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415" windowHeight="6525" activeTab="0"/>
  </bookViews>
  <sheets>
    <sheet name="Apr - June Data" sheetId="1" r:id="rId1"/>
  </sheets>
  <definedNames/>
  <calcPr fullCalcOnLoad="1"/>
</workbook>
</file>

<file path=xl/sharedStrings.xml><?xml version="1.0" encoding="utf-8"?>
<sst xmlns="http://schemas.openxmlformats.org/spreadsheetml/2006/main" count="1744" uniqueCount="55">
  <si>
    <t>COUNT(*)</t>
  </si>
  <si>
    <t>814_01</t>
  </si>
  <si>
    <t>814_02</t>
  </si>
  <si>
    <t>814_03</t>
  </si>
  <si>
    <t>814_04</t>
  </si>
  <si>
    <t>814_05</t>
  </si>
  <si>
    <t>814_06</t>
  </si>
  <si>
    <t>814_07</t>
  </si>
  <si>
    <t>814_08</t>
  </si>
  <si>
    <t>814_09</t>
  </si>
  <si>
    <t>814_12</t>
  </si>
  <si>
    <t>814_13</t>
  </si>
  <si>
    <t>814_16</t>
  </si>
  <si>
    <t>814_17</t>
  </si>
  <si>
    <t>814_20</t>
  </si>
  <si>
    <t>814_21</t>
  </si>
  <si>
    <t>814_22</t>
  </si>
  <si>
    <t>814_23</t>
  </si>
  <si>
    <t>814_24</t>
  </si>
  <si>
    <t>814_25</t>
  </si>
  <si>
    <t>814_26</t>
  </si>
  <si>
    <t>814_27</t>
  </si>
  <si>
    <t>814_28</t>
  </si>
  <si>
    <t>814_29</t>
  </si>
  <si>
    <t>824_02</t>
  </si>
  <si>
    <t>867_02</t>
  </si>
  <si>
    <t>867_03</t>
  </si>
  <si>
    <t>867_04</t>
  </si>
  <si>
    <t>In Period</t>
  </si>
  <si>
    <t>Outside Period</t>
  </si>
  <si>
    <t>814_18</t>
  </si>
  <si>
    <t>814_19</t>
  </si>
  <si>
    <t>48 Hour Period</t>
  </si>
  <si>
    <t>June 21 and June 22, 2008</t>
  </si>
  <si>
    <t>June 28 and 29, 2008</t>
  </si>
  <si>
    <t>June 7 and 8, 2008</t>
  </si>
  <si>
    <t>June 14 and 15, 2008</t>
  </si>
  <si>
    <t>814_11</t>
  </si>
  <si>
    <t>814_14</t>
  </si>
  <si>
    <t>814_15</t>
  </si>
  <si>
    <t>TRANS NAME</t>
  </si>
  <si>
    <t>Saturday 8 a.m. to Sunday 8 p.m.</t>
  </si>
  <si>
    <t>Saturday 12:01 a.m. to 8:00 a.m.and Sunday 8:00 p.m. to midnight</t>
  </si>
  <si>
    <t>May 3 and 4, 2008</t>
  </si>
  <si>
    <t>May 17 and 18, 2008</t>
  </si>
  <si>
    <t>May 10 and 11, 2008</t>
  </si>
  <si>
    <t>May 24 and 25, 2008</t>
  </si>
  <si>
    <t>April  5 and 6, 2008</t>
  </si>
  <si>
    <t>April  12 and 13, 2008</t>
  </si>
  <si>
    <t>April  19 and 20, 2008</t>
  </si>
  <si>
    <t>April  26 and 27, 2008</t>
  </si>
  <si>
    <t>May 31 and June 1, 2008</t>
  </si>
  <si>
    <t>810_02</t>
  </si>
  <si>
    <t>WEEKEND TRANSACTIONS COUNTS</t>
  </si>
  <si>
    <t>Saturday 12 a.m. to Sunday 12 p.m.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</si>
</sst>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165" fontId="0" fillId="3" borderId="0" xfId="15" applyNumberFormat="1" applyFill="1" applyAlignment="1">
      <alignment/>
    </xf>
    <xf numFmtId="165" fontId="0" fillId="3" borderId="1" xfId="15" applyNumberFormat="1" applyFill="1" applyBorder="1" applyAlignment="1">
      <alignment/>
    </xf>
    <xf numFmtId="0" fontId="0" fillId="2" borderId="1" xfId="0" applyFill="1" applyBorder="1" applyAlignment="1">
      <alignment wrapText="1"/>
    </xf>
    <xf numFmtId="165" fontId="0" fillId="2" borderId="1" xfId="15" applyNumberFormat="1" applyFill="1" applyBorder="1" applyAlignment="1">
      <alignment wrapText="1"/>
    </xf>
    <xf numFmtId="0" fontId="0" fillId="0" borderId="0" xfId="0" applyFill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0" fontId="0" fillId="3" borderId="1" xfId="0" applyFill="1" applyBorder="1" applyAlignment="1">
      <alignment wrapText="1"/>
    </xf>
    <xf numFmtId="165" fontId="0" fillId="0" borderId="2" xfId="15" applyNumberFormat="1" applyBorder="1" applyAlignment="1">
      <alignment/>
    </xf>
    <xf numFmtId="165" fontId="0" fillId="2" borderId="1" xfId="15" applyNumberFormat="1" applyFill="1" applyBorder="1" applyAlignment="1">
      <alignment/>
    </xf>
    <xf numFmtId="0" fontId="0" fillId="0" borderId="0" xfId="0" applyFill="1" applyAlignment="1">
      <alignment/>
    </xf>
    <xf numFmtId="165" fontId="0" fillId="0" borderId="2" xfId="15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0" fontId="3" fillId="0" borderId="3" xfId="0" applyFont="1" applyBorder="1" applyAlignment="1">
      <alignment horizontal="right"/>
    </xf>
    <xf numFmtId="165" fontId="0" fillId="0" borderId="3" xfId="0" applyNumberFormat="1" applyBorder="1" applyAlignment="1">
      <alignment/>
    </xf>
    <xf numFmtId="165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65" fontId="0" fillId="0" borderId="5" xfId="15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165" fontId="0" fillId="2" borderId="6" xfId="15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 wrapText="1"/>
    </xf>
    <xf numFmtId="0" fontId="0" fillId="2" borderId="1" xfId="0" applyFill="1" applyBorder="1" applyAlignment="1">
      <alignment/>
    </xf>
    <xf numFmtId="165" fontId="0" fillId="2" borderId="8" xfId="15" applyNumberFormat="1" applyFill="1" applyBorder="1" applyAlignment="1">
      <alignment/>
    </xf>
    <xf numFmtId="165" fontId="0" fillId="0" borderId="3" xfId="15" applyNumberFormat="1" applyFill="1" applyBorder="1" applyAlignment="1">
      <alignment/>
    </xf>
    <xf numFmtId="0" fontId="3" fillId="0" borderId="3" xfId="0" applyFont="1" applyBorder="1" applyAlignment="1">
      <alignment/>
    </xf>
    <xf numFmtId="165" fontId="0" fillId="0" borderId="9" xfId="15" applyNumberFormat="1" applyFill="1" applyBorder="1" applyAlignment="1">
      <alignment/>
    </xf>
    <xf numFmtId="43" fontId="0" fillId="0" borderId="3" xfId="15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0"/>
  <sheetViews>
    <sheetView tabSelected="1" zoomScale="75" zoomScaleNormal="75" workbookViewId="0" topLeftCell="A1">
      <selection activeCell="A1" sqref="A1:AZ1"/>
    </sheetView>
  </sheetViews>
  <sheetFormatPr defaultColWidth="9.140625" defaultRowHeight="12.75"/>
  <cols>
    <col min="1" max="1" width="8.140625" style="0" bestFit="1" customWidth="1"/>
    <col min="2" max="2" width="11.28125" style="1" bestFit="1" customWidth="1"/>
    <col min="3" max="4" width="11.28125" style="1" customWidth="1"/>
    <col min="5" max="5" width="2.7109375" style="0" customWidth="1"/>
    <col min="7" max="7" width="11.28125" style="1" bestFit="1" customWidth="1"/>
    <col min="8" max="8" width="2.7109375" style="0" customWidth="1"/>
    <col min="10" max="10" width="9.421875" style="0" bestFit="1" customWidth="1"/>
    <col min="11" max="11" width="9.28125" style="0" bestFit="1" customWidth="1"/>
    <col min="13" max="13" width="11.28125" style="1" bestFit="1" customWidth="1"/>
    <col min="14" max="15" width="11.28125" style="1" customWidth="1"/>
    <col min="16" max="16" width="2.7109375" style="0" customWidth="1"/>
    <col min="18" max="18" width="11.28125" style="1" bestFit="1" customWidth="1"/>
    <col min="19" max="19" width="2.7109375" style="0" customWidth="1"/>
    <col min="21" max="21" width="9.421875" style="0" bestFit="1" customWidth="1"/>
    <col min="22" max="22" width="9.28125" style="0" bestFit="1" customWidth="1"/>
    <col min="23" max="23" width="9.8515625" style="0" customWidth="1"/>
    <col min="24" max="24" width="11.28125" style="1" bestFit="1" customWidth="1"/>
    <col min="25" max="26" width="11.28125" style="1" customWidth="1"/>
    <col min="27" max="27" width="2.7109375" style="0" customWidth="1"/>
    <col min="28" max="28" width="9.00390625" style="0" customWidth="1"/>
    <col min="29" max="29" width="11.28125" style="1" bestFit="1" customWidth="1"/>
    <col min="30" max="30" width="2.7109375" style="0" customWidth="1"/>
    <col min="31" max="31" width="8.7109375" style="0" customWidth="1"/>
    <col min="32" max="32" width="11.28125" style="1" bestFit="1" customWidth="1"/>
    <col min="34" max="34" width="9.00390625" style="0" customWidth="1"/>
    <col min="35" max="35" width="11.28125" style="1" bestFit="1" customWidth="1"/>
    <col min="36" max="37" width="11.28125" style="1" customWidth="1"/>
    <col min="38" max="38" width="2.7109375" style="0" customWidth="1"/>
    <col min="40" max="40" width="9.140625" style="1" customWidth="1"/>
    <col min="41" max="41" width="2.7109375" style="0" customWidth="1"/>
    <col min="42" max="42" width="8.8515625" style="0" customWidth="1"/>
    <col min="43" max="43" width="9.140625" style="1" customWidth="1"/>
    <col min="46" max="46" width="11.28125" style="1" bestFit="1" customWidth="1"/>
    <col min="47" max="47" width="2.7109375" style="0" customWidth="1"/>
    <col min="49" max="49" width="12.8515625" style="1" bestFit="1" customWidth="1"/>
    <col min="50" max="50" width="2.7109375" style="0" customWidth="1"/>
    <col min="52" max="52" width="12.8515625" style="1" bestFit="1" customWidth="1"/>
  </cols>
  <sheetData>
    <row r="1" spans="1:52" ht="15.7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4" spans="1:43" ht="12.75">
      <c r="A4" s="52" t="s">
        <v>35</v>
      </c>
      <c r="B4" s="52"/>
      <c r="C4" s="52"/>
      <c r="D4" s="52"/>
      <c r="E4" s="52"/>
      <c r="F4" s="52"/>
      <c r="G4" s="52"/>
      <c r="H4" s="52"/>
      <c r="I4" s="52"/>
      <c r="J4" s="52"/>
      <c r="L4" s="53" t="s">
        <v>36</v>
      </c>
      <c r="M4" s="53"/>
      <c r="N4" s="53"/>
      <c r="O4" s="53"/>
      <c r="P4" s="53"/>
      <c r="Q4" s="53"/>
      <c r="R4" s="53"/>
      <c r="S4" s="53"/>
      <c r="T4" s="53"/>
      <c r="U4" s="53"/>
      <c r="V4" s="10"/>
      <c r="W4" s="52" t="s">
        <v>33</v>
      </c>
      <c r="X4" s="52"/>
      <c r="Y4" s="52"/>
      <c r="Z4" s="52"/>
      <c r="AA4" s="52"/>
      <c r="AB4" s="52"/>
      <c r="AC4" s="52"/>
      <c r="AD4" s="52"/>
      <c r="AE4" s="52"/>
      <c r="AF4" s="52"/>
      <c r="AH4" s="53" t="s">
        <v>34</v>
      </c>
      <c r="AI4" s="53"/>
      <c r="AJ4" s="53"/>
      <c r="AK4" s="53"/>
      <c r="AL4" s="53"/>
      <c r="AM4" s="53"/>
      <c r="AN4" s="53"/>
      <c r="AO4" s="53"/>
      <c r="AP4" s="53"/>
      <c r="AQ4" s="53"/>
    </row>
    <row r="5" spans="1:43" ht="39" customHeight="1">
      <c r="A5" s="43" t="s">
        <v>41</v>
      </c>
      <c r="B5" s="43"/>
      <c r="C5" s="43" t="s">
        <v>54</v>
      </c>
      <c r="D5" s="43"/>
      <c r="E5" s="2"/>
      <c r="F5" s="2"/>
      <c r="G5" s="3"/>
      <c r="H5" s="2"/>
      <c r="I5" s="43" t="s">
        <v>42</v>
      </c>
      <c r="J5" s="43"/>
      <c r="L5" s="42" t="s">
        <v>41</v>
      </c>
      <c r="M5" s="42"/>
      <c r="N5" s="42" t="s">
        <v>54</v>
      </c>
      <c r="O5" s="42"/>
      <c r="P5" s="5"/>
      <c r="Q5" s="5"/>
      <c r="R5" s="6"/>
      <c r="S5" s="5"/>
      <c r="T5" s="42" t="s">
        <v>42</v>
      </c>
      <c r="U5" s="42"/>
      <c r="V5" s="11"/>
      <c r="W5" s="43" t="s">
        <v>41</v>
      </c>
      <c r="X5" s="43"/>
      <c r="Y5" s="43" t="s">
        <v>54</v>
      </c>
      <c r="Z5" s="43"/>
      <c r="AA5" s="2"/>
      <c r="AB5" s="2"/>
      <c r="AC5" s="3"/>
      <c r="AD5" s="2"/>
      <c r="AE5" s="43" t="s">
        <v>42</v>
      </c>
      <c r="AF5" s="43"/>
      <c r="AH5" s="42" t="s">
        <v>41</v>
      </c>
      <c r="AI5" s="42"/>
      <c r="AJ5" s="42" t="s">
        <v>54</v>
      </c>
      <c r="AK5" s="42"/>
      <c r="AL5" s="5"/>
      <c r="AM5" s="5"/>
      <c r="AN5" s="6"/>
      <c r="AO5" s="5"/>
      <c r="AP5" s="42" t="s">
        <v>42</v>
      </c>
      <c r="AQ5" s="42"/>
    </row>
    <row r="6" spans="1:43" ht="12.75">
      <c r="A6" s="40" t="s">
        <v>28</v>
      </c>
      <c r="B6" s="40"/>
      <c r="C6" s="40" t="s">
        <v>28</v>
      </c>
      <c r="D6" s="40"/>
      <c r="E6" s="2"/>
      <c r="F6" s="40" t="s">
        <v>32</v>
      </c>
      <c r="G6" s="40"/>
      <c r="H6" s="2"/>
      <c r="I6" s="40" t="s">
        <v>29</v>
      </c>
      <c r="J6" s="40"/>
      <c r="L6" s="41" t="s">
        <v>28</v>
      </c>
      <c r="M6" s="41"/>
      <c r="N6" s="41" t="s">
        <v>28</v>
      </c>
      <c r="O6" s="41"/>
      <c r="P6" s="5"/>
      <c r="Q6" s="41" t="s">
        <v>32</v>
      </c>
      <c r="R6" s="41"/>
      <c r="S6" s="5"/>
      <c r="T6" s="41" t="s">
        <v>29</v>
      </c>
      <c r="U6" s="41"/>
      <c r="V6" s="10"/>
      <c r="W6" s="40" t="s">
        <v>28</v>
      </c>
      <c r="X6" s="40"/>
      <c r="Y6" s="40" t="s">
        <v>28</v>
      </c>
      <c r="Z6" s="40"/>
      <c r="AA6" s="2"/>
      <c r="AB6" s="40" t="s">
        <v>32</v>
      </c>
      <c r="AC6" s="40"/>
      <c r="AD6" s="2"/>
      <c r="AE6" s="40" t="s">
        <v>29</v>
      </c>
      <c r="AF6" s="40"/>
      <c r="AH6" s="41" t="s">
        <v>28</v>
      </c>
      <c r="AI6" s="41"/>
      <c r="AJ6" s="41" t="s">
        <v>28</v>
      </c>
      <c r="AK6" s="41"/>
      <c r="AL6" s="5"/>
      <c r="AM6" s="41" t="s">
        <v>32</v>
      </c>
      <c r="AN6" s="41"/>
      <c r="AO6" s="5"/>
      <c r="AP6" s="41" t="s">
        <v>29</v>
      </c>
      <c r="AQ6" s="41"/>
    </row>
    <row r="7" spans="1:43" ht="25.5" customHeight="1">
      <c r="A7" s="8" t="s">
        <v>40</v>
      </c>
      <c r="B7" s="9" t="s">
        <v>0</v>
      </c>
      <c r="C7" s="8" t="s">
        <v>40</v>
      </c>
      <c r="D7" s="15" t="s">
        <v>0</v>
      </c>
      <c r="E7" s="4"/>
      <c r="F7" s="8" t="s">
        <v>40</v>
      </c>
      <c r="G7" s="9" t="s">
        <v>0</v>
      </c>
      <c r="H7" s="4"/>
      <c r="I7" s="8" t="s">
        <v>40</v>
      </c>
      <c r="J7" s="9" t="s">
        <v>0</v>
      </c>
      <c r="L7" s="13" t="s">
        <v>40</v>
      </c>
      <c r="M7" s="7" t="s">
        <v>0</v>
      </c>
      <c r="N7" s="13" t="s">
        <v>40</v>
      </c>
      <c r="O7" s="7" t="s">
        <v>0</v>
      </c>
      <c r="P7" s="5"/>
      <c r="Q7" s="13" t="s">
        <v>40</v>
      </c>
      <c r="R7" s="7" t="s">
        <v>0</v>
      </c>
      <c r="S7" s="5"/>
      <c r="T7" s="13" t="s">
        <v>40</v>
      </c>
      <c r="U7" s="7" t="s">
        <v>0</v>
      </c>
      <c r="V7" s="12"/>
      <c r="W7" s="8" t="s">
        <v>40</v>
      </c>
      <c r="X7" s="9" t="s">
        <v>0</v>
      </c>
      <c r="Y7" s="8" t="s">
        <v>40</v>
      </c>
      <c r="Z7" s="15" t="s">
        <v>0</v>
      </c>
      <c r="AA7" s="4"/>
      <c r="AB7" s="8" t="s">
        <v>40</v>
      </c>
      <c r="AC7" s="9" t="s">
        <v>0</v>
      </c>
      <c r="AD7" s="4"/>
      <c r="AE7" s="8" t="s">
        <v>40</v>
      </c>
      <c r="AF7" s="9" t="s">
        <v>0</v>
      </c>
      <c r="AH7" s="13" t="s">
        <v>40</v>
      </c>
      <c r="AI7" s="7" t="s">
        <v>0</v>
      </c>
      <c r="AJ7" s="13" t="s">
        <v>40</v>
      </c>
      <c r="AK7" s="7" t="s">
        <v>0</v>
      </c>
      <c r="AL7" s="5"/>
      <c r="AM7" s="13" t="s">
        <v>40</v>
      </c>
      <c r="AN7" s="7" t="s">
        <v>0</v>
      </c>
      <c r="AO7" s="5"/>
      <c r="AP7" s="13" t="s">
        <v>40</v>
      </c>
      <c r="AQ7" s="7" t="s">
        <v>0</v>
      </c>
    </row>
    <row r="8" spans="1:43" ht="12.75">
      <c r="A8" s="21" t="s">
        <v>1</v>
      </c>
      <c r="B8" s="36">
        <v>1708</v>
      </c>
      <c r="C8" s="37" t="s">
        <v>1</v>
      </c>
      <c r="D8" s="24">
        <v>1623</v>
      </c>
      <c r="E8" s="16"/>
      <c r="F8" s="21" t="s">
        <v>1</v>
      </c>
      <c r="G8" s="36">
        <v>1863</v>
      </c>
      <c r="H8" s="16"/>
      <c r="I8" s="21" t="s">
        <v>1</v>
      </c>
      <c r="J8" s="36">
        <f>+G8-B8</f>
        <v>155</v>
      </c>
      <c r="L8" s="21" t="s">
        <v>1</v>
      </c>
      <c r="M8" s="36">
        <v>815</v>
      </c>
      <c r="N8" s="37" t="s">
        <v>1</v>
      </c>
      <c r="O8" s="24">
        <v>990</v>
      </c>
      <c r="P8" s="16"/>
      <c r="Q8" s="21" t="s">
        <v>1</v>
      </c>
      <c r="R8" s="36">
        <v>1509</v>
      </c>
      <c r="S8" s="16"/>
      <c r="T8" s="21" t="s">
        <v>1</v>
      </c>
      <c r="U8" s="36">
        <f aca="true" t="shared" si="0" ref="U8:U31">+R8-M8</f>
        <v>694</v>
      </c>
      <c r="V8" s="11"/>
      <c r="W8" s="21" t="s">
        <v>1</v>
      </c>
      <c r="X8" s="36">
        <v>1034</v>
      </c>
      <c r="Y8" s="37" t="s">
        <v>1</v>
      </c>
      <c r="Z8" s="24">
        <v>41412</v>
      </c>
      <c r="AA8" s="16"/>
      <c r="AB8" s="21" t="s">
        <v>1</v>
      </c>
      <c r="AC8" s="36">
        <v>41711</v>
      </c>
      <c r="AD8" s="16"/>
      <c r="AE8" s="21" t="s">
        <v>1</v>
      </c>
      <c r="AF8" s="36">
        <f aca="true" t="shared" si="1" ref="AF8:AF39">+AC8-X8</f>
        <v>40677</v>
      </c>
      <c r="AH8" s="21" t="s">
        <v>1</v>
      </c>
      <c r="AI8" s="36">
        <v>3362</v>
      </c>
      <c r="AJ8" s="37" t="s">
        <v>1</v>
      </c>
      <c r="AK8" s="24">
        <v>3214</v>
      </c>
      <c r="AL8" s="16"/>
      <c r="AM8" s="21" t="s">
        <v>1</v>
      </c>
      <c r="AN8" s="36">
        <v>3475</v>
      </c>
      <c r="AO8" s="16"/>
      <c r="AP8" s="21" t="s">
        <v>1</v>
      </c>
      <c r="AQ8" s="36">
        <f>+AN8-AI8</f>
        <v>113</v>
      </c>
    </row>
    <row r="9" spans="1:43" ht="12.75">
      <c r="A9" s="21" t="s">
        <v>2</v>
      </c>
      <c r="B9" s="36">
        <v>199</v>
      </c>
      <c r="C9" s="37" t="s">
        <v>2</v>
      </c>
      <c r="D9" s="24">
        <v>190</v>
      </c>
      <c r="E9" s="16"/>
      <c r="F9" s="21" t="s">
        <v>2</v>
      </c>
      <c r="G9" s="36">
        <v>248</v>
      </c>
      <c r="H9" s="16"/>
      <c r="I9" s="21" t="s">
        <v>2</v>
      </c>
      <c r="J9" s="36">
        <f aca="true" t="shared" si="2" ref="J9:J39">+G9-B9</f>
        <v>49</v>
      </c>
      <c r="L9" s="21" t="s">
        <v>2</v>
      </c>
      <c r="M9" s="36">
        <v>177</v>
      </c>
      <c r="N9" s="37" t="s">
        <v>2</v>
      </c>
      <c r="O9" s="24">
        <v>184</v>
      </c>
      <c r="P9" s="16"/>
      <c r="Q9" s="21" t="s">
        <v>2</v>
      </c>
      <c r="R9" s="36">
        <v>281</v>
      </c>
      <c r="S9" s="16"/>
      <c r="T9" s="21" t="s">
        <v>2</v>
      </c>
      <c r="U9" s="36">
        <f t="shared" si="0"/>
        <v>104</v>
      </c>
      <c r="V9" s="11"/>
      <c r="W9" s="21" t="s">
        <v>2</v>
      </c>
      <c r="X9" s="36">
        <v>204</v>
      </c>
      <c r="Y9" s="37" t="s">
        <v>2</v>
      </c>
      <c r="Z9" s="24">
        <v>209</v>
      </c>
      <c r="AA9" s="16"/>
      <c r="AB9" s="21" t="s">
        <v>2</v>
      </c>
      <c r="AC9" s="36">
        <v>278</v>
      </c>
      <c r="AD9" s="16"/>
      <c r="AE9" s="21" t="s">
        <v>2</v>
      </c>
      <c r="AF9" s="36">
        <f t="shared" si="1"/>
        <v>74</v>
      </c>
      <c r="AH9" s="21" t="s">
        <v>2</v>
      </c>
      <c r="AI9" s="36">
        <v>139</v>
      </c>
      <c r="AJ9" s="37" t="s">
        <v>2</v>
      </c>
      <c r="AK9" s="24">
        <v>132</v>
      </c>
      <c r="AL9" s="16"/>
      <c r="AM9" s="21" t="s">
        <v>2</v>
      </c>
      <c r="AN9" s="36">
        <v>187</v>
      </c>
      <c r="AO9" s="16"/>
      <c r="AP9" s="21" t="s">
        <v>2</v>
      </c>
      <c r="AQ9" s="36">
        <f aca="true" t="shared" si="3" ref="AQ9:AQ39">+AN9-AI9</f>
        <v>48</v>
      </c>
    </row>
    <row r="10" spans="1:43" ht="12.75">
      <c r="A10" s="21" t="s">
        <v>3</v>
      </c>
      <c r="B10" s="36">
        <v>4216</v>
      </c>
      <c r="C10" s="37" t="s">
        <v>3</v>
      </c>
      <c r="D10" s="24">
        <v>3534</v>
      </c>
      <c r="E10" s="16"/>
      <c r="F10" s="21" t="s">
        <v>3</v>
      </c>
      <c r="G10" s="36">
        <v>4683</v>
      </c>
      <c r="H10" s="16"/>
      <c r="I10" s="21" t="s">
        <v>3</v>
      </c>
      <c r="J10" s="36">
        <f t="shared" si="2"/>
        <v>467</v>
      </c>
      <c r="L10" s="21" t="s">
        <v>3</v>
      </c>
      <c r="M10" s="36">
        <v>2163</v>
      </c>
      <c r="N10" s="37" t="s">
        <v>3</v>
      </c>
      <c r="O10" s="24">
        <v>2382</v>
      </c>
      <c r="P10" s="16"/>
      <c r="Q10" s="21" t="s">
        <v>3</v>
      </c>
      <c r="R10" s="36">
        <v>3647</v>
      </c>
      <c r="S10" s="16"/>
      <c r="T10" s="21" t="s">
        <v>3</v>
      </c>
      <c r="U10" s="36">
        <f t="shared" si="0"/>
        <v>1484</v>
      </c>
      <c r="V10" s="11"/>
      <c r="W10" s="21" t="s">
        <v>3</v>
      </c>
      <c r="X10" s="36">
        <v>2685</v>
      </c>
      <c r="Y10" s="37" t="s">
        <v>3</v>
      </c>
      <c r="Z10" s="24">
        <v>5130</v>
      </c>
      <c r="AA10" s="16"/>
      <c r="AB10" s="21" t="s">
        <v>3</v>
      </c>
      <c r="AC10" s="36">
        <v>6284</v>
      </c>
      <c r="AD10" s="16"/>
      <c r="AE10" s="21" t="s">
        <v>3</v>
      </c>
      <c r="AF10" s="36">
        <f t="shared" si="1"/>
        <v>3599</v>
      </c>
      <c r="AH10" s="21" t="s">
        <v>3</v>
      </c>
      <c r="AI10" s="36">
        <v>5825</v>
      </c>
      <c r="AJ10" s="37" t="s">
        <v>3</v>
      </c>
      <c r="AK10" s="24">
        <v>5466</v>
      </c>
      <c r="AL10" s="16"/>
      <c r="AM10" s="21" t="s">
        <v>3</v>
      </c>
      <c r="AN10" s="36">
        <v>6532</v>
      </c>
      <c r="AO10" s="16"/>
      <c r="AP10" s="21" t="s">
        <v>3</v>
      </c>
      <c r="AQ10" s="36">
        <f t="shared" si="3"/>
        <v>707</v>
      </c>
    </row>
    <row r="11" spans="1:43" ht="12.75">
      <c r="A11" s="21" t="s">
        <v>4</v>
      </c>
      <c r="B11" s="36">
        <v>2498</v>
      </c>
      <c r="C11" s="37" t="s">
        <v>4</v>
      </c>
      <c r="D11" s="24">
        <v>1813</v>
      </c>
      <c r="E11" s="16"/>
      <c r="F11" s="21" t="s">
        <v>4</v>
      </c>
      <c r="G11" s="36">
        <v>4849</v>
      </c>
      <c r="H11" s="16"/>
      <c r="I11" s="21" t="s">
        <v>4</v>
      </c>
      <c r="J11" s="36">
        <f t="shared" si="2"/>
        <v>2351</v>
      </c>
      <c r="L11" s="21" t="s">
        <v>4</v>
      </c>
      <c r="M11" s="36">
        <v>1106</v>
      </c>
      <c r="N11" s="37" t="s">
        <v>4</v>
      </c>
      <c r="O11" s="24">
        <v>429</v>
      </c>
      <c r="P11" s="16"/>
      <c r="Q11" s="21" t="s">
        <v>4</v>
      </c>
      <c r="R11" s="36">
        <v>3988</v>
      </c>
      <c r="S11" s="16"/>
      <c r="T11" s="21" t="s">
        <v>4</v>
      </c>
      <c r="U11" s="36">
        <f t="shared" si="0"/>
        <v>2882</v>
      </c>
      <c r="V11" s="11"/>
      <c r="W11" s="21" t="s">
        <v>4</v>
      </c>
      <c r="X11" s="36">
        <v>3567</v>
      </c>
      <c r="Y11" s="37" t="s">
        <v>4</v>
      </c>
      <c r="Z11" s="24">
        <v>2534</v>
      </c>
      <c r="AA11" s="16"/>
      <c r="AB11" s="21" t="s">
        <v>4</v>
      </c>
      <c r="AC11" s="36">
        <v>4141</v>
      </c>
      <c r="AD11" s="16"/>
      <c r="AE11" s="21" t="s">
        <v>4</v>
      </c>
      <c r="AF11" s="36">
        <f t="shared" si="1"/>
        <v>574</v>
      </c>
      <c r="AH11" s="21" t="s">
        <v>4</v>
      </c>
      <c r="AI11" s="36">
        <v>3501</v>
      </c>
      <c r="AJ11" s="37" t="s">
        <v>4</v>
      </c>
      <c r="AK11" s="24">
        <v>2662</v>
      </c>
      <c r="AL11" s="16"/>
      <c r="AM11" s="21" t="s">
        <v>4</v>
      </c>
      <c r="AN11" s="36">
        <v>5828</v>
      </c>
      <c r="AO11" s="16"/>
      <c r="AP11" s="21" t="s">
        <v>4</v>
      </c>
      <c r="AQ11" s="36">
        <f t="shared" si="3"/>
        <v>2327</v>
      </c>
    </row>
    <row r="12" spans="1:43" ht="12.75">
      <c r="A12" s="21" t="s">
        <v>5</v>
      </c>
      <c r="B12" s="36">
        <v>2617</v>
      </c>
      <c r="C12" s="37" t="s">
        <v>5</v>
      </c>
      <c r="D12" s="24">
        <v>1610</v>
      </c>
      <c r="E12" s="16"/>
      <c r="F12" s="21" t="s">
        <v>5</v>
      </c>
      <c r="G12" s="36">
        <v>4278</v>
      </c>
      <c r="H12" s="16"/>
      <c r="I12" s="21" t="s">
        <v>5</v>
      </c>
      <c r="J12" s="36">
        <f t="shared" si="2"/>
        <v>1661</v>
      </c>
      <c r="L12" s="21" t="s">
        <v>5</v>
      </c>
      <c r="M12" s="36">
        <v>1938</v>
      </c>
      <c r="N12" s="37" t="s">
        <v>5</v>
      </c>
      <c r="O12" s="24">
        <v>403</v>
      </c>
      <c r="P12" s="16"/>
      <c r="Q12" s="21" t="s">
        <v>5</v>
      </c>
      <c r="R12" s="36">
        <v>3605</v>
      </c>
      <c r="S12" s="16"/>
      <c r="T12" s="21" t="s">
        <v>5</v>
      </c>
      <c r="U12" s="36">
        <f t="shared" si="0"/>
        <v>1667</v>
      </c>
      <c r="V12" s="11"/>
      <c r="W12" s="21" t="s">
        <v>5</v>
      </c>
      <c r="X12" s="36">
        <v>3249</v>
      </c>
      <c r="Y12" s="37" t="s">
        <v>5</v>
      </c>
      <c r="Z12" s="24">
        <v>2228</v>
      </c>
      <c r="AA12" s="16"/>
      <c r="AB12" s="21" t="s">
        <v>5</v>
      </c>
      <c r="AC12" s="36">
        <v>3718</v>
      </c>
      <c r="AD12" s="16"/>
      <c r="AE12" s="21" t="s">
        <v>5</v>
      </c>
      <c r="AF12" s="36">
        <f t="shared" si="1"/>
        <v>469</v>
      </c>
      <c r="AH12" s="21" t="s">
        <v>5</v>
      </c>
      <c r="AI12" s="36">
        <v>3155</v>
      </c>
      <c r="AJ12" s="37" t="s">
        <v>5</v>
      </c>
      <c r="AK12" s="24">
        <v>2349</v>
      </c>
      <c r="AL12" s="16"/>
      <c r="AM12" s="21" t="s">
        <v>5</v>
      </c>
      <c r="AN12" s="36">
        <v>5047</v>
      </c>
      <c r="AO12" s="16"/>
      <c r="AP12" s="21" t="s">
        <v>5</v>
      </c>
      <c r="AQ12" s="36">
        <f t="shared" si="3"/>
        <v>1892</v>
      </c>
    </row>
    <row r="13" spans="1:43" ht="12.75">
      <c r="A13" s="21" t="s">
        <v>6</v>
      </c>
      <c r="B13" s="36">
        <v>246</v>
      </c>
      <c r="C13" s="37" t="s">
        <v>6</v>
      </c>
      <c r="D13" s="24">
        <v>140</v>
      </c>
      <c r="E13" s="16"/>
      <c r="F13" s="21" t="s">
        <v>6</v>
      </c>
      <c r="G13" s="36">
        <v>418</v>
      </c>
      <c r="H13" s="16"/>
      <c r="I13" s="21" t="s">
        <v>6</v>
      </c>
      <c r="J13" s="36">
        <f t="shared" si="2"/>
        <v>172</v>
      </c>
      <c r="L13" s="21" t="s">
        <v>6</v>
      </c>
      <c r="M13" s="36">
        <v>252</v>
      </c>
      <c r="N13" s="37" t="s">
        <v>6</v>
      </c>
      <c r="O13" s="24">
        <v>42</v>
      </c>
      <c r="P13" s="16"/>
      <c r="Q13" s="21" t="s">
        <v>6</v>
      </c>
      <c r="R13" s="36">
        <v>395</v>
      </c>
      <c r="S13" s="16"/>
      <c r="T13" s="21" t="s">
        <v>6</v>
      </c>
      <c r="U13" s="36">
        <f t="shared" si="0"/>
        <v>143</v>
      </c>
      <c r="V13" s="11"/>
      <c r="W13" s="21" t="s">
        <v>6</v>
      </c>
      <c r="X13" s="36">
        <v>220</v>
      </c>
      <c r="Y13" s="37" t="s">
        <v>6</v>
      </c>
      <c r="Z13" s="24">
        <v>135</v>
      </c>
      <c r="AA13" s="16"/>
      <c r="AB13" s="21" t="s">
        <v>6</v>
      </c>
      <c r="AC13" s="36">
        <v>275</v>
      </c>
      <c r="AD13" s="16"/>
      <c r="AE13" s="21" t="s">
        <v>6</v>
      </c>
      <c r="AF13" s="36">
        <f t="shared" si="1"/>
        <v>55</v>
      </c>
      <c r="AH13" s="21" t="s">
        <v>6</v>
      </c>
      <c r="AI13" s="36">
        <v>575</v>
      </c>
      <c r="AJ13" s="37" t="s">
        <v>6</v>
      </c>
      <c r="AK13" s="24">
        <v>320</v>
      </c>
      <c r="AL13" s="16"/>
      <c r="AM13" s="21" t="s">
        <v>6</v>
      </c>
      <c r="AN13" s="36">
        <v>792</v>
      </c>
      <c r="AO13" s="16"/>
      <c r="AP13" s="21" t="s">
        <v>6</v>
      </c>
      <c r="AQ13" s="36">
        <f t="shared" si="3"/>
        <v>217</v>
      </c>
    </row>
    <row r="14" spans="1:43" ht="12.75">
      <c r="A14" s="21" t="s">
        <v>7</v>
      </c>
      <c r="B14" s="36">
        <v>721</v>
      </c>
      <c r="C14" s="37" t="s">
        <v>7</v>
      </c>
      <c r="D14" s="24">
        <v>375</v>
      </c>
      <c r="E14" s="16"/>
      <c r="F14" s="21" t="s">
        <v>7</v>
      </c>
      <c r="G14" s="36">
        <v>747</v>
      </c>
      <c r="H14" s="16"/>
      <c r="I14" s="21" t="s">
        <v>7</v>
      </c>
      <c r="J14" s="36">
        <f t="shared" si="2"/>
        <v>26</v>
      </c>
      <c r="L14" s="21" t="s">
        <v>7</v>
      </c>
      <c r="M14" s="36">
        <v>348</v>
      </c>
      <c r="N14" s="37" t="s">
        <v>7</v>
      </c>
      <c r="O14" s="24">
        <v>201</v>
      </c>
      <c r="P14" s="16"/>
      <c r="Q14" s="21" t="s">
        <v>7</v>
      </c>
      <c r="R14" s="36">
        <v>491</v>
      </c>
      <c r="S14" s="16"/>
      <c r="T14" s="21" t="s">
        <v>7</v>
      </c>
      <c r="U14" s="36">
        <f t="shared" si="0"/>
        <v>143</v>
      </c>
      <c r="V14" s="11"/>
      <c r="W14" s="21" t="s">
        <v>7</v>
      </c>
      <c r="X14" s="36">
        <v>271</v>
      </c>
      <c r="Y14" s="37" t="s">
        <v>7</v>
      </c>
      <c r="Z14" s="24">
        <v>172</v>
      </c>
      <c r="AA14" s="16"/>
      <c r="AB14" s="21" t="s">
        <v>7</v>
      </c>
      <c r="AC14" s="36">
        <v>361</v>
      </c>
      <c r="AD14" s="16"/>
      <c r="AE14" s="21" t="s">
        <v>7</v>
      </c>
      <c r="AF14" s="36">
        <f t="shared" si="1"/>
        <v>90</v>
      </c>
      <c r="AH14" s="21" t="s">
        <v>7</v>
      </c>
      <c r="AI14" s="36">
        <v>729</v>
      </c>
      <c r="AJ14" s="37" t="s">
        <v>7</v>
      </c>
      <c r="AK14" s="24">
        <v>450</v>
      </c>
      <c r="AL14" s="16"/>
      <c r="AM14" s="21" t="s">
        <v>7</v>
      </c>
      <c r="AN14" s="36">
        <v>809</v>
      </c>
      <c r="AO14" s="16"/>
      <c r="AP14" s="21" t="s">
        <v>7</v>
      </c>
      <c r="AQ14" s="36">
        <f t="shared" si="3"/>
        <v>80</v>
      </c>
    </row>
    <row r="15" spans="1:43" ht="12.75">
      <c r="A15" s="21" t="s">
        <v>8</v>
      </c>
      <c r="B15" s="36">
        <v>377</v>
      </c>
      <c r="C15" s="37" t="s">
        <v>8</v>
      </c>
      <c r="D15" s="24">
        <v>328</v>
      </c>
      <c r="E15" s="16"/>
      <c r="F15" s="21" t="s">
        <v>8</v>
      </c>
      <c r="G15" s="36">
        <v>578</v>
      </c>
      <c r="H15" s="16"/>
      <c r="I15" s="21" t="s">
        <v>8</v>
      </c>
      <c r="J15" s="36">
        <f t="shared" si="2"/>
        <v>201</v>
      </c>
      <c r="L15" s="21" t="s">
        <v>8</v>
      </c>
      <c r="M15" s="36">
        <v>218</v>
      </c>
      <c r="N15" s="37" t="s">
        <v>8</v>
      </c>
      <c r="O15" s="24">
        <v>175</v>
      </c>
      <c r="P15" s="16"/>
      <c r="Q15" s="21" t="s">
        <v>8</v>
      </c>
      <c r="R15" s="36">
        <v>312</v>
      </c>
      <c r="S15" s="16"/>
      <c r="T15" s="21" t="s">
        <v>8</v>
      </c>
      <c r="U15" s="36">
        <f t="shared" si="0"/>
        <v>94</v>
      </c>
      <c r="V15" s="11"/>
      <c r="W15" s="21" t="s">
        <v>8</v>
      </c>
      <c r="X15" s="36">
        <v>335</v>
      </c>
      <c r="Y15" s="37" t="s">
        <v>8</v>
      </c>
      <c r="Z15" s="24">
        <v>344</v>
      </c>
      <c r="AA15" s="16"/>
      <c r="AB15" s="21" t="s">
        <v>8</v>
      </c>
      <c r="AC15" s="36">
        <v>609</v>
      </c>
      <c r="AD15" s="16"/>
      <c r="AE15" s="21" t="s">
        <v>8</v>
      </c>
      <c r="AF15" s="36">
        <f t="shared" si="1"/>
        <v>274</v>
      </c>
      <c r="AH15" s="21" t="s">
        <v>8</v>
      </c>
      <c r="AI15" s="36">
        <v>384</v>
      </c>
      <c r="AJ15" s="37" t="s">
        <v>8</v>
      </c>
      <c r="AK15" s="24">
        <v>383</v>
      </c>
      <c r="AL15" s="16"/>
      <c r="AM15" s="21" t="s">
        <v>8</v>
      </c>
      <c r="AN15" s="36">
        <v>696</v>
      </c>
      <c r="AO15" s="16"/>
      <c r="AP15" s="21" t="s">
        <v>8</v>
      </c>
      <c r="AQ15" s="36">
        <f t="shared" si="3"/>
        <v>312</v>
      </c>
    </row>
    <row r="16" spans="1:43" ht="12.75">
      <c r="A16" s="21" t="s">
        <v>9</v>
      </c>
      <c r="B16" s="36">
        <v>364</v>
      </c>
      <c r="C16" s="37" t="s">
        <v>9</v>
      </c>
      <c r="D16" s="24">
        <v>208</v>
      </c>
      <c r="E16" s="16"/>
      <c r="F16" s="21" t="s">
        <v>9</v>
      </c>
      <c r="G16" s="36">
        <v>599</v>
      </c>
      <c r="H16" s="16"/>
      <c r="I16" s="21" t="s">
        <v>9</v>
      </c>
      <c r="J16" s="36">
        <f t="shared" si="2"/>
        <v>235</v>
      </c>
      <c r="L16" s="21" t="s">
        <v>9</v>
      </c>
      <c r="M16" s="36">
        <v>320</v>
      </c>
      <c r="N16" s="37" t="s">
        <v>9</v>
      </c>
      <c r="O16" s="24">
        <v>676</v>
      </c>
      <c r="P16" s="16"/>
      <c r="Q16" s="21" t="s">
        <v>9</v>
      </c>
      <c r="R16" s="36">
        <v>1050</v>
      </c>
      <c r="S16" s="16"/>
      <c r="T16" s="21" t="s">
        <v>9</v>
      </c>
      <c r="U16" s="36">
        <f t="shared" si="0"/>
        <v>730</v>
      </c>
      <c r="V16" s="11"/>
      <c r="W16" s="21" t="s">
        <v>9</v>
      </c>
      <c r="X16" s="36">
        <v>456</v>
      </c>
      <c r="Y16" s="37" t="s">
        <v>9</v>
      </c>
      <c r="Z16" s="24">
        <v>315</v>
      </c>
      <c r="AA16" s="16"/>
      <c r="AB16" s="21" t="s">
        <v>9</v>
      </c>
      <c r="AC16" s="36">
        <v>571</v>
      </c>
      <c r="AD16" s="16"/>
      <c r="AE16" s="21" t="s">
        <v>9</v>
      </c>
      <c r="AF16" s="36">
        <f t="shared" si="1"/>
        <v>115</v>
      </c>
      <c r="AH16" s="21" t="s">
        <v>9</v>
      </c>
      <c r="AI16" s="36">
        <v>395</v>
      </c>
      <c r="AJ16" s="37" t="s">
        <v>9</v>
      </c>
      <c r="AK16" s="24">
        <v>235</v>
      </c>
      <c r="AL16" s="16"/>
      <c r="AM16" s="21" t="s">
        <v>9</v>
      </c>
      <c r="AN16" s="36">
        <v>721</v>
      </c>
      <c r="AO16" s="16"/>
      <c r="AP16" s="21" t="s">
        <v>9</v>
      </c>
      <c r="AQ16" s="36">
        <f t="shared" si="3"/>
        <v>326</v>
      </c>
    </row>
    <row r="17" spans="1:43" ht="12.75">
      <c r="A17" s="21" t="s">
        <v>37</v>
      </c>
      <c r="B17" s="36">
        <v>2</v>
      </c>
      <c r="C17" s="23"/>
      <c r="D17" s="23"/>
      <c r="E17" s="16"/>
      <c r="F17" s="21" t="s">
        <v>37</v>
      </c>
      <c r="G17" s="36">
        <v>13</v>
      </c>
      <c r="H17" s="16"/>
      <c r="I17" s="21" t="s">
        <v>37</v>
      </c>
      <c r="J17" s="36">
        <f t="shared" si="2"/>
        <v>11</v>
      </c>
      <c r="L17" s="21" t="s">
        <v>37</v>
      </c>
      <c r="M17" s="36">
        <v>1</v>
      </c>
      <c r="N17" s="23"/>
      <c r="O17" s="23"/>
      <c r="P17" s="16"/>
      <c r="Q17" s="21" t="s">
        <v>37</v>
      </c>
      <c r="R17" s="36">
        <v>4</v>
      </c>
      <c r="S17" s="16"/>
      <c r="T17" s="21" t="s">
        <v>37</v>
      </c>
      <c r="U17" s="36">
        <f t="shared" si="0"/>
        <v>3</v>
      </c>
      <c r="V17" s="11"/>
      <c r="W17" s="21" t="s">
        <v>37</v>
      </c>
      <c r="X17" s="36">
        <v>0</v>
      </c>
      <c r="Y17" s="23"/>
      <c r="Z17" s="23"/>
      <c r="AA17" s="16"/>
      <c r="AB17" s="21" t="s">
        <v>37</v>
      </c>
      <c r="AC17" s="36">
        <v>0</v>
      </c>
      <c r="AD17" s="16"/>
      <c r="AE17" s="21" t="s">
        <v>37</v>
      </c>
      <c r="AF17" s="36">
        <f t="shared" si="1"/>
        <v>0</v>
      </c>
      <c r="AH17" s="21" t="s">
        <v>37</v>
      </c>
      <c r="AI17" s="36">
        <v>0</v>
      </c>
      <c r="AJ17" s="23"/>
      <c r="AK17" s="23"/>
      <c r="AL17" s="16"/>
      <c r="AM17" s="21" t="s">
        <v>37</v>
      </c>
      <c r="AN17" s="36">
        <v>0</v>
      </c>
      <c r="AO17" s="16"/>
      <c r="AP17" s="21" t="s">
        <v>37</v>
      </c>
      <c r="AQ17" s="36">
        <f t="shared" si="3"/>
        <v>0</v>
      </c>
    </row>
    <row r="18" spans="1:43" ht="12.75">
      <c r="A18" s="21" t="s">
        <v>10</v>
      </c>
      <c r="B18" s="36">
        <v>73</v>
      </c>
      <c r="C18" s="37" t="s">
        <v>10</v>
      </c>
      <c r="D18" s="24">
        <v>67</v>
      </c>
      <c r="E18" s="16"/>
      <c r="F18" s="21" t="s">
        <v>10</v>
      </c>
      <c r="G18" s="36">
        <v>83</v>
      </c>
      <c r="H18" s="16"/>
      <c r="I18" s="21" t="s">
        <v>10</v>
      </c>
      <c r="J18" s="36">
        <f t="shared" si="2"/>
        <v>10</v>
      </c>
      <c r="L18" s="21" t="s">
        <v>10</v>
      </c>
      <c r="M18" s="36">
        <v>63</v>
      </c>
      <c r="N18" s="37" t="s">
        <v>10</v>
      </c>
      <c r="O18" s="24">
        <v>64</v>
      </c>
      <c r="P18" s="16"/>
      <c r="Q18" s="21" t="s">
        <v>10</v>
      </c>
      <c r="R18" s="36">
        <v>84</v>
      </c>
      <c r="S18" s="16"/>
      <c r="T18" s="21" t="s">
        <v>10</v>
      </c>
      <c r="U18" s="36">
        <f t="shared" si="0"/>
        <v>21</v>
      </c>
      <c r="V18" s="11"/>
      <c r="W18" s="21" t="s">
        <v>10</v>
      </c>
      <c r="X18" s="36">
        <v>41</v>
      </c>
      <c r="Y18" s="37" t="s">
        <v>10</v>
      </c>
      <c r="Z18" s="24">
        <v>106</v>
      </c>
      <c r="AA18" s="16"/>
      <c r="AB18" s="21" t="s">
        <v>10</v>
      </c>
      <c r="AC18" s="36">
        <v>123</v>
      </c>
      <c r="AD18" s="16"/>
      <c r="AE18" s="21" t="s">
        <v>10</v>
      </c>
      <c r="AF18" s="36">
        <f t="shared" si="1"/>
        <v>82</v>
      </c>
      <c r="AH18" s="21" t="s">
        <v>10</v>
      </c>
      <c r="AI18" s="36">
        <v>93</v>
      </c>
      <c r="AJ18" s="37" t="s">
        <v>10</v>
      </c>
      <c r="AK18" s="24">
        <v>92</v>
      </c>
      <c r="AL18" s="16"/>
      <c r="AM18" s="21" t="s">
        <v>10</v>
      </c>
      <c r="AN18" s="36">
        <v>116</v>
      </c>
      <c r="AO18" s="16"/>
      <c r="AP18" s="21" t="s">
        <v>10</v>
      </c>
      <c r="AQ18" s="36">
        <f t="shared" si="3"/>
        <v>23</v>
      </c>
    </row>
    <row r="19" spans="1:43" ht="12.75">
      <c r="A19" s="21" t="s">
        <v>11</v>
      </c>
      <c r="B19" s="36">
        <v>38</v>
      </c>
      <c r="C19" s="37" t="s">
        <v>11</v>
      </c>
      <c r="D19" s="24">
        <v>29</v>
      </c>
      <c r="E19" s="16"/>
      <c r="F19" s="21" t="s">
        <v>11</v>
      </c>
      <c r="G19" s="36">
        <v>71</v>
      </c>
      <c r="H19" s="16"/>
      <c r="I19" s="21" t="s">
        <v>11</v>
      </c>
      <c r="J19" s="36">
        <f t="shared" si="2"/>
        <v>33</v>
      </c>
      <c r="L19" s="21" t="s">
        <v>11</v>
      </c>
      <c r="M19" s="36">
        <v>27</v>
      </c>
      <c r="N19" s="37" t="s">
        <v>11</v>
      </c>
      <c r="O19" s="24">
        <v>13</v>
      </c>
      <c r="P19" s="16"/>
      <c r="Q19" s="21" t="s">
        <v>11</v>
      </c>
      <c r="R19" s="36">
        <v>61</v>
      </c>
      <c r="S19" s="16"/>
      <c r="T19" s="21" t="s">
        <v>11</v>
      </c>
      <c r="U19" s="36">
        <f t="shared" si="0"/>
        <v>34</v>
      </c>
      <c r="V19" s="11"/>
      <c r="W19" s="21" t="s">
        <v>11</v>
      </c>
      <c r="X19" s="36">
        <v>69</v>
      </c>
      <c r="Y19" s="37" t="s">
        <v>11</v>
      </c>
      <c r="Z19" s="24">
        <v>53</v>
      </c>
      <c r="AA19" s="16"/>
      <c r="AB19" s="21" t="s">
        <v>11</v>
      </c>
      <c r="AC19" s="36">
        <v>87</v>
      </c>
      <c r="AD19" s="16"/>
      <c r="AE19" s="21" t="s">
        <v>11</v>
      </c>
      <c r="AF19" s="36">
        <f t="shared" si="1"/>
        <v>18</v>
      </c>
      <c r="AH19" s="21" t="s">
        <v>11</v>
      </c>
      <c r="AI19" s="36">
        <v>67</v>
      </c>
      <c r="AJ19" s="37" t="s">
        <v>11</v>
      </c>
      <c r="AK19" s="24">
        <v>48</v>
      </c>
      <c r="AL19" s="16"/>
      <c r="AM19" s="21" t="s">
        <v>11</v>
      </c>
      <c r="AN19" s="36">
        <v>121</v>
      </c>
      <c r="AO19" s="16"/>
      <c r="AP19" s="21" t="s">
        <v>11</v>
      </c>
      <c r="AQ19" s="36">
        <f t="shared" si="3"/>
        <v>54</v>
      </c>
    </row>
    <row r="20" spans="1:43" ht="12.75">
      <c r="A20" s="21" t="s">
        <v>38</v>
      </c>
      <c r="B20" s="36">
        <v>2</v>
      </c>
      <c r="C20" s="23"/>
      <c r="D20" s="23"/>
      <c r="E20" s="16"/>
      <c r="F20" s="21" t="s">
        <v>38</v>
      </c>
      <c r="G20" s="36">
        <v>5</v>
      </c>
      <c r="H20" s="16"/>
      <c r="I20" s="21" t="s">
        <v>38</v>
      </c>
      <c r="J20" s="36">
        <f t="shared" si="2"/>
        <v>3</v>
      </c>
      <c r="L20" s="21" t="s">
        <v>38</v>
      </c>
      <c r="M20" s="36">
        <v>0</v>
      </c>
      <c r="N20" s="23"/>
      <c r="O20" s="23"/>
      <c r="P20" s="16"/>
      <c r="Q20" s="21" t="s">
        <v>38</v>
      </c>
      <c r="R20" s="36">
        <v>3</v>
      </c>
      <c r="S20" s="16"/>
      <c r="T20" s="21" t="s">
        <v>38</v>
      </c>
      <c r="U20" s="36">
        <f t="shared" si="0"/>
        <v>3</v>
      </c>
      <c r="V20" s="11"/>
      <c r="W20" s="21" t="s">
        <v>38</v>
      </c>
      <c r="X20" s="36">
        <v>0</v>
      </c>
      <c r="Y20" s="23"/>
      <c r="Z20" s="23"/>
      <c r="AA20" s="16"/>
      <c r="AB20" s="21" t="s">
        <v>38</v>
      </c>
      <c r="AC20" s="36">
        <v>0</v>
      </c>
      <c r="AD20" s="16"/>
      <c r="AE20" s="21" t="s">
        <v>38</v>
      </c>
      <c r="AF20" s="36">
        <f t="shared" si="1"/>
        <v>0</v>
      </c>
      <c r="AH20" s="21" t="s">
        <v>38</v>
      </c>
      <c r="AI20" s="36">
        <v>0</v>
      </c>
      <c r="AJ20" s="23"/>
      <c r="AK20" s="23"/>
      <c r="AL20" s="16"/>
      <c r="AM20" s="21" t="s">
        <v>38</v>
      </c>
      <c r="AN20" s="36">
        <v>0</v>
      </c>
      <c r="AO20" s="16"/>
      <c r="AP20" s="21" t="s">
        <v>38</v>
      </c>
      <c r="AQ20" s="36">
        <f t="shared" si="3"/>
        <v>0</v>
      </c>
    </row>
    <row r="21" spans="1:43" ht="12.75">
      <c r="A21" s="21" t="s">
        <v>39</v>
      </c>
      <c r="B21" s="36">
        <v>68</v>
      </c>
      <c r="C21" s="37" t="s">
        <v>39</v>
      </c>
      <c r="D21" s="24">
        <v>67</v>
      </c>
      <c r="E21" s="16"/>
      <c r="F21" s="21" t="s">
        <v>39</v>
      </c>
      <c r="G21" s="36">
        <v>68</v>
      </c>
      <c r="H21" s="16"/>
      <c r="I21" s="21" t="s">
        <v>39</v>
      </c>
      <c r="J21" s="36">
        <f t="shared" si="2"/>
        <v>0</v>
      </c>
      <c r="L21" s="21" t="s">
        <v>39</v>
      </c>
      <c r="M21" s="36">
        <v>0</v>
      </c>
      <c r="N21" s="23"/>
      <c r="O21" s="23"/>
      <c r="P21" s="16"/>
      <c r="Q21" s="21" t="s">
        <v>39</v>
      </c>
      <c r="R21" s="36">
        <v>0</v>
      </c>
      <c r="S21" s="16"/>
      <c r="T21" s="21" t="s">
        <v>39</v>
      </c>
      <c r="U21" s="39">
        <f t="shared" si="0"/>
        <v>0</v>
      </c>
      <c r="V21" s="11"/>
      <c r="W21" s="21" t="s">
        <v>39</v>
      </c>
      <c r="X21" s="36">
        <v>0</v>
      </c>
      <c r="Y21" s="23"/>
      <c r="Z21" s="23"/>
      <c r="AA21" s="16"/>
      <c r="AB21" s="21" t="s">
        <v>39</v>
      </c>
      <c r="AC21" s="36">
        <v>0</v>
      </c>
      <c r="AD21" s="16"/>
      <c r="AE21" s="21" t="s">
        <v>39</v>
      </c>
      <c r="AF21" s="36">
        <f t="shared" si="1"/>
        <v>0</v>
      </c>
      <c r="AH21" s="21" t="s">
        <v>39</v>
      </c>
      <c r="AI21" s="36">
        <v>0</v>
      </c>
      <c r="AJ21" s="23"/>
      <c r="AK21" s="23"/>
      <c r="AL21" s="16"/>
      <c r="AM21" s="21" t="s">
        <v>39</v>
      </c>
      <c r="AN21" s="36">
        <v>0</v>
      </c>
      <c r="AO21" s="16"/>
      <c r="AP21" s="21" t="s">
        <v>39</v>
      </c>
      <c r="AQ21" s="36">
        <f t="shared" si="3"/>
        <v>0</v>
      </c>
    </row>
    <row r="22" spans="1:43" ht="12.75">
      <c r="A22" s="21" t="s">
        <v>12</v>
      </c>
      <c r="B22" s="36">
        <v>2134</v>
      </c>
      <c r="C22" s="37" t="s">
        <v>12</v>
      </c>
      <c r="D22" s="24">
        <v>1553</v>
      </c>
      <c r="E22" s="16"/>
      <c r="F22" s="21" t="s">
        <v>12</v>
      </c>
      <c r="G22" s="36">
        <v>2394</v>
      </c>
      <c r="H22" s="16"/>
      <c r="I22" s="21" t="s">
        <v>12</v>
      </c>
      <c r="J22" s="36">
        <f t="shared" si="2"/>
        <v>260</v>
      </c>
      <c r="L22" s="21" t="s">
        <v>12</v>
      </c>
      <c r="M22" s="36">
        <v>1227</v>
      </c>
      <c r="N22" s="37" t="s">
        <v>12</v>
      </c>
      <c r="O22" s="24">
        <v>1127</v>
      </c>
      <c r="P22" s="16"/>
      <c r="Q22" s="21" t="s">
        <v>12</v>
      </c>
      <c r="R22" s="36">
        <v>1916</v>
      </c>
      <c r="S22" s="16"/>
      <c r="T22" s="21" t="s">
        <v>12</v>
      </c>
      <c r="U22" s="36">
        <f t="shared" si="0"/>
        <v>689</v>
      </c>
      <c r="V22" s="11"/>
      <c r="W22" s="21" t="s">
        <v>12</v>
      </c>
      <c r="X22" s="36">
        <v>1455</v>
      </c>
      <c r="Y22" s="37" t="s">
        <v>12</v>
      </c>
      <c r="Z22" s="24">
        <v>1836</v>
      </c>
      <c r="AA22" s="16"/>
      <c r="AB22" s="21" t="s">
        <v>12</v>
      </c>
      <c r="AC22" s="36">
        <v>2658</v>
      </c>
      <c r="AD22" s="16"/>
      <c r="AE22" s="21" t="s">
        <v>12</v>
      </c>
      <c r="AF22" s="36">
        <f t="shared" si="1"/>
        <v>1203</v>
      </c>
      <c r="AH22" s="21" t="s">
        <v>12</v>
      </c>
      <c r="AI22" s="36">
        <v>1956</v>
      </c>
      <c r="AJ22" s="37" t="s">
        <v>12</v>
      </c>
      <c r="AK22" s="24">
        <v>1704</v>
      </c>
      <c r="AL22" s="16"/>
      <c r="AM22" s="21" t="s">
        <v>12</v>
      </c>
      <c r="AN22" s="36">
        <v>2329</v>
      </c>
      <c r="AO22" s="16"/>
      <c r="AP22" s="21" t="s">
        <v>12</v>
      </c>
      <c r="AQ22" s="36">
        <f t="shared" si="3"/>
        <v>373</v>
      </c>
    </row>
    <row r="23" spans="1:43" ht="12.75">
      <c r="A23" s="21" t="s">
        <v>13</v>
      </c>
      <c r="B23" s="36">
        <v>174</v>
      </c>
      <c r="C23" s="37" t="s">
        <v>13</v>
      </c>
      <c r="D23" s="24">
        <v>161</v>
      </c>
      <c r="E23" s="16"/>
      <c r="F23" s="21" t="s">
        <v>13</v>
      </c>
      <c r="G23" s="36">
        <v>221</v>
      </c>
      <c r="H23" s="16"/>
      <c r="I23" s="21" t="s">
        <v>13</v>
      </c>
      <c r="J23" s="36">
        <f t="shared" si="2"/>
        <v>47</v>
      </c>
      <c r="L23" s="21" t="s">
        <v>13</v>
      </c>
      <c r="M23" s="36">
        <v>156</v>
      </c>
      <c r="N23" s="37" t="s">
        <v>13</v>
      </c>
      <c r="O23" s="24">
        <v>159</v>
      </c>
      <c r="P23" s="16"/>
      <c r="Q23" s="21" t="s">
        <v>13</v>
      </c>
      <c r="R23" s="36">
        <v>215</v>
      </c>
      <c r="S23" s="16"/>
      <c r="T23" s="21" t="s">
        <v>13</v>
      </c>
      <c r="U23" s="36">
        <f t="shared" si="0"/>
        <v>59</v>
      </c>
      <c r="V23" s="11"/>
      <c r="W23" s="21" t="s">
        <v>13</v>
      </c>
      <c r="X23" s="36">
        <v>146</v>
      </c>
      <c r="Y23" s="37" t="s">
        <v>13</v>
      </c>
      <c r="Z23" s="24">
        <v>167</v>
      </c>
      <c r="AA23" s="16"/>
      <c r="AB23" s="21" t="s">
        <v>13</v>
      </c>
      <c r="AC23" s="36">
        <v>223</v>
      </c>
      <c r="AD23" s="16"/>
      <c r="AE23" s="21" t="s">
        <v>13</v>
      </c>
      <c r="AF23" s="36">
        <f t="shared" si="1"/>
        <v>77</v>
      </c>
      <c r="AH23" s="21" t="s">
        <v>13</v>
      </c>
      <c r="AI23" s="36">
        <v>134</v>
      </c>
      <c r="AJ23" s="37" t="s">
        <v>13</v>
      </c>
      <c r="AK23" s="24">
        <v>125</v>
      </c>
      <c r="AL23" s="16"/>
      <c r="AM23" s="21" t="s">
        <v>13</v>
      </c>
      <c r="AN23" s="36">
        <v>191</v>
      </c>
      <c r="AO23" s="16"/>
      <c r="AP23" s="21" t="s">
        <v>13</v>
      </c>
      <c r="AQ23" s="36">
        <f t="shared" si="3"/>
        <v>57</v>
      </c>
    </row>
    <row r="24" spans="1:43" ht="12.75">
      <c r="A24" s="21" t="s">
        <v>30</v>
      </c>
      <c r="B24" s="36">
        <v>1</v>
      </c>
      <c r="C24" s="37" t="s">
        <v>30</v>
      </c>
      <c r="D24" s="24">
        <v>1</v>
      </c>
      <c r="E24" s="16"/>
      <c r="F24" s="21" t="s">
        <v>30</v>
      </c>
      <c r="G24" s="36">
        <v>119</v>
      </c>
      <c r="H24" s="16"/>
      <c r="I24" s="21" t="s">
        <v>30</v>
      </c>
      <c r="J24" s="36">
        <f t="shared" si="2"/>
        <v>118</v>
      </c>
      <c r="L24" s="21" t="s">
        <v>30</v>
      </c>
      <c r="M24" s="36">
        <v>2245</v>
      </c>
      <c r="N24" s="37" t="s">
        <v>30</v>
      </c>
      <c r="O24" s="24">
        <v>5</v>
      </c>
      <c r="P24" s="16"/>
      <c r="Q24" s="21" t="s">
        <v>30</v>
      </c>
      <c r="R24" s="36">
        <v>3581</v>
      </c>
      <c r="S24" s="16"/>
      <c r="T24" s="21" t="s">
        <v>30</v>
      </c>
      <c r="U24" s="36">
        <f t="shared" si="0"/>
        <v>1336</v>
      </c>
      <c r="V24" s="11"/>
      <c r="W24" s="21" t="s">
        <v>30</v>
      </c>
      <c r="X24" s="36">
        <v>0</v>
      </c>
      <c r="Y24" s="23"/>
      <c r="Z24" s="23"/>
      <c r="AA24" s="16"/>
      <c r="AB24" s="21" t="s">
        <v>30</v>
      </c>
      <c r="AC24" s="36">
        <v>0</v>
      </c>
      <c r="AD24" s="16"/>
      <c r="AE24" s="21" t="s">
        <v>30</v>
      </c>
      <c r="AF24" s="36">
        <f t="shared" si="1"/>
        <v>0</v>
      </c>
      <c r="AH24" s="21" t="s">
        <v>30</v>
      </c>
      <c r="AI24" s="36">
        <v>145</v>
      </c>
      <c r="AJ24" s="37" t="s">
        <v>30</v>
      </c>
      <c r="AK24" s="24">
        <v>73</v>
      </c>
      <c r="AL24" s="16"/>
      <c r="AM24" s="21" t="s">
        <v>30</v>
      </c>
      <c r="AN24" s="36">
        <v>145</v>
      </c>
      <c r="AO24" s="16"/>
      <c r="AP24" s="21" t="s">
        <v>30</v>
      </c>
      <c r="AQ24" s="36">
        <f t="shared" si="3"/>
        <v>0</v>
      </c>
    </row>
    <row r="25" spans="1:43" ht="12.75">
      <c r="A25" s="21" t="s">
        <v>31</v>
      </c>
      <c r="B25" s="36">
        <v>1</v>
      </c>
      <c r="C25" s="37" t="s">
        <v>31</v>
      </c>
      <c r="D25" s="24">
        <v>1</v>
      </c>
      <c r="E25" s="16"/>
      <c r="F25" s="21" t="s">
        <v>31</v>
      </c>
      <c r="G25" s="36">
        <v>121</v>
      </c>
      <c r="H25" s="16"/>
      <c r="I25" s="21" t="s">
        <v>31</v>
      </c>
      <c r="J25" s="36">
        <f t="shared" si="2"/>
        <v>120</v>
      </c>
      <c r="L25" s="21" t="s">
        <v>31</v>
      </c>
      <c r="M25" s="36">
        <v>3372</v>
      </c>
      <c r="N25" s="37" t="s">
        <v>31</v>
      </c>
      <c r="O25" s="24">
        <v>921</v>
      </c>
      <c r="P25" s="16"/>
      <c r="Q25" s="21" t="s">
        <v>31</v>
      </c>
      <c r="R25" s="36">
        <v>3581</v>
      </c>
      <c r="S25" s="16"/>
      <c r="T25" s="21" t="s">
        <v>31</v>
      </c>
      <c r="U25" s="36">
        <f t="shared" si="0"/>
        <v>209</v>
      </c>
      <c r="V25" s="11"/>
      <c r="W25" s="21" t="s">
        <v>31</v>
      </c>
      <c r="X25" s="36">
        <v>0</v>
      </c>
      <c r="Y25" s="23"/>
      <c r="Z25" s="23"/>
      <c r="AA25" s="16"/>
      <c r="AB25" s="21" t="s">
        <v>31</v>
      </c>
      <c r="AC25" s="36">
        <v>0</v>
      </c>
      <c r="AD25" s="16"/>
      <c r="AE25" s="21" t="s">
        <v>31</v>
      </c>
      <c r="AF25" s="36">
        <f t="shared" si="1"/>
        <v>0</v>
      </c>
      <c r="AH25" s="21" t="s">
        <v>31</v>
      </c>
      <c r="AI25" s="36">
        <v>145</v>
      </c>
      <c r="AJ25" s="37" t="s">
        <v>31</v>
      </c>
      <c r="AK25" s="24">
        <v>73</v>
      </c>
      <c r="AL25" s="16"/>
      <c r="AM25" s="21" t="s">
        <v>31</v>
      </c>
      <c r="AN25" s="36">
        <v>145</v>
      </c>
      <c r="AO25" s="16"/>
      <c r="AP25" s="21" t="s">
        <v>31</v>
      </c>
      <c r="AQ25" s="36">
        <f t="shared" si="3"/>
        <v>0</v>
      </c>
    </row>
    <row r="26" spans="1:43" ht="12.75">
      <c r="A26" s="21" t="s">
        <v>14</v>
      </c>
      <c r="B26" s="36">
        <v>10570</v>
      </c>
      <c r="C26" s="37" t="s">
        <v>14</v>
      </c>
      <c r="D26" s="24">
        <v>7314</v>
      </c>
      <c r="E26" s="16"/>
      <c r="F26" s="21" t="s">
        <v>14</v>
      </c>
      <c r="G26" s="36">
        <v>16749</v>
      </c>
      <c r="H26" s="16"/>
      <c r="I26" s="21" t="s">
        <v>14</v>
      </c>
      <c r="J26" s="36">
        <f t="shared" si="2"/>
        <v>6179</v>
      </c>
      <c r="L26" s="21" t="s">
        <v>14</v>
      </c>
      <c r="M26" s="36">
        <v>3532</v>
      </c>
      <c r="N26" s="37" t="s">
        <v>14</v>
      </c>
      <c r="O26" s="24">
        <v>245</v>
      </c>
      <c r="P26" s="16"/>
      <c r="Q26" s="21" t="s">
        <v>14</v>
      </c>
      <c r="R26" s="36">
        <v>6623</v>
      </c>
      <c r="S26" s="16"/>
      <c r="T26" s="21" t="s">
        <v>14</v>
      </c>
      <c r="U26" s="36">
        <f t="shared" si="0"/>
        <v>3091</v>
      </c>
      <c r="V26" s="11"/>
      <c r="W26" s="21" t="s">
        <v>14</v>
      </c>
      <c r="X26" s="36">
        <v>5618</v>
      </c>
      <c r="Y26" s="37" t="s">
        <v>14</v>
      </c>
      <c r="Z26" s="24">
        <v>2385</v>
      </c>
      <c r="AA26" s="16"/>
      <c r="AB26" s="21" t="s">
        <v>14</v>
      </c>
      <c r="AC26" s="36">
        <v>9914</v>
      </c>
      <c r="AD26" s="16"/>
      <c r="AE26" s="21" t="s">
        <v>14</v>
      </c>
      <c r="AF26" s="36">
        <f t="shared" si="1"/>
        <v>4296</v>
      </c>
      <c r="AH26" s="21" t="s">
        <v>14</v>
      </c>
      <c r="AI26" s="36">
        <v>1444</v>
      </c>
      <c r="AJ26" s="37" t="s">
        <v>14</v>
      </c>
      <c r="AK26" s="24">
        <v>731</v>
      </c>
      <c r="AL26" s="16"/>
      <c r="AM26" s="21" t="s">
        <v>14</v>
      </c>
      <c r="AN26" s="36">
        <v>6404</v>
      </c>
      <c r="AO26" s="16"/>
      <c r="AP26" s="21" t="s">
        <v>14</v>
      </c>
      <c r="AQ26" s="36">
        <f t="shared" si="3"/>
        <v>4960</v>
      </c>
    </row>
    <row r="27" spans="1:43" ht="12.75">
      <c r="A27" s="21" t="s">
        <v>15</v>
      </c>
      <c r="B27" s="36">
        <v>11394</v>
      </c>
      <c r="C27" s="37" t="s">
        <v>15</v>
      </c>
      <c r="D27" s="24">
        <v>9155</v>
      </c>
      <c r="E27" s="16"/>
      <c r="F27" s="21" t="s">
        <v>15</v>
      </c>
      <c r="G27" s="36">
        <v>17246</v>
      </c>
      <c r="H27" s="16"/>
      <c r="I27" s="21" t="s">
        <v>15</v>
      </c>
      <c r="J27" s="36">
        <f t="shared" si="2"/>
        <v>5852</v>
      </c>
      <c r="L27" s="21" t="s">
        <v>15</v>
      </c>
      <c r="M27" s="36">
        <v>3052</v>
      </c>
      <c r="N27" s="37" t="s">
        <v>15</v>
      </c>
      <c r="O27" s="24">
        <v>2348</v>
      </c>
      <c r="P27" s="16"/>
      <c r="Q27" s="21" t="s">
        <v>15</v>
      </c>
      <c r="R27" s="36">
        <v>8042</v>
      </c>
      <c r="S27" s="16"/>
      <c r="T27" s="21" t="s">
        <v>15</v>
      </c>
      <c r="U27" s="36">
        <f t="shared" si="0"/>
        <v>4990</v>
      </c>
      <c r="V27" s="11"/>
      <c r="W27" s="21" t="s">
        <v>15</v>
      </c>
      <c r="X27" s="36">
        <v>5368</v>
      </c>
      <c r="Y27" s="37" t="s">
        <v>15</v>
      </c>
      <c r="Z27" s="24">
        <v>3120</v>
      </c>
      <c r="AA27" s="16"/>
      <c r="AB27" s="21" t="s">
        <v>15</v>
      </c>
      <c r="AC27" s="36">
        <v>8090</v>
      </c>
      <c r="AD27" s="16"/>
      <c r="AE27" s="21" t="s">
        <v>15</v>
      </c>
      <c r="AF27" s="36">
        <f t="shared" si="1"/>
        <v>2722</v>
      </c>
      <c r="AH27" s="21" t="s">
        <v>15</v>
      </c>
      <c r="AI27" s="36">
        <v>2303</v>
      </c>
      <c r="AJ27" s="37" t="s">
        <v>15</v>
      </c>
      <c r="AK27" s="24">
        <v>1563</v>
      </c>
      <c r="AL27" s="16"/>
      <c r="AM27" s="21" t="s">
        <v>15</v>
      </c>
      <c r="AN27" s="36">
        <v>6701</v>
      </c>
      <c r="AO27" s="16"/>
      <c r="AP27" s="21" t="s">
        <v>15</v>
      </c>
      <c r="AQ27" s="36">
        <f t="shared" si="3"/>
        <v>4398</v>
      </c>
    </row>
    <row r="28" spans="1:43" ht="12.75">
      <c r="A28" s="21" t="s">
        <v>16</v>
      </c>
      <c r="B28" s="36">
        <v>8</v>
      </c>
      <c r="C28" s="37" t="s">
        <v>16</v>
      </c>
      <c r="D28" s="24">
        <v>6</v>
      </c>
      <c r="E28" s="16"/>
      <c r="F28" s="21" t="s">
        <v>16</v>
      </c>
      <c r="G28" s="36">
        <v>13</v>
      </c>
      <c r="H28" s="16"/>
      <c r="I28" s="21" t="s">
        <v>16</v>
      </c>
      <c r="J28" s="36">
        <f t="shared" si="2"/>
        <v>5</v>
      </c>
      <c r="L28" s="21" t="s">
        <v>16</v>
      </c>
      <c r="M28" s="36">
        <v>7</v>
      </c>
      <c r="N28" s="37" t="s">
        <v>16</v>
      </c>
      <c r="O28" s="24">
        <v>1</v>
      </c>
      <c r="P28" s="16"/>
      <c r="Q28" s="21" t="s">
        <v>16</v>
      </c>
      <c r="R28" s="36">
        <v>12</v>
      </c>
      <c r="S28" s="16"/>
      <c r="T28" s="21" t="s">
        <v>16</v>
      </c>
      <c r="U28" s="36">
        <f t="shared" si="0"/>
        <v>5</v>
      </c>
      <c r="V28" s="11"/>
      <c r="W28" s="21" t="s">
        <v>16</v>
      </c>
      <c r="X28" s="36">
        <v>22</v>
      </c>
      <c r="Y28" s="37" t="s">
        <v>16</v>
      </c>
      <c r="Z28" s="24">
        <v>17</v>
      </c>
      <c r="AA28" s="16"/>
      <c r="AB28" s="21" t="s">
        <v>16</v>
      </c>
      <c r="AC28" s="36">
        <v>22</v>
      </c>
      <c r="AD28" s="16"/>
      <c r="AE28" s="21" t="s">
        <v>16</v>
      </c>
      <c r="AF28" s="36">
        <f t="shared" si="1"/>
        <v>0</v>
      </c>
      <c r="AH28" s="21" t="s">
        <v>16</v>
      </c>
      <c r="AI28" s="36">
        <v>19</v>
      </c>
      <c r="AJ28" s="37" t="s">
        <v>16</v>
      </c>
      <c r="AK28" s="24">
        <v>11</v>
      </c>
      <c r="AL28" s="16"/>
      <c r="AM28" s="21" t="s">
        <v>16</v>
      </c>
      <c r="AN28" s="36">
        <v>41</v>
      </c>
      <c r="AO28" s="16"/>
      <c r="AP28" s="21" t="s">
        <v>16</v>
      </c>
      <c r="AQ28" s="36">
        <f t="shared" si="3"/>
        <v>22</v>
      </c>
    </row>
    <row r="29" spans="1:43" ht="12.75">
      <c r="A29" s="21" t="s">
        <v>17</v>
      </c>
      <c r="B29" s="36">
        <v>15</v>
      </c>
      <c r="C29" s="37" t="s">
        <v>17</v>
      </c>
      <c r="D29" s="24">
        <v>6</v>
      </c>
      <c r="E29" s="16"/>
      <c r="F29" s="21" t="s">
        <v>17</v>
      </c>
      <c r="G29" s="36">
        <v>18</v>
      </c>
      <c r="H29" s="16"/>
      <c r="I29" s="21" t="s">
        <v>17</v>
      </c>
      <c r="J29" s="36">
        <f t="shared" si="2"/>
        <v>3</v>
      </c>
      <c r="L29" s="21" t="s">
        <v>17</v>
      </c>
      <c r="M29" s="36">
        <v>12</v>
      </c>
      <c r="N29" s="23"/>
      <c r="O29" s="23"/>
      <c r="P29" s="16"/>
      <c r="Q29" s="21" t="s">
        <v>17</v>
      </c>
      <c r="R29" s="36">
        <v>12</v>
      </c>
      <c r="S29" s="16"/>
      <c r="T29" s="21" t="s">
        <v>17</v>
      </c>
      <c r="U29" s="36">
        <f t="shared" si="0"/>
        <v>0</v>
      </c>
      <c r="V29" s="11"/>
      <c r="W29" s="21" t="s">
        <v>17</v>
      </c>
      <c r="X29" s="36">
        <v>22</v>
      </c>
      <c r="Y29" s="37" t="s">
        <v>17</v>
      </c>
      <c r="Z29" s="24">
        <v>8</v>
      </c>
      <c r="AA29" s="16"/>
      <c r="AB29" s="21" t="s">
        <v>17</v>
      </c>
      <c r="AC29" s="36">
        <v>23</v>
      </c>
      <c r="AD29" s="16"/>
      <c r="AE29" s="21" t="s">
        <v>17</v>
      </c>
      <c r="AF29" s="36">
        <f t="shared" si="1"/>
        <v>1</v>
      </c>
      <c r="AH29" s="21" t="s">
        <v>17</v>
      </c>
      <c r="AI29" s="36">
        <v>34</v>
      </c>
      <c r="AJ29" s="37" t="s">
        <v>17</v>
      </c>
      <c r="AK29" s="24">
        <v>11</v>
      </c>
      <c r="AL29" s="16"/>
      <c r="AM29" s="21" t="s">
        <v>17</v>
      </c>
      <c r="AN29" s="36">
        <v>34</v>
      </c>
      <c r="AO29" s="16"/>
      <c r="AP29" s="21" t="s">
        <v>17</v>
      </c>
      <c r="AQ29" s="36">
        <f t="shared" si="3"/>
        <v>0</v>
      </c>
    </row>
    <row r="30" spans="1:43" ht="12.75">
      <c r="A30" s="21" t="s">
        <v>18</v>
      </c>
      <c r="B30" s="36">
        <v>2015</v>
      </c>
      <c r="C30" s="37" t="s">
        <v>18</v>
      </c>
      <c r="D30" s="24">
        <v>1772</v>
      </c>
      <c r="E30" s="16"/>
      <c r="F30" s="21" t="s">
        <v>18</v>
      </c>
      <c r="G30" s="36">
        <v>2183</v>
      </c>
      <c r="H30" s="16"/>
      <c r="I30" s="21" t="s">
        <v>18</v>
      </c>
      <c r="J30" s="36">
        <f t="shared" si="2"/>
        <v>168</v>
      </c>
      <c r="L30" s="21" t="s">
        <v>18</v>
      </c>
      <c r="M30" s="36">
        <v>942</v>
      </c>
      <c r="N30" s="37" t="s">
        <v>18</v>
      </c>
      <c r="O30" s="24">
        <v>1078</v>
      </c>
      <c r="P30" s="16"/>
      <c r="Q30" s="21" t="s">
        <v>18</v>
      </c>
      <c r="R30" s="36">
        <v>1523</v>
      </c>
      <c r="S30" s="16"/>
      <c r="T30" s="21" t="s">
        <v>18</v>
      </c>
      <c r="U30" s="36">
        <f t="shared" si="0"/>
        <v>581</v>
      </c>
      <c r="V30" s="11"/>
      <c r="W30" s="21" t="s">
        <v>18</v>
      </c>
      <c r="X30" s="36">
        <v>1050</v>
      </c>
      <c r="Y30" s="37" t="s">
        <v>18</v>
      </c>
      <c r="Z30" s="24">
        <v>1868</v>
      </c>
      <c r="AA30" s="16"/>
      <c r="AB30" s="21" t="s">
        <v>18</v>
      </c>
      <c r="AC30" s="36">
        <v>2154</v>
      </c>
      <c r="AD30" s="16"/>
      <c r="AE30" s="21" t="s">
        <v>18</v>
      </c>
      <c r="AF30" s="36">
        <f t="shared" si="1"/>
        <v>1104</v>
      </c>
      <c r="AH30" s="21" t="s">
        <v>18</v>
      </c>
      <c r="AI30" s="36">
        <v>1913</v>
      </c>
      <c r="AJ30" s="37" t="s">
        <v>18</v>
      </c>
      <c r="AK30" s="24">
        <v>1789</v>
      </c>
      <c r="AL30" s="16"/>
      <c r="AM30" s="21" t="s">
        <v>18</v>
      </c>
      <c r="AN30" s="36">
        <v>2345</v>
      </c>
      <c r="AO30" s="16"/>
      <c r="AP30" s="21" t="s">
        <v>18</v>
      </c>
      <c r="AQ30" s="36">
        <f t="shared" si="3"/>
        <v>432</v>
      </c>
    </row>
    <row r="31" spans="1:43" ht="12.75">
      <c r="A31" s="21" t="s">
        <v>19</v>
      </c>
      <c r="B31" s="36">
        <v>1174</v>
      </c>
      <c r="C31" s="37" t="s">
        <v>19</v>
      </c>
      <c r="D31" s="24">
        <v>831</v>
      </c>
      <c r="E31" s="16"/>
      <c r="F31" s="21" t="s">
        <v>19</v>
      </c>
      <c r="G31" s="36">
        <v>2164</v>
      </c>
      <c r="H31" s="16"/>
      <c r="I31" s="21" t="s">
        <v>19</v>
      </c>
      <c r="J31" s="36">
        <f t="shared" si="2"/>
        <v>990</v>
      </c>
      <c r="L31" s="21" t="s">
        <v>19</v>
      </c>
      <c r="M31" s="36">
        <v>751</v>
      </c>
      <c r="N31" s="37" t="s">
        <v>19</v>
      </c>
      <c r="O31" s="24">
        <v>329</v>
      </c>
      <c r="P31" s="16"/>
      <c r="Q31" s="21" t="s">
        <v>19</v>
      </c>
      <c r="R31" s="36">
        <v>1774</v>
      </c>
      <c r="S31" s="16"/>
      <c r="T31" s="21" t="s">
        <v>19</v>
      </c>
      <c r="U31" s="36">
        <f t="shared" si="0"/>
        <v>1023</v>
      </c>
      <c r="V31" s="11"/>
      <c r="W31" s="21" t="s">
        <v>19</v>
      </c>
      <c r="X31" s="36">
        <v>1500</v>
      </c>
      <c r="Y31" s="37" t="s">
        <v>19</v>
      </c>
      <c r="Z31" s="24">
        <v>1107</v>
      </c>
      <c r="AA31" s="16"/>
      <c r="AB31" s="21" t="s">
        <v>19</v>
      </c>
      <c r="AC31" s="36">
        <v>1687</v>
      </c>
      <c r="AD31" s="16"/>
      <c r="AE31" s="21" t="s">
        <v>19</v>
      </c>
      <c r="AF31" s="36">
        <f t="shared" si="1"/>
        <v>187</v>
      </c>
      <c r="AH31" s="21" t="s">
        <v>19</v>
      </c>
      <c r="AI31" s="36">
        <v>1434</v>
      </c>
      <c r="AJ31" s="37" t="s">
        <v>19</v>
      </c>
      <c r="AK31" s="24">
        <v>944</v>
      </c>
      <c r="AL31" s="16"/>
      <c r="AM31" s="21" t="s">
        <v>19</v>
      </c>
      <c r="AN31" s="36">
        <v>2840</v>
      </c>
      <c r="AO31" s="16"/>
      <c r="AP31" s="21" t="s">
        <v>19</v>
      </c>
      <c r="AQ31" s="36">
        <f t="shared" si="3"/>
        <v>1406</v>
      </c>
    </row>
    <row r="32" spans="1:43" ht="12.75">
      <c r="A32" s="21" t="s">
        <v>20</v>
      </c>
      <c r="B32" s="36">
        <v>6</v>
      </c>
      <c r="C32" s="37" t="s">
        <v>20</v>
      </c>
      <c r="D32" s="24">
        <v>109</v>
      </c>
      <c r="E32" s="16"/>
      <c r="F32" s="21" t="s">
        <v>20</v>
      </c>
      <c r="G32" s="36">
        <v>109</v>
      </c>
      <c r="H32" s="16"/>
      <c r="I32" s="21" t="s">
        <v>20</v>
      </c>
      <c r="J32" s="36">
        <f t="shared" si="2"/>
        <v>103</v>
      </c>
      <c r="L32" s="21" t="s">
        <v>20</v>
      </c>
      <c r="M32" s="36">
        <v>0</v>
      </c>
      <c r="N32" s="37" t="s">
        <v>21</v>
      </c>
      <c r="O32" s="24">
        <v>4</v>
      </c>
      <c r="P32" s="16"/>
      <c r="Q32" s="21" t="s">
        <v>20</v>
      </c>
      <c r="R32" s="36">
        <v>0</v>
      </c>
      <c r="S32" s="16"/>
      <c r="T32" s="21" t="s">
        <v>20</v>
      </c>
      <c r="U32" s="36">
        <f aca="true" t="shared" si="4" ref="U32:U39">+R32-M32</f>
        <v>0</v>
      </c>
      <c r="V32" s="11"/>
      <c r="W32" s="21" t="s">
        <v>20</v>
      </c>
      <c r="X32" s="36">
        <v>4</v>
      </c>
      <c r="Y32" s="37" t="s">
        <v>20</v>
      </c>
      <c r="Z32" s="24">
        <v>4</v>
      </c>
      <c r="AA32" s="16"/>
      <c r="AB32" s="21" t="s">
        <v>20</v>
      </c>
      <c r="AC32" s="36">
        <v>4</v>
      </c>
      <c r="AD32" s="16"/>
      <c r="AE32" s="21" t="s">
        <v>20</v>
      </c>
      <c r="AF32" s="36">
        <f t="shared" si="1"/>
        <v>0</v>
      </c>
      <c r="AH32" s="21" t="s">
        <v>20</v>
      </c>
      <c r="AI32" s="36">
        <v>6</v>
      </c>
      <c r="AJ32" s="37" t="s">
        <v>20</v>
      </c>
      <c r="AK32" s="24">
        <v>8</v>
      </c>
      <c r="AL32" s="16"/>
      <c r="AM32" s="21" t="s">
        <v>20</v>
      </c>
      <c r="AN32" s="36">
        <v>8</v>
      </c>
      <c r="AO32" s="16"/>
      <c r="AP32" s="21" t="s">
        <v>20</v>
      </c>
      <c r="AQ32" s="36">
        <f t="shared" si="3"/>
        <v>2</v>
      </c>
    </row>
    <row r="33" spans="1:43" ht="12.75">
      <c r="A33" s="21" t="s">
        <v>21</v>
      </c>
      <c r="B33" s="36">
        <v>0</v>
      </c>
      <c r="C33" s="37" t="s">
        <v>21</v>
      </c>
      <c r="D33" s="24">
        <v>11</v>
      </c>
      <c r="E33" s="16"/>
      <c r="F33" s="21" t="s">
        <v>21</v>
      </c>
      <c r="G33" s="36">
        <v>17</v>
      </c>
      <c r="H33" s="16"/>
      <c r="I33" s="21" t="s">
        <v>21</v>
      </c>
      <c r="J33" s="36">
        <f t="shared" si="2"/>
        <v>17</v>
      </c>
      <c r="L33" s="21" t="s">
        <v>21</v>
      </c>
      <c r="M33" s="36">
        <v>5</v>
      </c>
      <c r="N33" s="37" t="s">
        <v>22</v>
      </c>
      <c r="O33" s="24">
        <v>181</v>
      </c>
      <c r="P33" s="16"/>
      <c r="Q33" s="21" t="s">
        <v>21</v>
      </c>
      <c r="R33" s="36">
        <v>12</v>
      </c>
      <c r="S33" s="16"/>
      <c r="T33" s="21" t="s">
        <v>21</v>
      </c>
      <c r="U33" s="36">
        <f t="shared" si="4"/>
        <v>7</v>
      </c>
      <c r="V33" s="11"/>
      <c r="W33" s="21" t="s">
        <v>21</v>
      </c>
      <c r="X33" s="36">
        <v>2</v>
      </c>
      <c r="Y33" s="37" t="s">
        <v>21</v>
      </c>
      <c r="Z33" s="24">
        <v>2</v>
      </c>
      <c r="AA33" s="16"/>
      <c r="AB33" s="21" t="s">
        <v>21</v>
      </c>
      <c r="AC33" s="36">
        <v>2</v>
      </c>
      <c r="AD33" s="16"/>
      <c r="AE33" s="21" t="s">
        <v>21</v>
      </c>
      <c r="AF33" s="36">
        <f t="shared" si="1"/>
        <v>0</v>
      </c>
      <c r="AH33" s="21" t="s">
        <v>21</v>
      </c>
      <c r="AI33" s="36">
        <v>4</v>
      </c>
      <c r="AJ33" s="37" t="s">
        <v>21</v>
      </c>
      <c r="AK33" s="24">
        <v>4</v>
      </c>
      <c r="AL33" s="16"/>
      <c r="AM33" s="21" t="s">
        <v>21</v>
      </c>
      <c r="AN33" s="36">
        <v>12</v>
      </c>
      <c r="AO33" s="16"/>
      <c r="AP33" s="21" t="s">
        <v>21</v>
      </c>
      <c r="AQ33" s="36">
        <f t="shared" si="3"/>
        <v>8</v>
      </c>
    </row>
    <row r="34" spans="1:43" ht="12.75">
      <c r="A34" s="21" t="s">
        <v>22</v>
      </c>
      <c r="B34" s="36">
        <v>289</v>
      </c>
      <c r="C34" s="37" t="s">
        <v>22</v>
      </c>
      <c r="D34" s="24">
        <v>138</v>
      </c>
      <c r="E34" s="16"/>
      <c r="F34" s="21" t="s">
        <v>22</v>
      </c>
      <c r="G34" s="36">
        <v>416</v>
      </c>
      <c r="H34" s="16"/>
      <c r="I34" s="21" t="s">
        <v>22</v>
      </c>
      <c r="J34" s="36">
        <f t="shared" si="2"/>
        <v>127</v>
      </c>
      <c r="L34" s="21" t="s">
        <v>22</v>
      </c>
      <c r="M34" s="36">
        <v>277</v>
      </c>
      <c r="N34" s="23"/>
      <c r="O34" s="23"/>
      <c r="P34" s="16"/>
      <c r="Q34" s="21" t="s">
        <v>22</v>
      </c>
      <c r="R34" s="36">
        <v>508</v>
      </c>
      <c r="S34" s="16"/>
      <c r="T34" s="21" t="s">
        <v>22</v>
      </c>
      <c r="U34" s="36">
        <f t="shared" si="4"/>
        <v>231</v>
      </c>
      <c r="V34" s="11"/>
      <c r="W34" s="21" t="s">
        <v>22</v>
      </c>
      <c r="X34" s="36">
        <v>234</v>
      </c>
      <c r="Y34" s="37" t="s">
        <v>22</v>
      </c>
      <c r="Z34" s="24">
        <v>121</v>
      </c>
      <c r="AA34" s="16"/>
      <c r="AB34" s="21" t="s">
        <v>22</v>
      </c>
      <c r="AC34" s="36">
        <v>357</v>
      </c>
      <c r="AD34" s="16"/>
      <c r="AE34" s="21" t="s">
        <v>22</v>
      </c>
      <c r="AF34" s="36">
        <f t="shared" si="1"/>
        <v>123</v>
      </c>
      <c r="AH34" s="21" t="s">
        <v>22</v>
      </c>
      <c r="AI34" s="36">
        <v>444</v>
      </c>
      <c r="AJ34" s="37" t="s">
        <v>22</v>
      </c>
      <c r="AK34" s="24">
        <v>57</v>
      </c>
      <c r="AL34" s="16"/>
      <c r="AM34" s="21" t="s">
        <v>22</v>
      </c>
      <c r="AN34" s="36">
        <v>561</v>
      </c>
      <c r="AO34" s="16"/>
      <c r="AP34" s="21" t="s">
        <v>22</v>
      </c>
      <c r="AQ34" s="36">
        <f t="shared" si="3"/>
        <v>117</v>
      </c>
    </row>
    <row r="35" spans="1:43" ht="12.75">
      <c r="A35" s="21" t="s">
        <v>23</v>
      </c>
      <c r="B35" s="36">
        <v>389</v>
      </c>
      <c r="C35" s="37" t="s">
        <v>23</v>
      </c>
      <c r="D35" s="24">
        <v>141</v>
      </c>
      <c r="E35" s="16"/>
      <c r="F35" s="21" t="s">
        <v>23</v>
      </c>
      <c r="G35" s="36">
        <v>422</v>
      </c>
      <c r="H35" s="16"/>
      <c r="I35" s="21" t="s">
        <v>23</v>
      </c>
      <c r="J35" s="36">
        <f t="shared" si="2"/>
        <v>33</v>
      </c>
      <c r="L35" s="21" t="s">
        <v>23</v>
      </c>
      <c r="M35" s="36">
        <v>344</v>
      </c>
      <c r="N35" s="37" t="s">
        <v>23</v>
      </c>
      <c r="O35" s="24">
        <v>173</v>
      </c>
      <c r="P35" s="16"/>
      <c r="Q35" s="21" t="s">
        <v>23</v>
      </c>
      <c r="R35" s="36">
        <v>452</v>
      </c>
      <c r="S35" s="16"/>
      <c r="T35" s="21" t="s">
        <v>23</v>
      </c>
      <c r="U35" s="36">
        <f t="shared" si="4"/>
        <v>108</v>
      </c>
      <c r="V35" s="11"/>
      <c r="W35" s="21" t="s">
        <v>23</v>
      </c>
      <c r="X35" s="36">
        <v>274</v>
      </c>
      <c r="Y35" s="37" t="s">
        <v>23</v>
      </c>
      <c r="Z35" s="24">
        <v>235</v>
      </c>
      <c r="AA35" s="16"/>
      <c r="AB35" s="21" t="s">
        <v>23</v>
      </c>
      <c r="AC35" s="36">
        <v>367</v>
      </c>
      <c r="AD35" s="16"/>
      <c r="AE35" s="21" t="s">
        <v>23</v>
      </c>
      <c r="AF35" s="36">
        <f t="shared" si="1"/>
        <v>93</v>
      </c>
      <c r="AH35" s="21" t="s">
        <v>23</v>
      </c>
      <c r="AI35" s="36">
        <v>515</v>
      </c>
      <c r="AJ35" s="37" t="s">
        <v>23</v>
      </c>
      <c r="AK35" s="24">
        <v>287</v>
      </c>
      <c r="AL35" s="16"/>
      <c r="AM35" s="21" t="s">
        <v>23</v>
      </c>
      <c r="AN35" s="36">
        <v>551</v>
      </c>
      <c r="AO35" s="16"/>
      <c r="AP35" s="21" t="s">
        <v>23</v>
      </c>
      <c r="AQ35" s="36">
        <f t="shared" si="3"/>
        <v>36</v>
      </c>
    </row>
    <row r="36" spans="1:43" ht="12.75">
      <c r="A36" s="21" t="s">
        <v>24</v>
      </c>
      <c r="B36" s="36">
        <v>96</v>
      </c>
      <c r="C36" s="37" t="s">
        <v>24</v>
      </c>
      <c r="D36" s="24">
        <v>90</v>
      </c>
      <c r="E36" s="16"/>
      <c r="F36" s="21" t="s">
        <v>24</v>
      </c>
      <c r="G36" s="36">
        <v>136</v>
      </c>
      <c r="H36" s="16"/>
      <c r="I36" s="21" t="s">
        <v>24</v>
      </c>
      <c r="J36" s="36">
        <f t="shared" si="2"/>
        <v>40</v>
      </c>
      <c r="L36" s="21" t="s">
        <v>24</v>
      </c>
      <c r="M36" s="36">
        <v>22</v>
      </c>
      <c r="N36" s="37" t="s">
        <v>24</v>
      </c>
      <c r="O36" s="24">
        <v>64</v>
      </c>
      <c r="P36" s="16"/>
      <c r="Q36" s="21" t="s">
        <v>24</v>
      </c>
      <c r="R36" s="36">
        <v>97</v>
      </c>
      <c r="S36" s="16"/>
      <c r="T36" s="21" t="s">
        <v>24</v>
      </c>
      <c r="U36" s="36">
        <f t="shared" si="4"/>
        <v>75</v>
      </c>
      <c r="V36" s="11"/>
      <c r="W36" s="21" t="s">
        <v>24</v>
      </c>
      <c r="X36" s="36">
        <v>196</v>
      </c>
      <c r="Y36" s="37" t="s">
        <v>24</v>
      </c>
      <c r="Z36" s="24">
        <v>196</v>
      </c>
      <c r="AA36" s="16"/>
      <c r="AB36" s="21" t="s">
        <v>24</v>
      </c>
      <c r="AC36" s="36">
        <v>391</v>
      </c>
      <c r="AD36" s="16"/>
      <c r="AE36" s="21" t="s">
        <v>24</v>
      </c>
      <c r="AF36" s="36">
        <f t="shared" si="1"/>
        <v>195</v>
      </c>
      <c r="AH36" s="21" t="s">
        <v>24</v>
      </c>
      <c r="AI36" s="36">
        <v>38</v>
      </c>
      <c r="AJ36" s="37" t="s">
        <v>24</v>
      </c>
      <c r="AK36" s="24">
        <v>37</v>
      </c>
      <c r="AL36" s="16"/>
      <c r="AM36" s="21" t="s">
        <v>24</v>
      </c>
      <c r="AN36" s="36">
        <v>146</v>
      </c>
      <c r="AO36" s="16"/>
      <c r="AP36" s="21" t="s">
        <v>24</v>
      </c>
      <c r="AQ36" s="36">
        <f t="shared" si="3"/>
        <v>108</v>
      </c>
    </row>
    <row r="37" spans="1:43" ht="12.75">
      <c r="A37" s="21" t="s">
        <v>25</v>
      </c>
      <c r="B37" s="36">
        <v>6379</v>
      </c>
      <c r="C37" s="37" t="s">
        <v>25</v>
      </c>
      <c r="D37" s="24">
        <v>4590</v>
      </c>
      <c r="E37" s="16"/>
      <c r="F37" s="21" t="s">
        <v>25</v>
      </c>
      <c r="G37" s="36">
        <v>7416</v>
      </c>
      <c r="H37" s="16"/>
      <c r="I37" s="21" t="s">
        <v>25</v>
      </c>
      <c r="J37" s="36">
        <f t="shared" si="2"/>
        <v>1037</v>
      </c>
      <c r="L37" s="21" t="s">
        <v>25</v>
      </c>
      <c r="M37" s="36">
        <v>5408</v>
      </c>
      <c r="N37" s="37" t="s">
        <v>25</v>
      </c>
      <c r="O37" s="24">
        <v>3777</v>
      </c>
      <c r="P37" s="16"/>
      <c r="Q37" s="21" t="s">
        <v>25</v>
      </c>
      <c r="R37" s="36">
        <v>6688</v>
      </c>
      <c r="S37" s="16"/>
      <c r="T37" s="21" t="s">
        <v>25</v>
      </c>
      <c r="U37" s="36">
        <f t="shared" si="4"/>
        <v>1280</v>
      </c>
      <c r="V37" s="11"/>
      <c r="W37" s="21" t="s">
        <v>25</v>
      </c>
      <c r="X37" s="36">
        <v>3716</v>
      </c>
      <c r="Y37" s="37" t="s">
        <v>25</v>
      </c>
      <c r="Z37" s="24">
        <v>4276</v>
      </c>
      <c r="AA37" s="16"/>
      <c r="AB37" s="21" t="s">
        <v>25</v>
      </c>
      <c r="AC37" s="36">
        <v>7886</v>
      </c>
      <c r="AD37" s="16"/>
      <c r="AE37" s="21" t="s">
        <v>25</v>
      </c>
      <c r="AF37" s="36">
        <f t="shared" si="1"/>
        <v>4170</v>
      </c>
      <c r="AH37" s="21" t="s">
        <v>25</v>
      </c>
      <c r="AI37" s="36">
        <v>7840</v>
      </c>
      <c r="AJ37" s="37" t="s">
        <v>25</v>
      </c>
      <c r="AK37" s="24">
        <v>5680</v>
      </c>
      <c r="AL37" s="16"/>
      <c r="AM37" s="21" t="s">
        <v>25</v>
      </c>
      <c r="AN37" s="36">
        <v>8844</v>
      </c>
      <c r="AO37" s="16"/>
      <c r="AP37" s="21" t="s">
        <v>25</v>
      </c>
      <c r="AQ37" s="36">
        <f t="shared" si="3"/>
        <v>1004</v>
      </c>
    </row>
    <row r="38" spans="1:43" ht="12.75">
      <c r="A38" s="21" t="s">
        <v>26</v>
      </c>
      <c r="B38" s="36">
        <v>414206</v>
      </c>
      <c r="C38" s="37" t="s">
        <v>26</v>
      </c>
      <c r="D38" s="24">
        <v>227214</v>
      </c>
      <c r="E38" s="16"/>
      <c r="F38" s="21" t="s">
        <v>26</v>
      </c>
      <c r="G38" s="36">
        <v>682588</v>
      </c>
      <c r="H38" s="16"/>
      <c r="I38" s="21" t="s">
        <v>26</v>
      </c>
      <c r="J38" s="36">
        <f t="shared" si="2"/>
        <v>268382</v>
      </c>
      <c r="L38" s="21" t="s">
        <v>26</v>
      </c>
      <c r="M38" s="36">
        <v>379414</v>
      </c>
      <c r="N38" s="37" t="s">
        <v>26</v>
      </c>
      <c r="O38" s="24">
        <v>114431</v>
      </c>
      <c r="P38" s="16"/>
      <c r="Q38" s="21" t="s">
        <v>26</v>
      </c>
      <c r="R38" s="36">
        <v>655579</v>
      </c>
      <c r="S38" s="16"/>
      <c r="T38" s="21" t="s">
        <v>26</v>
      </c>
      <c r="U38" s="36">
        <f t="shared" si="4"/>
        <v>276165</v>
      </c>
      <c r="V38" s="11"/>
      <c r="W38" s="21" t="s">
        <v>26</v>
      </c>
      <c r="X38" s="36">
        <v>308566</v>
      </c>
      <c r="Y38" s="37" t="s">
        <v>26</v>
      </c>
      <c r="Z38" s="24">
        <v>3206</v>
      </c>
      <c r="AA38" s="16"/>
      <c r="AB38" s="21" t="s">
        <v>26</v>
      </c>
      <c r="AC38" s="36">
        <v>570696</v>
      </c>
      <c r="AD38" s="16"/>
      <c r="AE38" s="21" t="s">
        <v>26</v>
      </c>
      <c r="AF38" s="36">
        <f t="shared" si="1"/>
        <v>262130</v>
      </c>
      <c r="AH38" s="21" t="s">
        <v>26</v>
      </c>
      <c r="AI38" s="36">
        <v>288121</v>
      </c>
      <c r="AJ38" s="37" t="s">
        <v>26</v>
      </c>
      <c r="AK38" s="24">
        <v>2921</v>
      </c>
      <c r="AL38" s="16"/>
      <c r="AM38" s="21" t="s">
        <v>26</v>
      </c>
      <c r="AN38" s="36">
        <v>592135</v>
      </c>
      <c r="AO38" s="16"/>
      <c r="AP38" s="21" t="s">
        <v>26</v>
      </c>
      <c r="AQ38" s="36">
        <f t="shared" si="3"/>
        <v>304014</v>
      </c>
    </row>
    <row r="39" spans="1:43" ht="12.75">
      <c r="A39" s="21" t="s">
        <v>27</v>
      </c>
      <c r="B39" s="36">
        <v>42008</v>
      </c>
      <c r="C39" s="37" t="s">
        <v>27</v>
      </c>
      <c r="D39" s="24">
        <v>2274</v>
      </c>
      <c r="E39" s="16"/>
      <c r="F39" s="21" t="s">
        <v>27</v>
      </c>
      <c r="G39" s="36">
        <v>42312</v>
      </c>
      <c r="H39" s="16"/>
      <c r="I39" s="21" t="s">
        <v>27</v>
      </c>
      <c r="J39" s="36">
        <f t="shared" si="2"/>
        <v>304</v>
      </c>
      <c r="L39" s="21" t="s">
        <v>27</v>
      </c>
      <c r="M39" s="36">
        <v>6882</v>
      </c>
      <c r="N39" s="37" t="s">
        <v>27</v>
      </c>
      <c r="O39" s="24">
        <v>614</v>
      </c>
      <c r="P39" s="16"/>
      <c r="Q39" s="21" t="s">
        <v>27</v>
      </c>
      <c r="R39" s="36">
        <v>7478</v>
      </c>
      <c r="S39" s="16"/>
      <c r="T39" s="21" t="s">
        <v>27</v>
      </c>
      <c r="U39" s="36">
        <f t="shared" si="4"/>
        <v>596</v>
      </c>
      <c r="V39" s="11"/>
      <c r="W39" s="21" t="s">
        <v>27</v>
      </c>
      <c r="X39" s="36">
        <v>4164</v>
      </c>
      <c r="Y39" s="37" t="s">
        <v>27</v>
      </c>
      <c r="Z39" s="24">
        <v>504</v>
      </c>
      <c r="AA39" s="16"/>
      <c r="AB39" s="21" t="s">
        <v>27</v>
      </c>
      <c r="AC39" s="36">
        <v>7364</v>
      </c>
      <c r="AD39" s="16"/>
      <c r="AE39" s="21" t="s">
        <v>27</v>
      </c>
      <c r="AF39" s="36">
        <f t="shared" si="1"/>
        <v>3200</v>
      </c>
      <c r="AH39" s="21" t="s">
        <v>27</v>
      </c>
      <c r="AI39" s="36">
        <v>12678</v>
      </c>
      <c r="AJ39" s="37" t="s">
        <v>27</v>
      </c>
      <c r="AK39" s="24">
        <v>1178</v>
      </c>
      <c r="AL39" s="16"/>
      <c r="AM39" s="21" t="s">
        <v>27</v>
      </c>
      <c r="AN39" s="36">
        <v>12678</v>
      </c>
      <c r="AO39" s="16"/>
      <c r="AP39" s="21" t="s">
        <v>27</v>
      </c>
      <c r="AQ39" s="36">
        <f t="shared" si="3"/>
        <v>0</v>
      </c>
    </row>
    <row r="40" spans="1:43" ht="13.5" thickBot="1">
      <c r="A40" s="16"/>
      <c r="B40" s="11"/>
      <c r="C40" s="11"/>
      <c r="D40" s="11"/>
      <c r="E40" s="16"/>
      <c r="F40" s="16"/>
      <c r="G40" s="19"/>
      <c r="H40" s="16"/>
      <c r="I40" s="16"/>
      <c r="J40" s="11"/>
      <c r="L40" s="16"/>
      <c r="M40" s="11"/>
      <c r="N40" s="11"/>
      <c r="O40" s="11"/>
      <c r="P40" s="16"/>
      <c r="Q40" s="16"/>
      <c r="R40" s="11"/>
      <c r="S40" s="16"/>
      <c r="T40" s="16"/>
      <c r="U40" s="11"/>
      <c r="V40" s="11"/>
      <c r="W40" s="16"/>
      <c r="X40" s="11"/>
      <c r="Y40" s="11"/>
      <c r="Z40" s="11"/>
      <c r="AA40" s="16"/>
      <c r="AB40" s="16"/>
      <c r="AC40" s="11"/>
      <c r="AD40" s="16"/>
      <c r="AE40" s="16"/>
      <c r="AF40" s="11"/>
      <c r="AH40" s="16"/>
      <c r="AI40" s="11"/>
      <c r="AJ40" s="11"/>
      <c r="AK40" s="11"/>
      <c r="AL40" s="16"/>
      <c r="AM40" s="16"/>
      <c r="AN40" s="11"/>
      <c r="AO40" s="16"/>
      <c r="AP40" s="16"/>
      <c r="AQ40" s="11"/>
    </row>
    <row r="41" spans="1:43" ht="13.5" thickBot="1">
      <c r="A41" s="16"/>
      <c r="B41" s="17">
        <f>SUM(B8:B39)</f>
        <v>503988</v>
      </c>
      <c r="C41" s="19"/>
      <c r="D41" s="38">
        <f>SUM(D8:D39)</f>
        <v>265351</v>
      </c>
      <c r="E41" s="16"/>
      <c r="F41" s="16"/>
      <c r="G41" s="17">
        <f>SUM(G8:G39)</f>
        <v>793147</v>
      </c>
      <c r="H41" s="16"/>
      <c r="I41" s="18"/>
      <c r="J41" s="17">
        <f>SUM(J8:J39)</f>
        <v>289159</v>
      </c>
      <c r="L41" s="16"/>
      <c r="M41" s="17">
        <f>SUM(M8:M39)</f>
        <v>415076</v>
      </c>
      <c r="N41" s="19"/>
      <c r="O41" s="19">
        <f>SUM(O8:O39)</f>
        <v>131016</v>
      </c>
      <c r="P41" s="16"/>
      <c r="Q41" s="16"/>
      <c r="R41" s="17">
        <f>SUM(R8:R39)</f>
        <v>713523</v>
      </c>
      <c r="S41" s="16"/>
      <c r="T41" s="16"/>
      <c r="U41" s="17">
        <f>SUM(U8:U39)</f>
        <v>298447</v>
      </c>
      <c r="V41" s="11"/>
      <c r="W41" s="16"/>
      <c r="X41" s="17">
        <f>SUM(X8:X39)</f>
        <v>344468</v>
      </c>
      <c r="Y41" s="19"/>
      <c r="Z41" s="19">
        <f>SUM(Z8:Z39)</f>
        <v>71690</v>
      </c>
      <c r="AA41" s="16"/>
      <c r="AB41" s="16"/>
      <c r="AC41" s="17">
        <f>SUM(AC8:AC39)</f>
        <v>669996</v>
      </c>
      <c r="AD41" s="16"/>
      <c r="AE41" s="16"/>
      <c r="AF41" s="17">
        <f>SUM(AF8:AF39)</f>
        <v>325528</v>
      </c>
      <c r="AH41" s="16"/>
      <c r="AI41" s="17">
        <f>SUM(AI8:AI39)</f>
        <v>337398</v>
      </c>
      <c r="AJ41" s="19"/>
      <c r="AK41" s="19">
        <f>SUM(AK8:AK39)</f>
        <v>32547</v>
      </c>
      <c r="AL41" s="16"/>
      <c r="AM41" s="16"/>
      <c r="AN41" s="17">
        <f>SUM(AN8:AN39)</f>
        <v>660434</v>
      </c>
      <c r="AO41" s="16"/>
      <c r="AP41" s="16"/>
      <c r="AQ41" s="17">
        <f>SUM(AQ8:AQ39)</f>
        <v>323036</v>
      </c>
    </row>
    <row r="42" spans="1:43" ht="13.5" thickTop="1">
      <c r="A42" s="16"/>
      <c r="B42" s="11"/>
      <c r="C42" s="11"/>
      <c r="D42" s="11"/>
      <c r="E42" s="16"/>
      <c r="F42" s="16"/>
      <c r="G42" s="11"/>
      <c r="H42" s="16"/>
      <c r="I42" s="16"/>
      <c r="J42" s="16"/>
      <c r="L42" s="16"/>
      <c r="M42" s="11"/>
      <c r="N42" s="11"/>
      <c r="O42" s="11"/>
      <c r="P42" s="16"/>
      <c r="Q42" s="16"/>
      <c r="R42" s="11"/>
      <c r="S42" s="16"/>
      <c r="T42" s="16"/>
      <c r="U42" s="16"/>
      <c r="W42" s="16"/>
      <c r="X42" s="11"/>
      <c r="Y42" s="11"/>
      <c r="Z42" s="11"/>
      <c r="AA42" s="16"/>
      <c r="AB42" s="16"/>
      <c r="AC42" s="11"/>
      <c r="AD42" s="16"/>
      <c r="AE42" s="16"/>
      <c r="AF42" s="11"/>
      <c r="AH42" s="16"/>
      <c r="AI42" s="11"/>
      <c r="AJ42" s="11"/>
      <c r="AK42" s="11"/>
      <c r="AL42" s="16"/>
      <c r="AM42" s="16"/>
      <c r="AN42" s="11"/>
      <c r="AO42" s="16"/>
      <c r="AP42" s="16"/>
      <c r="AQ42" s="11"/>
    </row>
    <row r="43" spans="1:43" ht="12.75">
      <c r="A43" s="16"/>
      <c r="B43" s="11"/>
      <c r="C43" s="11"/>
      <c r="D43" s="11"/>
      <c r="E43" s="16"/>
      <c r="F43" s="16"/>
      <c r="G43" s="11"/>
      <c r="H43" s="16"/>
      <c r="I43" s="16"/>
      <c r="J43" s="18"/>
      <c r="L43" s="16"/>
      <c r="M43" s="11"/>
      <c r="N43" s="11"/>
      <c r="O43" s="11"/>
      <c r="P43" s="16"/>
      <c r="Q43" s="16"/>
      <c r="R43" s="11"/>
      <c r="S43" s="16"/>
      <c r="T43" s="16"/>
      <c r="U43" s="18"/>
      <c r="W43" s="16"/>
      <c r="X43" s="11"/>
      <c r="Y43" s="11"/>
      <c r="Z43" s="11"/>
      <c r="AA43" s="16"/>
      <c r="AB43" s="16"/>
      <c r="AC43" s="11"/>
      <c r="AD43" s="16"/>
      <c r="AE43" s="16"/>
      <c r="AF43" s="11"/>
      <c r="AH43" s="16"/>
      <c r="AI43" s="11"/>
      <c r="AJ43" s="11"/>
      <c r="AK43" s="11"/>
      <c r="AL43" s="16"/>
      <c r="AM43" s="16"/>
      <c r="AN43" s="11"/>
      <c r="AO43" s="16"/>
      <c r="AP43" s="16"/>
      <c r="AQ43" s="11"/>
    </row>
    <row r="46" spans="1:52" ht="12.75">
      <c r="A46" s="45" t="s">
        <v>43</v>
      </c>
      <c r="B46" s="45"/>
      <c r="C46" s="45"/>
      <c r="D46" s="45"/>
      <c r="E46" s="45"/>
      <c r="F46" s="45"/>
      <c r="G46" s="45"/>
      <c r="H46" s="45"/>
      <c r="I46" s="45"/>
      <c r="J46" s="45"/>
      <c r="L46" s="45" t="s">
        <v>45</v>
      </c>
      <c r="M46" s="45"/>
      <c r="N46" s="45"/>
      <c r="O46" s="45"/>
      <c r="P46" s="45"/>
      <c r="Q46" s="45"/>
      <c r="R46" s="45"/>
      <c r="S46" s="45"/>
      <c r="T46" s="45"/>
      <c r="U46" s="45"/>
      <c r="W46" s="45" t="s">
        <v>44</v>
      </c>
      <c r="X46" s="45"/>
      <c r="Y46" s="45"/>
      <c r="Z46" s="45"/>
      <c r="AA46" s="45"/>
      <c r="AB46" s="45"/>
      <c r="AC46" s="45"/>
      <c r="AD46" s="45"/>
      <c r="AE46" s="45"/>
      <c r="AF46" s="45"/>
      <c r="AH46" s="45" t="s">
        <v>46</v>
      </c>
      <c r="AI46" s="45"/>
      <c r="AJ46" s="45"/>
      <c r="AK46" s="45"/>
      <c r="AL46" s="45"/>
      <c r="AM46" s="45"/>
      <c r="AN46" s="45"/>
      <c r="AO46" s="45"/>
      <c r="AP46" s="45"/>
      <c r="AQ46" s="45"/>
      <c r="AS46" s="45" t="s">
        <v>51</v>
      </c>
      <c r="AT46" s="45"/>
      <c r="AU46" s="45"/>
      <c r="AV46" s="45"/>
      <c r="AW46" s="45"/>
      <c r="AX46" s="45"/>
      <c r="AY46" s="45"/>
      <c r="AZ46" s="45"/>
    </row>
    <row r="47" spans="1:52" ht="38.25" customHeight="1">
      <c r="A47" s="46" t="s">
        <v>41</v>
      </c>
      <c r="B47" s="47"/>
      <c r="C47" s="47" t="s">
        <v>54</v>
      </c>
      <c r="D47" s="47"/>
      <c r="E47" s="30"/>
      <c r="F47" s="30"/>
      <c r="G47" s="31"/>
      <c r="H47" s="30"/>
      <c r="I47" s="47" t="s">
        <v>42</v>
      </c>
      <c r="J47" s="48"/>
      <c r="L47" s="42" t="s">
        <v>41</v>
      </c>
      <c r="M47" s="42"/>
      <c r="N47" s="42" t="s">
        <v>54</v>
      </c>
      <c r="O47" s="42"/>
      <c r="P47" s="5"/>
      <c r="Q47" s="5"/>
      <c r="R47" s="6"/>
      <c r="S47" s="5"/>
      <c r="T47" s="42" t="s">
        <v>42</v>
      </c>
      <c r="U47" s="42"/>
      <c r="W47" s="43" t="s">
        <v>41</v>
      </c>
      <c r="X47" s="43"/>
      <c r="Y47" s="43" t="s">
        <v>54</v>
      </c>
      <c r="Z47" s="43"/>
      <c r="AA47" s="2"/>
      <c r="AB47" s="2"/>
      <c r="AC47" s="3"/>
      <c r="AD47" s="2"/>
      <c r="AE47" s="43" t="s">
        <v>42</v>
      </c>
      <c r="AF47" s="43"/>
      <c r="AH47" s="42" t="s">
        <v>41</v>
      </c>
      <c r="AI47" s="42"/>
      <c r="AJ47" s="42" t="s">
        <v>54</v>
      </c>
      <c r="AK47" s="42"/>
      <c r="AL47" s="5"/>
      <c r="AM47" s="5"/>
      <c r="AN47" s="6"/>
      <c r="AO47" s="5"/>
      <c r="AP47" s="42" t="s">
        <v>42</v>
      </c>
      <c r="AQ47" s="42"/>
      <c r="AS47" s="43" t="s">
        <v>41</v>
      </c>
      <c r="AT47" s="43"/>
      <c r="AU47" s="2"/>
      <c r="AV47" s="2"/>
      <c r="AW47" s="3"/>
      <c r="AX47" s="2"/>
      <c r="AY47" s="43" t="s">
        <v>42</v>
      </c>
      <c r="AZ47" s="43"/>
    </row>
    <row r="48" spans="1:52" ht="12.75">
      <c r="A48" s="49" t="s">
        <v>28</v>
      </c>
      <c r="B48" s="50"/>
      <c r="C48" s="50" t="s">
        <v>28</v>
      </c>
      <c r="D48" s="50"/>
      <c r="E48" s="32"/>
      <c r="F48" s="50" t="s">
        <v>32</v>
      </c>
      <c r="G48" s="50"/>
      <c r="H48" s="32"/>
      <c r="I48" s="50" t="s">
        <v>29</v>
      </c>
      <c r="J48" s="51"/>
      <c r="L48" s="41" t="s">
        <v>28</v>
      </c>
      <c r="M48" s="41"/>
      <c r="N48" s="41" t="s">
        <v>28</v>
      </c>
      <c r="O48" s="41"/>
      <c r="P48" s="5"/>
      <c r="Q48" s="41" t="s">
        <v>32</v>
      </c>
      <c r="R48" s="41"/>
      <c r="S48" s="5"/>
      <c r="T48" s="41" t="s">
        <v>29</v>
      </c>
      <c r="U48" s="41"/>
      <c r="W48" s="40" t="s">
        <v>28</v>
      </c>
      <c r="X48" s="40"/>
      <c r="Y48" s="40" t="s">
        <v>28</v>
      </c>
      <c r="Z48" s="40"/>
      <c r="AA48" s="2"/>
      <c r="AB48" s="40" t="s">
        <v>32</v>
      </c>
      <c r="AC48" s="40"/>
      <c r="AD48" s="2"/>
      <c r="AE48" s="40" t="s">
        <v>29</v>
      </c>
      <c r="AF48" s="40"/>
      <c r="AH48" s="41" t="s">
        <v>28</v>
      </c>
      <c r="AI48" s="41"/>
      <c r="AJ48" s="41" t="s">
        <v>28</v>
      </c>
      <c r="AK48" s="41"/>
      <c r="AL48" s="5"/>
      <c r="AM48" s="41" t="s">
        <v>32</v>
      </c>
      <c r="AN48" s="41"/>
      <c r="AO48" s="5"/>
      <c r="AP48" s="41" t="s">
        <v>29</v>
      </c>
      <c r="AQ48" s="41"/>
      <c r="AS48" s="40" t="s">
        <v>28</v>
      </c>
      <c r="AT48" s="40"/>
      <c r="AU48" s="2"/>
      <c r="AV48" s="40" t="s">
        <v>32</v>
      </c>
      <c r="AW48" s="40"/>
      <c r="AX48" s="2"/>
      <c r="AY48" s="40" t="s">
        <v>29</v>
      </c>
      <c r="AZ48" s="40"/>
    </row>
    <row r="49" spans="1:52" ht="25.5">
      <c r="A49" s="33" t="s">
        <v>40</v>
      </c>
      <c r="B49" s="15" t="s">
        <v>0</v>
      </c>
      <c r="C49" s="8" t="s">
        <v>40</v>
      </c>
      <c r="D49" s="15" t="s">
        <v>0</v>
      </c>
      <c r="E49" s="34"/>
      <c r="F49" s="8" t="s">
        <v>40</v>
      </c>
      <c r="G49" s="15" t="s">
        <v>0</v>
      </c>
      <c r="H49" s="34"/>
      <c r="I49" s="8" t="s">
        <v>40</v>
      </c>
      <c r="J49" s="35" t="s">
        <v>0</v>
      </c>
      <c r="L49" s="13" t="s">
        <v>40</v>
      </c>
      <c r="M49" s="7" t="s">
        <v>0</v>
      </c>
      <c r="N49" s="13" t="s">
        <v>40</v>
      </c>
      <c r="O49" s="7" t="s">
        <v>0</v>
      </c>
      <c r="P49" s="5"/>
      <c r="Q49" s="13" t="s">
        <v>40</v>
      </c>
      <c r="R49" s="7" t="s">
        <v>0</v>
      </c>
      <c r="S49" s="5"/>
      <c r="T49" s="13" t="s">
        <v>40</v>
      </c>
      <c r="U49" s="7" t="s">
        <v>0</v>
      </c>
      <c r="W49" s="8" t="s">
        <v>40</v>
      </c>
      <c r="X49" s="15" t="s">
        <v>0</v>
      </c>
      <c r="Y49" s="8" t="s">
        <v>40</v>
      </c>
      <c r="Z49" s="15" t="s">
        <v>0</v>
      </c>
      <c r="AA49" s="2"/>
      <c r="AB49" s="8" t="s">
        <v>40</v>
      </c>
      <c r="AC49" s="15" t="s">
        <v>0</v>
      </c>
      <c r="AD49" s="2"/>
      <c r="AE49" s="8" t="s">
        <v>40</v>
      </c>
      <c r="AF49" s="15" t="s">
        <v>0</v>
      </c>
      <c r="AH49" s="13" t="s">
        <v>40</v>
      </c>
      <c r="AI49" s="7" t="s">
        <v>0</v>
      </c>
      <c r="AJ49" s="13" t="s">
        <v>40</v>
      </c>
      <c r="AK49" s="7" t="s">
        <v>0</v>
      </c>
      <c r="AL49" s="5"/>
      <c r="AM49" s="13" t="s">
        <v>40</v>
      </c>
      <c r="AN49" s="7" t="s">
        <v>0</v>
      </c>
      <c r="AO49" s="5"/>
      <c r="AP49" s="13" t="s">
        <v>40</v>
      </c>
      <c r="AQ49" s="7" t="s">
        <v>0</v>
      </c>
      <c r="AS49" s="8" t="s">
        <v>40</v>
      </c>
      <c r="AT49" s="15" t="s">
        <v>0</v>
      </c>
      <c r="AU49" s="2"/>
      <c r="AV49" s="8" t="s">
        <v>40</v>
      </c>
      <c r="AW49" s="15" t="s">
        <v>0</v>
      </c>
      <c r="AX49" s="2"/>
      <c r="AY49" s="8" t="s">
        <v>40</v>
      </c>
      <c r="AZ49" s="15" t="s">
        <v>0</v>
      </c>
    </row>
    <row r="50" spans="1:52" ht="12.75">
      <c r="A50" s="27" t="s">
        <v>52</v>
      </c>
      <c r="B50" s="28">
        <v>0</v>
      </c>
      <c r="C50" s="27" t="s">
        <v>52</v>
      </c>
      <c r="D50" s="28">
        <v>0</v>
      </c>
      <c r="F50" s="27" t="s">
        <v>52</v>
      </c>
      <c r="G50" s="28">
        <v>0</v>
      </c>
      <c r="I50" s="27" t="s">
        <v>52</v>
      </c>
      <c r="J50" s="29">
        <f>+G50-B50</f>
        <v>0</v>
      </c>
      <c r="L50" s="22" t="s">
        <v>52</v>
      </c>
      <c r="M50" s="23">
        <v>0</v>
      </c>
      <c r="N50" s="22" t="s">
        <v>52</v>
      </c>
      <c r="O50" s="23"/>
      <c r="Q50" s="22" t="s">
        <v>52</v>
      </c>
      <c r="R50" s="23">
        <v>0</v>
      </c>
      <c r="T50" s="22" t="s">
        <v>52</v>
      </c>
      <c r="U50" s="25">
        <f>+R50-M50</f>
        <v>0</v>
      </c>
      <c r="W50" s="22" t="s">
        <v>52</v>
      </c>
      <c r="X50" s="23"/>
      <c r="Y50" s="22" t="s">
        <v>52</v>
      </c>
      <c r="Z50" s="24">
        <v>1001</v>
      </c>
      <c r="AB50" s="22" t="s">
        <v>52</v>
      </c>
      <c r="AC50" s="23"/>
      <c r="AE50" s="22" t="s">
        <v>52</v>
      </c>
      <c r="AF50" s="23"/>
      <c r="AH50" s="22" t="s">
        <v>52</v>
      </c>
      <c r="AI50" s="23">
        <v>0</v>
      </c>
      <c r="AJ50" s="23"/>
      <c r="AK50" s="23"/>
      <c r="AM50" s="22" t="s">
        <v>52</v>
      </c>
      <c r="AN50" s="23">
        <v>0</v>
      </c>
      <c r="AP50" s="22" t="s">
        <v>52</v>
      </c>
      <c r="AQ50" s="23">
        <f>+AN50-AI50</f>
        <v>0</v>
      </c>
      <c r="AS50" t="s">
        <v>52</v>
      </c>
      <c r="AT50" s="1">
        <v>0</v>
      </c>
      <c r="AV50" t="s">
        <v>52</v>
      </c>
      <c r="AW50" s="1">
        <v>389</v>
      </c>
      <c r="AY50" t="s">
        <v>52</v>
      </c>
      <c r="AZ50" s="1">
        <f>+AW50-AT50</f>
        <v>389</v>
      </c>
    </row>
    <row r="51" spans="1:52" ht="12.75">
      <c r="A51" s="22" t="s">
        <v>1</v>
      </c>
      <c r="B51" s="23">
        <v>861</v>
      </c>
      <c r="C51" s="22" t="s">
        <v>1</v>
      </c>
      <c r="D51" s="24">
        <v>1383</v>
      </c>
      <c r="F51" s="22" t="s">
        <v>1</v>
      </c>
      <c r="G51" s="23">
        <v>1683</v>
      </c>
      <c r="I51" s="22" t="s">
        <v>1</v>
      </c>
      <c r="J51" s="25">
        <f>+G51-B51</f>
        <v>822</v>
      </c>
      <c r="L51" s="22" t="s">
        <v>1</v>
      </c>
      <c r="M51" s="23">
        <v>701</v>
      </c>
      <c r="N51" s="22" t="s">
        <v>1</v>
      </c>
      <c r="O51" s="24">
        <v>346</v>
      </c>
      <c r="Q51" s="22" t="s">
        <v>1</v>
      </c>
      <c r="R51" s="23">
        <v>760</v>
      </c>
      <c r="T51" s="22" t="s">
        <v>1</v>
      </c>
      <c r="U51" s="25">
        <f>+R51-M51</f>
        <v>59</v>
      </c>
      <c r="W51" s="22" t="s">
        <v>1</v>
      </c>
      <c r="X51" s="23">
        <v>693</v>
      </c>
      <c r="Y51" s="22" t="s">
        <v>1</v>
      </c>
      <c r="Z51" s="24">
        <v>168</v>
      </c>
      <c r="AB51" s="22" t="s">
        <v>1</v>
      </c>
      <c r="AC51" s="23">
        <v>1086</v>
      </c>
      <c r="AE51" s="22" t="s">
        <v>1</v>
      </c>
      <c r="AF51" s="23">
        <f>+AC51-X51</f>
        <v>393</v>
      </c>
      <c r="AH51" s="22" t="s">
        <v>1</v>
      </c>
      <c r="AI51" s="23">
        <v>1227</v>
      </c>
      <c r="AJ51" s="23"/>
      <c r="AK51" s="23"/>
      <c r="AM51" s="22" t="s">
        <v>1</v>
      </c>
      <c r="AN51" s="23">
        <v>1299</v>
      </c>
      <c r="AP51" s="22" t="s">
        <v>1</v>
      </c>
      <c r="AQ51" s="23">
        <f>+AN51-AI51</f>
        <v>72</v>
      </c>
      <c r="AS51" t="s">
        <v>1</v>
      </c>
      <c r="AT51" s="1">
        <v>962</v>
      </c>
      <c r="AV51" t="s">
        <v>1</v>
      </c>
      <c r="AW51" s="1">
        <v>4940</v>
      </c>
      <c r="AY51" t="s">
        <v>1</v>
      </c>
      <c r="AZ51" s="1">
        <f aca="true" t="shared" si="5" ref="AZ51:AZ82">+AW51-AT51</f>
        <v>3978</v>
      </c>
    </row>
    <row r="52" spans="1:52" ht="12.75">
      <c r="A52" s="22" t="s">
        <v>2</v>
      </c>
      <c r="B52" s="23">
        <v>148</v>
      </c>
      <c r="C52" s="22" t="s">
        <v>2</v>
      </c>
      <c r="D52" s="24">
        <v>156</v>
      </c>
      <c r="F52" s="22" t="s">
        <v>2</v>
      </c>
      <c r="G52" s="23">
        <v>212</v>
      </c>
      <c r="I52" s="22" t="s">
        <v>2</v>
      </c>
      <c r="J52" s="25">
        <f aca="true" t="shared" si="6" ref="J52:J82">+G52-B52</f>
        <v>64</v>
      </c>
      <c r="L52" s="22" t="s">
        <v>2</v>
      </c>
      <c r="M52" s="23">
        <v>154</v>
      </c>
      <c r="N52" s="22" t="s">
        <v>2</v>
      </c>
      <c r="O52" s="24">
        <v>149</v>
      </c>
      <c r="Q52" s="22" t="s">
        <v>2</v>
      </c>
      <c r="R52" s="23">
        <v>204</v>
      </c>
      <c r="T52" s="22" t="s">
        <v>2</v>
      </c>
      <c r="U52" s="25">
        <f aca="true" t="shared" si="7" ref="U52:U82">+R52-M52</f>
        <v>50</v>
      </c>
      <c r="W52" s="22" t="s">
        <v>2</v>
      </c>
      <c r="X52" s="23">
        <v>159</v>
      </c>
      <c r="Y52" s="22" t="s">
        <v>2</v>
      </c>
      <c r="Z52" s="24">
        <v>2755</v>
      </c>
      <c r="AB52" s="22" t="s">
        <v>2</v>
      </c>
      <c r="AC52" s="23">
        <v>211</v>
      </c>
      <c r="AE52" s="22" t="s">
        <v>2</v>
      </c>
      <c r="AF52" s="23">
        <f aca="true" t="shared" si="8" ref="AF52:AF82">+AC52-X52</f>
        <v>52</v>
      </c>
      <c r="AH52" s="22" t="s">
        <v>2</v>
      </c>
      <c r="AI52" s="23">
        <v>171</v>
      </c>
      <c r="AJ52" s="23"/>
      <c r="AK52" s="23"/>
      <c r="AM52" s="22" t="s">
        <v>2</v>
      </c>
      <c r="AN52" s="23">
        <v>240</v>
      </c>
      <c r="AP52" s="22" t="s">
        <v>2</v>
      </c>
      <c r="AQ52" s="23">
        <f aca="true" t="shared" si="9" ref="AQ52:AQ82">+AN52-AI52</f>
        <v>69</v>
      </c>
      <c r="AS52" t="s">
        <v>2</v>
      </c>
      <c r="AT52" s="1">
        <v>193</v>
      </c>
      <c r="AV52" t="s">
        <v>2</v>
      </c>
      <c r="AW52" s="1">
        <v>569</v>
      </c>
      <c r="AY52" t="s">
        <v>2</v>
      </c>
      <c r="AZ52" s="1">
        <f t="shared" si="5"/>
        <v>376</v>
      </c>
    </row>
    <row r="53" spans="1:52" ht="12.75">
      <c r="A53" s="22" t="s">
        <v>3</v>
      </c>
      <c r="B53" s="23">
        <v>2737</v>
      </c>
      <c r="C53" s="22" t="s">
        <v>3</v>
      </c>
      <c r="D53" s="24">
        <v>3072</v>
      </c>
      <c r="F53" s="22" t="s">
        <v>3</v>
      </c>
      <c r="G53" s="23">
        <v>4067</v>
      </c>
      <c r="I53" s="22" t="s">
        <v>3</v>
      </c>
      <c r="J53" s="25">
        <f t="shared" si="6"/>
        <v>1330</v>
      </c>
      <c r="L53" s="22" t="s">
        <v>3</v>
      </c>
      <c r="M53" s="23">
        <v>2346</v>
      </c>
      <c r="N53" s="22" t="s">
        <v>3</v>
      </c>
      <c r="O53" s="24">
        <v>1589</v>
      </c>
      <c r="Q53" s="22" t="s">
        <v>3</v>
      </c>
      <c r="R53" s="23">
        <v>2738</v>
      </c>
      <c r="T53" s="22" t="s">
        <v>3</v>
      </c>
      <c r="U53" s="25">
        <f t="shared" si="7"/>
        <v>392</v>
      </c>
      <c r="W53" s="22" t="s">
        <v>3</v>
      </c>
      <c r="X53" s="23">
        <v>10687</v>
      </c>
      <c r="Y53" s="22" t="s">
        <v>3</v>
      </c>
      <c r="Z53" s="24">
        <v>5786</v>
      </c>
      <c r="AB53" s="22" t="s">
        <v>3</v>
      </c>
      <c r="AC53" s="23">
        <v>11472</v>
      </c>
      <c r="AE53" s="22" t="s">
        <v>3</v>
      </c>
      <c r="AF53" s="23">
        <f t="shared" si="8"/>
        <v>785</v>
      </c>
      <c r="AH53" s="22" t="s">
        <v>3</v>
      </c>
      <c r="AI53" s="23">
        <v>3549</v>
      </c>
      <c r="AJ53" s="23"/>
      <c r="AK53" s="23"/>
      <c r="AM53" s="22" t="s">
        <v>3</v>
      </c>
      <c r="AN53" s="23">
        <v>4155</v>
      </c>
      <c r="AP53" s="22" t="s">
        <v>3</v>
      </c>
      <c r="AQ53" s="23">
        <f t="shared" si="9"/>
        <v>606</v>
      </c>
      <c r="AS53" t="s">
        <v>3</v>
      </c>
      <c r="AT53" s="1">
        <v>4673</v>
      </c>
      <c r="AV53" t="s">
        <v>3</v>
      </c>
      <c r="AW53" s="1">
        <v>22848</v>
      </c>
      <c r="AY53" t="s">
        <v>3</v>
      </c>
      <c r="AZ53" s="1">
        <f t="shared" si="5"/>
        <v>18175</v>
      </c>
    </row>
    <row r="54" spans="1:52" ht="12.75">
      <c r="A54" s="22" t="s">
        <v>4</v>
      </c>
      <c r="B54" s="23">
        <v>1677</v>
      </c>
      <c r="C54" s="22" t="s">
        <v>4</v>
      </c>
      <c r="D54" s="24">
        <v>1165</v>
      </c>
      <c r="F54" s="22" t="s">
        <v>4</v>
      </c>
      <c r="G54" s="23">
        <v>3879</v>
      </c>
      <c r="I54" s="22" t="s">
        <v>4</v>
      </c>
      <c r="J54" s="25">
        <f t="shared" si="6"/>
        <v>2202</v>
      </c>
      <c r="L54" s="22" t="s">
        <v>4</v>
      </c>
      <c r="M54" s="23">
        <v>981</v>
      </c>
      <c r="N54" s="22" t="s">
        <v>4</v>
      </c>
      <c r="O54" s="24">
        <v>171</v>
      </c>
      <c r="Q54" s="22" t="s">
        <v>4</v>
      </c>
      <c r="R54" s="23">
        <v>2892</v>
      </c>
      <c r="T54" s="22" t="s">
        <v>4</v>
      </c>
      <c r="U54" s="25">
        <f t="shared" si="7"/>
        <v>1911</v>
      </c>
      <c r="W54" s="22" t="s">
        <v>4</v>
      </c>
      <c r="X54" s="23">
        <v>10382</v>
      </c>
      <c r="Y54" s="22" t="s">
        <v>4</v>
      </c>
      <c r="Z54" s="24">
        <v>1384</v>
      </c>
      <c r="AB54" s="22" t="s">
        <v>4</v>
      </c>
      <c r="AC54" s="23">
        <v>12452</v>
      </c>
      <c r="AE54" s="22" t="s">
        <v>4</v>
      </c>
      <c r="AF54" s="23">
        <f t="shared" si="8"/>
        <v>2070</v>
      </c>
      <c r="AH54" s="22" t="s">
        <v>4</v>
      </c>
      <c r="AI54" s="23">
        <v>2745</v>
      </c>
      <c r="AJ54" s="23"/>
      <c r="AK54" s="23"/>
      <c r="AM54" s="22" t="s">
        <v>4</v>
      </c>
      <c r="AN54" s="23">
        <v>4073</v>
      </c>
      <c r="AP54" s="22" t="s">
        <v>4</v>
      </c>
      <c r="AQ54" s="23">
        <f t="shared" si="9"/>
        <v>1328</v>
      </c>
      <c r="AS54" t="s">
        <v>4</v>
      </c>
      <c r="AT54" s="1">
        <v>3707</v>
      </c>
      <c r="AV54" t="s">
        <v>4</v>
      </c>
      <c r="AW54" s="1">
        <v>25195</v>
      </c>
      <c r="AY54" t="s">
        <v>4</v>
      </c>
      <c r="AZ54" s="1">
        <f t="shared" si="5"/>
        <v>21488</v>
      </c>
    </row>
    <row r="55" spans="1:52" ht="12.75">
      <c r="A55" s="22" t="s">
        <v>5</v>
      </c>
      <c r="B55" s="23">
        <v>1775</v>
      </c>
      <c r="C55" s="22" t="s">
        <v>5</v>
      </c>
      <c r="D55" s="24">
        <v>964</v>
      </c>
      <c r="F55" s="22" t="s">
        <v>5</v>
      </c>
      <c r="G55" s="23">
        <v>3244</v>
      </c>
      <c r="I55" s="22" t="s">
        <v>5</v>
      </c>
      <c r="J55" s="25">
        <f t="shared" si="6"/>
        <v>1469</v>
      </c>
      <c r="L55" s="22" t="s">
        <v>5</v>
      </c>
      <c r="M55" s="23">
        <v>911</v>
      </c>
      <c r="N55" s="22" t="s">
        <v>5</v>
      </c>
      <c r="O55" s="24">
        <v>211</v>
      </c>
      <c r="Q55" s="22" t="s">
        <v>5</v>
      </c>
      <c r="R55" s="23">
        <v>2482</v>
      </c>
      <c r="T55" s="22" t="s">
        <v>5</v>
      </c>
      <c r="U55" s="25">
        <f t="shared" si="7"/>
        <v>1571</v>
      </c>
      <c r="W55" s="22" t="s">
        <v>5</v>
      </c>
      <c r="X55" s="23">
        <v>1730</v>
      </c>
      <c r="Y55" s="22" t="s">
        <v>5</v>
      </c>
      <c r="Z55" s="24">
        <v>109</v>
      </c>
      <c r="AB55" s="22" t="s">
        <v>5</v>
      </c>
      <c r="AC55" s="23">
        <v>3422</v>
      </c>
      <c r="AE55" s="22" t="s">
        <v>5</v>
      </c>
      <c r="AF55" s="23">
        <f t="shared" si="8"/>
        <v>1692</v>
      </c>
      <c r="AH55" s="22" t="s">
        <v>5</v>
      </c>
      <c r="AI55" s="23">
        <v>2373</v>
      </c>
      <c r="AJ55" s="23"/>
      <c r="AK55" s="23"/>
      <c r="AM55" s="22" t="s">
        <v>5</v>
      </c>
      <c r="AN55" s="23">
        <v>5102</v>
      </c>
      <c r="AP55" s="22" t="s">
        <v>5</v>
      </c>
      <c r="AQ55" s="23">
        <f t="shared" si="9"/>
        <v>2729</v>
      </c>
      <c r="AS55" t="s">
        <v>5</v>
      </c>
      <c r="AT55" s="1">
        <v>4491</v>
      </c>
      <c r="AV55" t="s">
        <v>5</v>
      </c>
      <c r="AW55" s="1">
        <v>22105</v>
      </c>
      <c r="AY55" t="s">
        <v>5</v>
      </c>
      <c r="AZ55" s="1">
        <f t="shared" si="5"/>
        <v>17614</v>
      </c>
    </row>
    <row r="56" spans="1:52" ht="12.75">
      <c r="A56" s="22" t="s">
        <v>6</v>
      </c>
      <c r="B56" s="23">
        <v>210</v>
      </c>
      <c r="C56" s="22" t="s">
        <v>6</v>
      </c>
      <c r="D56" s="24">
        <v>72</v>
      </c>
      <c r="F56" s="22" t="s">
        <v>6</v>
      </c>
      <c r="G56" s="23">
        <v>379</v>
      </c>
      <c r="I56" s="22" t="s">
        <v>6</v>
      </c>
      <c r="J56" s="25">
        <f t="shared" si="6"/>
        <v>169</v>
      </c>
      <c r="L56" s="22" t="s">
        <v>6</v>
      </c>
      <c r="M56" s="23">
        <v>60</v>
      </c>
      <c r="N56" s="22" t="s">
        <v>6</v>
      </c>
      <c r="O56" s="24">
        <v>21</v>
      </c>
      <c r="Q56" s="22" t="s">
        <v>6</v>
      </c>
      <c r="R56" s="23">
        <v>233</v>
      </c>
      <c r="T56" s="22" t="s">
        <v>6</v>
      </c>
      <c r="U56" s="25">
        <f t="shared" si="7"/>
        <v>173</v>
      </c>
      <c r="W56" s="22" t="s">
        <v>6</v>
      </c>
      <c r="X56" s="23">
        <v>170</v>
      </c>
      <c r="Y56" s="22" t="s">
        <v>6</v>
      </c>
      <c r="Z56" s="24">
        <v>195</v>
      </c>
      <c r="AB56" s="22" t="s">
        <v>6</v>
      </c>
      <c r="AC56" s="23">
        <v>257</v>
      </c>
      <c r="AE56" s="22" t="s">
        <v>6</v>
      </c>
      <c r="AF56" s="23">
        <f t="shared" si="8"/>
        <v>87</v>
      </c>
      <c r="AH56" s="22" t="s">
        <v>6</v>
      </c>
      <c r="AI56" s="23">
        <v>172</v>
      </c>
      <c r="AJ56" s="23"/>
      <c r="AK56" s="23"/>
      <c r="AM56" s="22" t="s">
        <v>6</v>
      </c>
      <c r="AN56" s="23">
        <v>524</v>
      </c>
      <c r="AP56" s="22" t="s">
        <v>6</v>
      </c>
      <c r="AQ56" s="23">
        <f t="shared" si="9"/>
        <v>352</v>
      </c>
      <c r="AS56" t="s">
        <v>6</v>
      </c>
      <c r="AT56" s="1">
        <v>1592</v>
      </c>
      <c r="AV56" t="s">
        <v>6</v>
      </c>
      <c r="AW56" s="1">
        <v>12253</v>
      </c>
      <c r="AY56" t="s">
        <v>6</v>
      </c>
      <c r="AZ56" s="1">
        <f t="shared" si="5"/>
        <v>10661</v>
      </c>
    </row>
    <row r="57" spans="1:52" ht="12.75">
      <c r="A57" s="22" t="s">
        <v>7</v>
      </c>
      <c r="B57" s="23">
        <v>599</v>
      </c>
      <c r="C57" s="22" t="s">
        <v>7</v>
      </c>
      <c r="D57" s="24">
        <v>338</v>
      </c>
      <c r="F57" s="22" t="s">
        <v>7</v>
      </c>
      <c r="G57" s="23">
        <v>642</v>
      </c>
      <c r="I57" s="22" t="s">
        <v>7</v>
      </c>
      <c r="J57" s="25">
        <f t="shared" si="6"/>
        <v>43</v>
      </c>
      <c r="L57" s="22" t="s">
        <v>7</v>
      </c>
      <c r="M57" s="23">
        <v>242</v>
      </c>
      <c r="N57" s="22" t="s">
        <v>7</v>
      </c>
      <c r="O57" s="24">
        <v>86</v>
      </c>
      <c r="Q57" s="22" t="s">
        <v>7</v>
      </c>
      <c r="R57" s="23">
        <v>275</v>
      </c>
      <c r="T57" s="22" t="s">
        <v>7</v>
      </c>
      <c r="U57" s="25">
        <f t="shared" si="7"/>
        <v>33</v>
      </c>
      <c r="W57" s="22" t="s">
        <v>7</v>
      </c>
      <c r="X57" s="23">
        <v>282</v>
      </c>
      <c r="Y57" s="22" t="s">
        <v>7</v>
      </c>
      <c r="Z57" s="24">
        <v>273</v>
      </c>
      <c r="AB57" s="22" t="s">
        <v>7</v>
      </c>
      <c r="AC57" s="23">
        <v>327</v>
      </c>
      <c r="AE57" s="22" t="s">
        <v>7</v>
      </c>
      <c r="AF57" s="23">
        <f t="shared" si="8"/>
        <v>45</v>
      </c>
      <c r="AH57" s="22" t="s">
        <v>7</v>
      </c>
      <c r="AI57" s="23">
        <v>385</v>
      </c>
      <c r="AJ57" s="23"/>
      <c r="AK57" s="23"/>
      <c r="AM57" s="22" t="s">
        <v>7</v>
      </c>
      <c r="AN57" s="23">
        <v>519</v>
      </c>
      <c r="AP57" s="22" t="s">
        <v>7</v>
      </c>
      <c r="AQ57" s="23">
        <f t="shared" si="9"/>
        <v>134</v>
      </c>
      <c r="AS57" t="s">
        <v>7</v>
      </c>
      <c r="AT57" s="1">
        <v>1721</v>
      </c>
      <c r="AV57" t="s">
        <v>7</v>
      </c>
      <c r="AW57" s="1">
        <v>11000</v>
      </c>
      <c r="AY57" t="s">
        <v>7</v>
      </c>
      <c r="AZ57" s="1">
        <f t="shared" si="5"/>
        <v>9279</v>
      </c>
    </row>
    <row r="58" spans="1:52" ht="12.75">
      <c r="A58" s="22" t="s">
        <v>8</v>
      </c>
      <c r="B58" s="23">
        <v>295</v>
      </c>
      <c r="C58" s="22" t="s">
        <v>8</v>
      </c>
      <c r="D58" s="24">
        <v>259</v>
      </c>
      <c r="F58" s="22" t="s">
        <v>8</v>
      </c>
      <c r="G58" s="23">
        <v>505</v>
      </c>
      <c r="I58" s="22" t="s">
        <v>8</v>
      </c>
      <c r="J58" s="25">
        <f t="shared" si="6"/>
        <v>210</v>
      </c>
      <c r="L58" s="22" t="s">
        <v>8</v>
      </c>
      <c r="M58" s="23">
        <v>150</v>
      </c>
      <c r="N58" s="22" t="s">
        <v>8</v>
      </c>
      <c r="O58" s="24">
        <v>117</v>
      </c>
      <c r="Q58" s="22" t="s">
        <v>8</v>
      </c>
      <c r="R58" s="23">
        <v>331</v>
      </c>
      <c r="T58" s="22" t="s">
        <v>8</v>
      </c>
      <c r="U58" s="25">
        <f t="shared" si="7"/>
        <v>181</v>
      </c>
      <c r="W58" s="22" t="s">
        <v>8</v>
      </c>
      <c r="X58" s="23">
        <v>797</v>
      </c>
      <c r="Y58" s="22" t="s">
        <v>8</v>
      </c>
      <c r="Z58" s="24">
        <v>224</v>
      </c>
      <c r="AB58" s="22" t="s">
        <v>8</v>
      </c>
      <c r="AC58" s="23">
        <v>954</v>
      </c>
      <c r="AE58" s="22" t="s">
        <v>8</v>
      </c>
      <c r="AF58" s="23">
        <f t="shared" si="8"/>
        <v>157</v>
      </c>
      <c r="AH58" s="22" t="s">
        <v>8</v>
      </c>
      <c r="AI58" s="23">
        <v>402</v>
      </c>
      <c r="AJ58" s="23"/>
      <c r="AK58" s="23"/>
      <c r="AM58" s="22" t="s">
        <v>8</v>
      </c>
      <c r="AN58" s="23">
        <v>796</v>
      </c>
      <c r="AP58" s="22" t="s">
        <v>8</v>
      </c>
      <c r="AQ58" s="23">
        <f t="shared" si="9"/>
        <v>394</v>
      </c>
      <c r="AS58" t="s">
        <v>8</v>
      </c>
      <c r="AT58" s="1">
        <v>450</v>
      </c>
      <c r="AV58" t="s">
        <v>8</v>
      </c>
      <c r="AW58" s="1">
        <v>4006</v>
      </c>
      <c r="AY58" t="s">
        <v>8</v>
      </c>
      <c r="AZ58" s="1">
        <f t="shared" si="5"/>
        <v>3556</v>
      </c>
    </row>
    <row r="59" spans="1:52" ht="12.75">
      <c r="A59" s="22" t="s">
        <v>9</v>
      </c>
      <c r="B59" s="23">
        <v>248</v>
      </c>
      <c r="C59" s="22" t="s">
        <v>9</v>
      </c>
      <c r="D59" s="24">
        <v>163</v>
      </c>
      <c r="F59" s="22" t="s">
        <v>9</v>
      </c>
      <c r="G59" s="23">
        <v>491</v>
      </c>
      <c r="I59" s="22" t="s">
        <v>9</v>
      </c>
      <c r="J59" s="25">
        <f t="shared" si="6"/>
        <v>243</v>
      </c>
      <c r="L59" s="22" t="s">
        <v>9</v>
      </c>
      <c r="M59" s="23">
        <v>154</v>
      </c>
      <c r="N59" s="22" t="s">
        <v>9</v>
      </c>
      <c r="O59" s="24">
        <v>51</v>
      </c>
      <c r="Q59" s="22" t="s">
        <v>9</v>
      </c>
      <c r="R59" s="23">
        <v>345</v>
      </c>
      <c r="T59" s="22" t="s">
        <v>9</v>
      </c>
      <c r="U59" s="25">
        <f t="shared" si="7"/>
        <v>191</v>
      </c>
      <c r="W59" s="22" t="s">
        <v>9</v>
      </c>
      <c r="X59" s="23">
        <v>443</v>
      </c>
      <c r="Y59" s="22" t="s">
        <v>9</v>
      </c>
      <c r="Z59" s="24">
        <v>5032</v>
      </c>
      <c r="AB59" s="22" t="s">
        <v>9</v>
      </c>
      <c r="AC59" s="23">
        <v>654</v>
      </c>
      <c r="AE59" s="22" t="s">
        <v>9</v>
      </c>
      <c r="AF59" s="23">
        <f t="shared" si="8"/>
        <v>211</v>
      </c>
      <c r="AH59" s="22" t="s">
        <v>9</v>
      </c>
      <c r="AI59" s="23">
        <v>509</v>
      </c>
      <c r="AJ59" s="23"/>
      <c r="AK59" s="23"/>
      <c r="AM59" s="22" t="s">
        <v>9</v>
      </c>
      <c r="AN59" s="23">
        <v>780</v>
      </c>
      <c r="AP59" s="22" t="s">
        <v>9</v>
      </c>
      <c r="AQ59" s="23">
        <f t="shared" si="9"/>
        <v>271</v>
      </c>
      <c r="AS59" t="s">
        <v>9</v>
      </c>
      <c r="AT59" s="1">
        <v>590</v>
      </c>
      <c r="AV59" t="s">
        <v>9</v>
      </c>
      <c r="AW59" s="1">
        <v>3844</v>
      </c>
      <c r="AY59" t="s">
        <v>9</v>
      </c>
      <c r="AZ59" s="1">
        <f t="shared" si="5"/>
        <v>3254</v>
      </c>
    </row>
    <row r="60" spans="1:52" ht="12.75">
      <c r="A60" s="22" t="s">
        <v>37</v>
      </c>
      <c r="B60" s="23">
        <v>0</v>
      </c>
      <c r="C60" s="22" t="s">
        <v>37</v>
      </c>
      <c r="D60" s="23">
        <v>0</v>
      </c>
      <c r="F60" s="22" t="s">
        <v>37</v>
      </c>
      <c r="G60" s="23">
        <v>0</v>
      </c>
      <c r="I60" s="22" t="s">
        <v>37</v>
      </c>
      <c r="J60" s="25">
        <f t="shared" si="6"/>
        <v>0</v>
      </c>
      <c r="L60" s="22" t="s">
        <v>37</v>
      </c>
      <c r="M60" s="23">
        <v>0</v>
      </c>
      <c r="N60" s="22" t="s">
        <v>37</v>
      </c>
      <c r="O60" s="23"/>
      <c r="Q60" s="22" t="s">
        <v>37</v>
      </c>
      <c r="R60" s="23">
        <v>0</v>
      </c>
      <c r="T60" s="22" t="s">
        <v>37</v>
      </c>
      <c r="U60" s="25">
        <f t="shared" si="7"/>
        <v>0</v>
      </c>
      <c r="W60" s="22" t="s">
        <v>37</v>
      </c>
      <c r="X60" s="23">
        <v>8258</v>
      </c>
      <c r="Y60" s="22" t="s">
        <v>37</v>
      </c>
      <c r="Z60" s="24">
        <v>61</v>
      </c>
      <c r="AB60" s="22" t="s">
        <v>37</v>
      </c>
      <c r="AC60" s="23">
        <v>8258</v>
      </c>
      <c r="AE60" s="22" t="s">
        <v>37</v>
      </c>
      <c r="AF60" s="23">
        <f t="shared" si="8"/>
        <v>0</v>
      </c>
      <c r="AH60" s="22" t="s">
        <v>37</v>
      </c>
      <c r="AI60" s="23">
        <v>0</v>
      </c>
      <c r="AJ60" s="23"/>
      <c r="AK60" s="23"/>
      <c r="AM60" s="22" t="s">
        <v>37</v>
      </c>
      <c r="AN60" s="23">
        <v>0</v>
      </c>
      <c r="AP60" s="22" t="s">
        <v>37</v>
      </c>
      <c r="AQ60" s="23">
        <f t="shared" si="9"/>
        <v>0</v>
      </c>
      <c r="AS60" t="s">
        <v>37</v>
      </c>
      <c r="AT60" s="1">
        <v>2</v>
      </c>
      <c r="AV60" t="s">
        <v>37</v>
      </c>
      <c r="AW60" s="1">
        <v>52</v>
      </c>
      <c r="AY60" t="s">
        <v>37</v>
      </c>
      <c r="AZ60" s="1">
        <f t="shared" si="5"/>
        <v>50</v>
      </c>
    </row>
    <row r="61" spans="1:52" ht="12.75">
      <c r="A61" s="22" t="s">
        <v>10</v>
      </c>
      <c r="B61" s="23">
        <v>54</v>
      </c>
      <c r="C61" s="22" t="s">
        <v>10</v>
      </c>
      <c r="D61" s="24">
        <v>59</v>
      </c>
      <c r="F61" s="22" t="s">
        <v>10</v>
      </c>
      <c r="G61" s="23">
        <v>68</v>
      </c>
      <c r="I61" s="22" t="s">
        <v>10</v>
      </c>
      <c r="J61" s="25">
        <f t="shared" si="6"/>
        <v>14</v>
      </c>
      <c r="L61" s="22" t="s">
        <v>10</v>
      </c>
      <c r="M61" s="23">
        <v>58</v>
      </c>
      <c r="N61" s="22" t="s">
        <v>10</v>
      </c>
      <c r="O61" s="24">
        <v>50</v>
      </c>
      <c r="Q61" s="22" t="s">
        <v>10</v>
      </c>
      <c r="R61" s="23">
        <v>66</v>
      </c>
      <c r="T61" s="22" t="s">
        <v>10</v>
      </c>
      <c r="U61" s="25">
        <f t="shared" si="7"/>
        <v>8</v>
      </c>
      <c r="W61" s="22" t="s">
        <v>10</v>
      </c>
      <c r="X61" s="23">
        <v>62</v>
      </c>
      <c r="Y61" s="22" t="s">
        <v>10</v>
      </c>
      <c r="Z61" s="24">
        <v>26</v>
      </c>
      <c r="AB61" s="22" t="s">
        <v>10</v>
      </c>
      <c r="AC61" s="23">
        <v>76</v>
      </c>
      <c r="AE61" s="22" t="s">
        <v>10</v>
      </c>
      <c r="AF61" s="23">
        <f t="shared" si="8"/>
        <v>14</v>
      </c>
      <c r="AH61" s="22" t="s">
        <v>10</v>
      </c>
      <c r="AI61" s="23">
        <v>126</v>
      </c>
      <c r="AJ61" s="23"/>
      <c r="AK61" s="23"/>
      <c r="AM61" s="22" t="s">
        <v>10</v>
      </c>
      <c r="AN61" s="23">
        <v>144</v>
      </c>
      <c r="AP61" s="22" t="s">
        <v>10</v>
      </c>
      <c r="AQ61" s="23">
        <f t="shared" si="9"/>
        <v>18</v>
      </c>
      <c r="AS61" t="s">
        <v>10</v>
      </c>
      <c r="AT61" s="1">
        <v>62</v>
      </c>
      <c r="AV61" t="s">
        <v>10</v>
      </c>
      <c r="AW61" s="1">
        <v>352</v>
      </c>
      <c r="AY61" t="s">
        <v>10</v>
      </c>
      <c r="AZ61" s="1">
        <f t="shared" si="5"/>
        <v>290</v>
      </c>
    </row>
    <row r="62" spans="1:52" ht="12.75">
      <c r="A62" s="22" t="s">
        <v>11</v>
      </c>
      <c r="B62" s="23">
        <v>34</v>
      </c>
      <c r="C62" s="22" t="s">
        <v>11</v>
      </c>
      <c r="D62" s="24">
        <v>28</v>
      </c>
      <c r="F62" s="22" t="s">
        <v>11</v>
      </c>
      <c r="G62" s="23">
        <v>70</v>
      </c>
      <c r="I62" s="22" t="s">
        <v>11</v>
      </c>
      <c r="J62" s="25">
        <f t="shared" si="6"/>
        <v>36</v>
      </c>
      <c r="L62" s="22" t="s">
        <v>11</v>
      </c>
      <c r="M62" s="23">
        <v>24</v>
      </c>
      <c r="N62" s="22" t="s">
        <v>11</v>
      </c>
      <c r="O62" s="24">
        <v>8</v>
      </c>
      <c r="Q62" s="22" t="s">
        <v>11</v>
      </c>
      <c r="R62" s="23">
        <v>58</v>
      </c>
      <c r="T62" s="22" t="s">
        <v>11</v>
      </c>
      <c r="U62" s="25">
        <f t="shared" si="7"/>
        <v>34</v>
      </c>
      <c r="W62" s="22" t="s">
        <v>11</v>
      </c>
      <c r="X62" s="23">
        <v>36</v>
      </c>
      <c r="Y62" s="22" t="s">
        <v>11</v>
      </c>
      <c r="Z62" s="24">
        <v>5286</v>
      </c>
      <c r="AB62" s="22" t="s">
        <v>11</v>
      </c>
      <c r="AC62" s="23">
        <v>85</v>
      </c>
      <c r="AE62" s="22" t="s">
        <v>11</v>
      </c>
      <c r="AF62" s="23">
        <f t="shared" si="8"/>
        <v>49</v>
      </c>
      <c r="AH62" s="22" t="s">
        <v>11</v>
      </c>
      <c r="AI62" s="23">
        <v>88</v>
      </c>
      <c r="AJ62" s="23"/>
      <c r="AK62" s="23"/>
      <c r="AM62" s="22" t="s">
        <v>11</v>
      </c>
      <c r="AN62" s="23">
        <v>136</v>
      </c>
      <c r="AP62" s="22" t="s">
        <v>11</v>
      </c>
      <c r="AQ62" s="23">
        <f t="shared" si="9"/>
        <v>48</v>
      </c>
      <c r="AS62" t="s">
        <v>11</v>
      </c>
      <c r="AT62" s="1">
        <v>56</v>
      </c>
      <c r="AV62" t="s">
        <v>11</v>
      </c>
      <c r="AW62" s="1">
        <v>352</v>
      </c>
      <c r="AY62" t="s">
        <v>11</v>
      </c>
      <c r="AZ62" s="1">
        <f t="shared" si="5"/>
        <v>296</v>
      </c>
    </row>
    <row r="63" spans="1:52" ht="12.75">
      <c r="A63" s="22" t="s">
        <v>38</v>
      </c>
      <c r="B63" s="23">
        <v>0</v>
      </c>
      <c r="C63" s="22" t="s">
        <v>38</v>
      </c>
      <c r="D63" s="23">
        <v>0</v>
      </c>
      <c r="F63" s="22" t="s">
        <v>38</v>
      </c>
      <c r="G63" s="23">
        <v>0</v>
      </c>
      <c r="I63" s="22" t="s">
        <v>38</v>
      </c>
      <c r="J63" s="25">
        <f t="shared" si="6"/>
        <v>0</v>
      </c>
      <c r="L63" s="22" t="s">
        <v>38</v>
      </c>
      <c r="M63" s="23">
        <v>0</v>
      </c>
      <c r="N63" s="22" t="s">
        <v>38</v>
      </c>
      <c r="O63" s="23"/>
      <c r="Q63" s="22" t="s">
        <v>38</v>
      </c>
      <c r="R63" s="23">
        <v>0</v>
      </c>
      <c r="T63" s="22" t="s">
        <v>38</v>
      </c>
      <c r="U63" s="25">
        <f t="shared" si="7"/>
        <v>0</v>
      </c>
      <c r="W63" s="22" t="s">
        <v>38</v>
      </c>
      <c r="X63" s="23">
        <v>8255</v>
      </c>
      <c r="Y63" s="22" t="s">
        <v>38</v>
      </c>
      <c r="Z63" s="24">
        <v>5148</v>
      </c>
      <c r="AB63" s="22" t="s">
        <v>38</v>
      </c>
      <c r="AC63" s="23">
        <v>8255</v>
      </c>
      <c r="AE63" s="22" t="s">
        <v>38</v>
      </c>
      <c r="AF63" s="23">
        <f t="shared" si="8"/>
        <v>0</v>
      </c>
      <c r="AH63" s="22" t="s">
        <v>38</v>
      </c>
      <c r="AI63" s="23">
        <v>0</v>
      </c>
      <c r="AJ63" s="23"/>
      <c r="AK63" s="23"/>
      <c r="AM63" s="22" t="s">
        <v>38</v>
      </c>
      <c r="AN63" s="23">
        <v>0</v>
      </c>
      <c r="AP63" s="22" t="s">
        <v>38</v>
      </c>
      <c r="AQ63" s="23">
        <f t="shared" si="9"/>
        <v>0</v>
      </c>
      <c r="AS63" t="s">
        <v>38</v>
      </c>
      <c r="AV63" t="s">
        <v>38</v>
      </c>
      <c r="AW63" s="1">
        <v>46</v>
      </c>
      <c r="AY63" t="s">
        <v>38</v>
      </c>
      <c r="AZ63" s="1">
        <f t="shared" si="5"/>
        <v>46</v>
      </c>
    </row>
    <row r="64" spans="1:52" ht="12.75">
      <c r="A64" s="22" t="s">
        <v>39</v>
      </c>
      <c r="B64" s="23">
        <v>0</v>
      </c>
      <c r="C64" s="22" t="s">
        <v>39</v>
      </c>
      <c r="D64" s="23">
        <v>0</v>
      </c>
      <c r="F64" s="22" t="s">
        <v>39</v>
      </c>
      <c r="G64" s="23">
        <v>0</v>
      </c>
      <c r="I64" s="22" t="s">
        <v>39</v>
      </c>
      <c r="J64" s="25">
        <f t="shared" si="6"/>
        <v>0</v>
      </c>
      <c r="L64" s="22" t="s">
        <v>39</v>
      </c>
      <c r="M64" s="23">
        <v>0</v>
      </c>
      <c r="N64" s="22" t="s">
        <v>39</v>
      </c>
      <c r="O64" s="23"/>
      <c r="Q64" s="22" t="s">
        <v>39</v>
      </c>
      <c r="R64" s="23">
        <v>0</v>
      </c>
      <c r="T64" s="22" t="s">
        <v>39</v>
      </c>
      <c r="U64" s="25">
        <f t="shared" si="7"/>
        <v>0</v>
      </c>
      <c r="W64" s="22" t="s">
        <v>39</v>
      </c>
      <c r="X64" s="23">
        <v>6422</v>
      </c>
      <c r="Y64" s="22" t="s">
        <v>39</v>
      </c>
      <c r="Z64" s="24">
        <v>1360</v>
      </c>
      <c r="AB64" s="22" t="s">
        <v>39</v>
      </c>
      <c r="AC64" s="23">
        <v>6422</v>
      </c>
      <c r="AE64" s="22" t="s">
        <v>39</v>
      </c>
      <c r="AF64" s="23">
        <f t="shared" si="8"/>
        <v>0</v>
      </c>
      <c r="AH64" s="22" t="s">
        <v>39</v>
      </c>
      <c r="AI64" s="23">
        <v>38</v>
      </c>
      <c r="AJ64" s="23"/>
      <c r="AK64" s="23"/>
      <c r="AM64" s="22" t="s">
        <v>39</v>
      </c>
      <c r="AN64" s="23">
        <v>38</v>
      </c>
      <c r="AP64" s="22" t="s">
        <v>39</v>
      </c>
      <c r="AQ64" s="23">
        <f t="shared" si="9"/>
        <v>0</v>
      </c>
      <c r="AS64" t="s">
        <v>39</v>
      </c>
      <c r="AT64" s="1">
        <v>806</v>
      </c>
      <c r="AV64" t="s">
        <v>39</v>
      </c>
      <c r="AW64" s="1">
        <v>3677</v>
      </c>
      <c r="AY64" t="s">
        <v>39</v>
      </c>
      <c r="AZ64" s="1">
        <f t="shared" si="5"/>
        <v>2871</v>
      </c>
    </row>
    <row r="65" spans="1:52" ht="12.75">
      <c r="A65" s="22" t="s">
        <v>12</v>
      </c>
      <c r="B65" s="23">
        <v>1500</v>
      </c>
      <c r="C65" s="22" t="s">
        <v>12</v>
      </c>
      <c r="D65" s="24">
        <v>1296</v>
      </c>
      <c r="F65" s="22" t="s">
        <v>12</v>
      </c>
      <c r="G65" s="23">
        <v>1890</v>
      </c>
      <c r="I65" s="22" t="s">
        <v>12</v>
      </c>
      <c r="J65" s="25">
        <f t="shared" si="6"/>
        <v>390</v>
      </c>
      <c r="L65" s="22" t="s">
        <v>12</v>
      </c>
      <c r="M65" s="23">
        <v>1332</v>
      </c>
      <c r="N65" s="22" t="s">
        <v>12</v>
      </c>
      <c r="O65" s="24">
        <v>978</v>
      </c>
      <c r="Q65" s="22" t="s">
        <v>12</v>
      </c>
      <c r="R65" s="23">
        <v>1538</v>
      </c>
      <c r="T65" s="22" t="s">
        <v>12</v>
      </c>
      <c r="U65" s="25">
        <f t="shared" si="7"/>
        <v>206</v>
      </c>
      <c r="W65" s="22" t="s">
        <v>12</v>
      </c>
      <c r="X65" s="23">
        <v>1427</v>
      </c>
      <c r="Y65" s="22" t="s">
        <v>12</v>
      </c>
      <c r="Z65" s="24">
        <v>172</v>
      </c>
      <c r="AB65" s="22" t="s">
        <v>12</v>
      </c>
      <c r="AC65" s="23">
        <v>1718</v>
      </c>
      <c r="AE65" s="22" t="s">
        <v>12</v>
      </c>
      <c r="AF65" s="23">
        <f t="shared" si="8"/>
        <v>291</v>
      </c>
      <c r="AH65" s="22" t="s">
        <v>12</v>
      </c>
      <c r="AI65" s="23">
        <v>1943</v>
      </c>
      <c r="AJ65" s="23"/>
      <c r="AK65" s="23"/>
      <c r="AM65" s="22" t="s">
        <v>12</v>
      </c>
      <c r="AN65" s="23">
        <v>2155</v>
      </c>
      <c r="AP65" s="22" t="s">
        <v>12</v>
      </c>
      <c r="AQ65" s="23">
        <f t="shared" si="9"/>
        <v>212</v>
      </c>
      <c r="AS65" t="s">
        <v>12</v>
      </c>
      <c r="AT65" s="1">
        <v>3126</v>
      </c>
      <c r="AV65" t="s">
        <v>12</v>
      </c>
      <c r="AW65" s="1">
        <v>15193</v>
      </c>
      <c r="AY65" t="s">
        <v>12</v>
      </c>
      <c r="AZ65" s="1">
        <f t="shared" si="5"/>
        <v>12067</v>
      </c>
    </row>
    <row r="66" spans="1:52" ht="12.75">
      <c r="A66" s="22" t="s">
        <v>13</v>
      </c>
      <c r="B66" s="23">
        <v>136</v>
      </c>
      <c r="C66" s="22" t="s">
        <v>13</v>
      </c>
      <c r="D66" s="24">
        <v>134</v>
      </c>
      <c r="F66" s="22" t="s">
        <v>13</v>
      </c>
      <c r="G66" s="23">
        <v>186</v>
      </c>
      <c r="I66" s="22" t="s">
        <v>13</v>
      </c>
      <c r="J66" s="25">
        <f t="shared" si="6"/>
        <v>50</v>
      </c>
      <c r="L66" s="22" t="s">
        <v>13</v>
      </c>
      <c r="M66" s="23">
        <v>163</v>
      </c>
      <c r="N66" s="22" t="s">
        <v>13</v>
      </c>
      <c r="O66" s="24">
        <v>154</v>
      </c>
      <c r="Q66" s="22" t="s">
        <v>13</v>
      </c>
      <c r="R66" s="23">
        <v>210</v>
      </c>
      <c r="T66" s="22" t="s">
        <v>13</v>
      </c>
      <c r="U66" s="25">
        <f t="shared" si="7"/>
        <v>47</v>
      </c>
      <c r="W66" s="22" t="s">
        <v>13</v>
      </c>
      <c r="X66" s="23">
        <v>162</v>
      </c>
      <c r="Y66" s="22" t="s">
        <v>13</v>
      </c>
      <c r="Z66" s="24">
        <v>19</v>
      </c>
      <c r="AB66" s="22" t="s">
        <v>13</v>
      </c>
      <c r="AC66" s="23">
        <v>224</v>
      </c>
      <c r="AE66" s="22" t="s">
        <v>13</v>
      </c>
      <c r="AF66" s="23">
        <f t="shared" si="8"/>
        <v>62</v>
      </c>
      <c r="AH66" s="22" t="s">
        <v>13</v>
      </c>
      <c r="AI66" s="23">
        <v>177</v>
      </c>
      <c r="AJ66" s="23"/>
      <c r="AK66" s="23"/>
      <c r="AM66" s="22" t="s">
        <v>13</v>
      </c>
      <c r="AN66" s="23">
        <v>238</v>
      </c>
      <c r="AP66" s="22" t="s">
        <v>13</v>
      </c>
      <c r="AQ66" s="23">
        <f t="shared" si="9"/>
        <v>61</v>
      </c>
      <c r="AS66" t="s">
        <v>13</v>
      </c>
      <c r="AT66" s="1">
        <v>141</v>
      </c>
      <c r="AV66" t="s">
        <v>13</v>
      </c>
      <c r="AW66" s="1">
        <v>480</v>
      </c>
      <c r="AY66" t="s">
        <v>13</v>
      </c>
      <c r="AZ66" s="1">
        <f t="shared" si="5"/>
        <v>339</v>
      </c>
    </row>
    <row r="67" spans="1:52" ht="12.75">
      <c r="A67" s="22" t="s">
        <v>30</v>
      </c>
      <c r="B67" s="23">
        <v>4</v>
      </c>
      <c r="C67" s="22" t="s">
        <v>30</v>
      </c>
      <c r="D67" s="24">
        <v>4</v>
      </c>
      <c r="F67" s="22" t="s">
        <v>30</v>
      </c>
      <c r="G67" s="23">
        <v>4</v>
      </c>
      <c r="I67" s="22" t="s">
        <v>30</v>
      </c>
      <c r="J67" s="25">
        <f t="shared" si="6"/>
        <v>0</v>
      </c>
      <c r="L67" s="22" t="s">
        <v>30</v>
      </c>
      <c r="M67" s="23">
        <v>0</v>
      </c>
      <c r="N67" s="22" t="s">
        <v>30</v>
      </c>
      <c r="O67" s="23"/>
      <c r="Q67" s="22" t="s">
        <v>30</v>
      </c>
      <c r="R67" s="23">
        <v>0</v>
      </c>
      <c r="T67" s="22" t="s">
        <v>30</v>
      </c>
      <c r="U67" s="25">
        <f t="shared" si="7"/>
        <v>0</v>
      </c>
      <c r="W67" s="22" t="s">
        <v>30</v>
      </c>
      <c r="X67" s="23">
        <v>19</v>
      </c>
      <c r="Y67" s="22" t="s">
        <v>30</v>
      </c>
      <c r="Z67" s="24">
        <v>19</v>
      </c>
      <c r="AB67" s="22" t="s">
        <v>30</v>
      </c>
      <c r="AC67" s="23">
        <v>23</v>
      </c>
      <c r="AE67" s="22" t="s">
        <v>30</v>
      </c>
      <c r="AF67" s="23">
        <f t="shared" si="8"/>
        <v>4</v>
      </c>
      <c r="AH67" s="22" t="s">
        <v>30</v>
      </c>
      <c r="AI67" s="23">
        <v>0</v>
      </c>
      <c r="AJ67" s="23"/>
      <c r="AK67" s="23"/>
      <c r="AM67" s="22" t="s">
        <v>30</v>
      </c>
      <c r="AN67" s="23">
        <v>0</v>
      </c>
      <c r="AP67" s="22" t="s">
        <v>30</v>
      </c>
      <c r="AQ67" s="23">
        <f t="shared" si="9"/>
        <v>0</v>
      </c>
      <c r="AS67" t="s">
        <v>30</v>
      </c>
      <c r="AT67" s="1">
        <v>0</v>
      </c>
      <c r="AV67" t="s">
        <v>30</v>
      </c>
      <c r="AW67" s="1">
        <v>2719</v>
      </c>
      <c r="AY67" t="s">
        <v>30</v>
      </c>
      <c r="AZ67" s="1">
        <f t="shared" si="5"/>
        <v>2719</v>
      </c>
    </row>
    <row r="68" spans="1:52" ht="12.75">
      <c r="A68" s="22" t="s">
        <v>31</v>
      </c>
      <c r="B68" s="23">
        <v>4</v>
      </c>
      <c r="C68" s="22" t="s">
        <v>31</v>
      </c>
      <c r="D68" s="24">
        <v>4</v>
      </c>
      <c r="F68" s="22" t="s">
        <v>31</v>
      </c>
      <c r="G68" s="23">
        <v>4</v>
      </c>
      <c r="I68" s="22" t="s">
        <v>31</v>
      </c>
      <c r="J68" s="25">
        <f t="shared" si="6"/>
        <v>0</v>
      </c>
      <c r="L68" s="22" t="s">
        <v>31</v>
      </c>
      <c r="M68" s="23">
        <v>0</v>
      </c>
      <c r="N68" s="22" t="s">
        <v>31</v>
      </c>
      <c r="O68" s="23"/>
      <c r="Q68" s="22" t="s">
        <v>31</v>
      </c>
      <c r="R68" s="23">
        <v>0</v>
      </c>
      <c r="T68" s="22" t="s">
        <v>31</v>
      </c>
      <c r="U68" s="25">
        <f t="shared" si="7"/>
        <v>0</v>
      </c>
      <c r="W68" s="22" t="s">
        <v>31</v>
      </c>
      <c r="X68" s="23">
        <v>19</v>
      </c>
      <c r="Y68" s="22" t="s">
        <v>31</v>
      </c>
      <c r="Z68" s="24">
        <v>983</v>
      </c>
      <c r="AB68" s="22" t="s">
        <v>31</v>
      </c>
      <c r="AC68" s="23">
        <v>23</v>
      </c>
      <c r="AE68" s="22" t="s">
        <v>31</v>
      </c>
      <c r="AF68" s="23">
        <f t="shared" si="8"/>
        <v>4</v>
      </c>
      <c r="AH68" s="22" t="s">
        <v>31</v>
      </c>
      <c r="AI68" s="23">
        <v>0</v>
      </c>
      <c r="AJ68" s="23"/>
      <c r="AK68" s="23"/>
      <c r="AM68" s="22" t="s">
        <v>31</v>
      </c>
      <c r="AN68" s="23">
        <v>0</v>
      </c>
      <c r="AP68" s="22" t="s">
        <v>31</v>
      </c>
      <c r="AQ68" s="23">
        <f t="shared" si="9"/>
        <v>0</v>
      </c>
      <c r="AS68" t="s">
        <v>31</v>
      </c>
      <c r="AT68" s="1">
        <v>369</v>
      </c>
      <c r="AV68" t="s">
        <v>31</v>
      </c>
      <c r="AW68" s="1">
        <v>2716</v>
      </c>
      <c r="AY68" t="s">
        <v>31</v>
      </c>
      <c r="AZ68" s="1">
        <f t="shared" si="5"/>
        <v>2347</v>
      </c>
    </row>
    <row r="69" spans="1:52" ht="12.75">
      <c r="A69" s="22" t="s">
        <v>14</v>
      </c>
      <c r="B69" s="23">
        <v>6271</v>
      </c>
      <c r="C69" s="22" t="s">
        <v>14</v>
      </c>
      <c r="D69" s="24">
        <v>4786</v>
      </c>
      <c r="F69" s="22" t="s">
        <v>14</v>
      </c>
      <c r="G69" s="23">
        <v>9038</v>
      </c>
      <c r="I69" s="22" t="s">
        <v>14</v>
      </c>
      <c r="J69" s="25">
        <f t="shared" si="6"/>
        <v>2767</v>
      </c>
      <c r="L69" s="22" t="s">
        <v>14</v>
      </c>
      <c r="M69" s="23">
        <v>2899</v>
      </c>
      <c r="N69" s="22" t="s">
        <v>14</v>
      </c>
      <c r="O69" s="24">
        <v>321</v>
      </c>
      <c r="Q69" s="22" t="s">
        <v>14</v>
      </c>
      <c r="R69" s="23">
        <v>5772</v>
      </c>
      <c r="T69" s="22" t="s">
        <v>14</v>
      </c>
      <c r="U69" s="25">
        <f t="shared" si="7"/>
        <v>2873</v>
      </c>
      <c r="W69" s="22" t="s">
        <v>14</v>
      </c>
      <c r="X69" s="23">
        <v>1771</v>
      </c>
      <c r="Y69" s="22" t="s">
        <v>14</v>
      </c>
      <c r="Z69" s="24">
        <v>2275</v>
      </c>
      <c r="AB69" s="22" t="s">
        <v>14</v>
      </c>
      <c r="AC69" s="23">
        <v>6350</v>
      </c>
      <c r="AE69" s="22" t="s">
        <v>14</v>
      </c>
      <c r="AF69" s="23">
        <f t="shared" si="8"/>
        <v>4579</v>
      </c>
      <c r="AH69" s="22" t="s">
        <v>14</v>
      </c>
      <c r="AI69" s="23">
        <v>3076</v>
      </c>
      <c r="AJ69" s="23"/>
      <c r="AK69" s="23"/>
      <c r="AM69" s="22" t="s">
        <v>14</v>
      </c>
      <c r="AN69" s="23">
        <v>4616</v>
      </c>
      <c r="AP69" s="22" t="s">
        <v>14</v>
      </c>
      <c r="AQ69" s="23">
        <f t="shared" si="9"/>
        <v>1540</v>
      </c>
      <c r="AS69" t="s">
        <v>14</v>
      </c>
      <c r="AT69" s="1">
        <v>4765</v>
      </c>
      <c r="AV69" t="s">
        <v>14</v>
      </c>
      <c r="AW69" s="1">
        <v>30422</v>
      </c>
      <c r="AY69" t="s">
        <v>14</v>
      </c>
      <c r="AZ69" s="1">
        <f t="shared" si="5"/>
        <v>25657</v>
      </c>
    </row>
    <row r="70" spans="1:52" ht="12.75">
      <c r="A70" s="22" t="s">
        <v>15</v>
      </c>
      <c r="B70" s="23">
        <v>7297</v>
      </c>
      <c r="C70" s="22" t="s">
        <v>15</v>
      </c>
      <c r="D70" s="24">
        <v>5576</v>
      </c>
      <c r="F70" s="22" t="s">
        <v>15</v>
      </c>
      <c r="G70" s="23">
        <v>9024</v>
      </c>
      <c r="I70" s="22" t="s">
        <v>15</v>
      </c>
      <c r="J70" s="25">
        <f t="shared" si="6"/>
        <v>1727</v>
      </c>
      <c r="L70" s="22" t="s">
        <v>15</v>
      </c>
      <c r="M70" s="23">
        <v>2796</v>
      </c>
      <c r="N70" s="22" t="s">
        <v>15</v>
      </c>
      <c r="O70" s="24">
        <v>2265</v>
      </c>
      <c r="Q70" s="22" t="s">
        <v>15</v>
      </c>
      <c r="R70" s="23">
        <v>6822</v>
      </c>
      <c r="T70" s="22" t="s">
        <v>15</v>
      </c>
      <c r="U70" s="25">
        <f t="shared" si="7"/>
        <v>4026</v>
      </c>
      <c r="W70" s="22" t="s">
        <v>15</v>
      </c>
      <c r="X70" s="23">
        <v>4453</v>
      </c>
      <c r="Y70" s="22" t="s">
        <v>15</v>
      </c>
      <c r="Z70" s="24">
        <v>6</v>
      </c>
      <c r="AB70" s="22" t="s">
        <v>15</v>
      </c>
      <c r="AC70" s="23">
        <v>6988</v>
      </c>
      <c r="AE70" s="22" t="s">
        <v>15</v>
      </c>
      <c r="AF70" s="23">
        <f t="shared" si="8"/>
        <v>2535</v>
      </c>
      <c r="AH70" s="22" t="s">
        <v>15</v>
      </c>
      <c r="AI70" s="23">
        <v>3597</v>
      </c>
      <c r="AJ70" s="23"/>
      <c r="AK70" s="23"/>
      <c r="AM70" s="22" t="s">
        <v>15</v>
      </c>
      <c r="AN70" s="23">
        <v>5097</v>
      </c>
      <c r="AP70" s="22" t="s">
        <v>15</v>
      </c>
      <c r="AQ70" s="23">
        <f t="shared" si="9"/>
        <v>1500</v>
      </c>
      <c r="AS70" t="s">
        <v>15</v>
      </c>
      <c r="AT70" s="1">
        <v>6044</v>
      </c>
      <c r="AV70" t="s">
        <v>15</v>
      </c>
      <c r="AW70" s="1">
        <v>27996</v>
      </c>
      <c r="AY70" t="s">
        <v>15</v>
      </c>
      <c r="AZ70" s="1">
        <f t="shared" si="5"/>
        <v>21952</v>
      </c>
    </row>
    <row r="71" spans="1:52" ht="12.75">
      <c r="A71" s="22" t="s">
        <v>16</v>
      </c>
      <c r="B71" s="23">
        <v>18</v>
      </c>
      <c r="C71" s="22" t="s">
        <v>16</v>
      </c>
      <c r="D71" s="24">
        <v>6</v>
      </c>
      <c r="F71" s="22" t="s">
        <v>16</v>
      </c>
      <c r="G71" s="23">
        <v>25</v>
      </c>
      <c r="I71" s="22" t="s">
        <v>16</v>
      </c>
      <c r="J71" s="25">
        <f t="shared" si="6"/>
        <v>7</v>
      </c>
      <c r="L71" s="22" t="s">
        <v>16</v>
      </c>
      <c r="M71" s="23">
        <v>8</v>
      </c>
      <c r="N71" s="22" t="s">
        <v>16</v>
      </c>
      <c r="O71" s="24">
        <v>1</v>
      </c>
      <c r="Q71" s="22" t="s">
        <v>16</v>
      </c>
      <c r="R71" s="23">
        <v>25</v>
      </c>
      <c r="T71" s="22" t="s">
        <v>16</v>
      </c>
      <c r="U71" s="25">
        <f t="shared" si="7"/>
        <v>17</v>
      </c>
      <c r="W71" s="22" t="s">
        <v>16</v>
      </c>
      <c r="X71" s="23">
        <v>9</v>
      </c>
      <c r="Y71" s="22" t="s">
        <v>16</v>
      </c>
      <c r="Z71" s="24">
        <v>7</v>
      </c>
      <c r="AB71" s="22" t="s">
        <v>16</v>
      </c>
      <c r="AC71" s="23">
        <v>20</v>
      </c>
      <c r="AE71" s="22" t="s">
        <v>16</v>
      </c>
      <c r="AF71" s="23">
        <f t="shared" si="8"/>
        <v>11</v>
      </c>
      <c r="AH71" s="22" t="s">
        <v>16</v>
      </c>
      <c r="AI71" s="23">
        <v>12</v>
      </c>
      <c r="AJ71" s="23"/>
      <c r="AK71" s="23"/>
      <c r="AM71" s="22" t="s">
        <v>16</v>
      </c>
      <c r="AN71" s="23">
        <v>58</v>
      </c>
      <c r="AP71" s="22" t="s">
        <v>16</v>
      </c>
      <c r="AQ71" s="23">
        <f t="shared" si="9"/>
        <v>46</v>
      </c>
      <c r="AS71" t="s">
        <v>16</v>
      </c>
      <c r="AT71" s="1">
        <v>67</v>
      </c>
      <c r="AV71" t="s">
        <v>16</v>
      </c>
      <c r="AW71" s="1">
        <v>1941</v>
      </c>
      <c r="AY71" t="s">
        <v>16</v>
      </c>
      <c r="AZ71" s="1">
        <f t="shared" si="5"/>
        <v>1874</v>
      </c>
    </row>
    <row r="72" spans="1:52" ht="12.75">
      <c r="A72" s="22" t="s">
        <v>17</v>
      </c>
      <c r="B72" s="23">
        <v>25</v>
      </c>
      <c r="C72" s="22" t="s">
        <v>17</v>
      </c>
      <c r="D72" s="24">
        <v>6</v>
      </c>
      <c r="F72" s="22" t="s">
        <v>17</v>
      </c>
      <c r="G72" s="23">
        <v>25</v>
      </c>
      <c r="I72" s="22" t="s">
        <v>17</v>
      </c>
      <c r="J72" s="25">
        <f t="shared" si="6"/>
        <v>0</v>
      </c>
      <c r="L72" s="22" t="s">
        <v>17</v>
      </c>
      <c r="M72" s="23">
        <v>23</v>
      </c>
      <c r="N72" s="22" t="s">
        <v>17</v>
      </c>
      <c r="O72" s="24">
        <v>3</v>
      </c>
      <c r="Q72" s="22" t="s">
        <v>17</v>
      </c>
      <c r="R72" s="23">
        <v>24</v>
      </c>
      <c r="T72" s="22" t="s">
        <v>17</v>
      </c>
      <c r="U72" s="25">
        <f t="shared" si="7"/>
        <v>1</v>
      </c>
      <c r="W72" s="22" t="s">
        <v>17</v>
      </c>
      <c r="X72" s="23">
        <v>12</v>
      </c>
      <c r="Y72" s="22" t="s">
        <v>17</v>
      </c>
      <c r="Z72" s="24">
        <v>1917</v>
      </c>
      <c r="AB72" s="22" t="s">
        <v>17</v>
      </c>
      <c r="AC72" s="23">
        <v>22</v>
      </c>
      <c r="AE72" s="22" t="s">
        <v>17</v>
      </c>
      <c r="AF72" s="23">
        <f t="shared" si="8"/>
        <v>10</v>
      </c>
      <c r="AH72" s="22" t="s">
        <v>17</v>
      </c>
      <c r="AI72" s="23">
        <v>33</v>
      </c>
      <c r="AJ72" s="23"/>
      <c r="AK72" s="23"/>
      <c r="AM72" s="22" t="s">
        <v>17</v>
      </c>
      <c r="AN72" s="23">
        <v>48</v>
      </c>
      <c r="AP72" s="22" t="s">
        <v>17</v>
      </c>
      <c r="AQ72" s="23">
        <f t="shared" si="9"/>
        <v>15</v>
      </c>
      <c r="AS72" t="s">
        <v>17</v>
      </c>
      <c r="AT72" s="1">
        <v>219</v>
      </c>
      <c r="AV72" t="s">
        <v>17</v>
      </c>
      <c r="AW72" s="1">
        <v>1968</v>
      </c>
      <c r="AY72" t="s">
        <v>17</v>
      </c>
      <c r="AZ72" s="1">
        <f t="shared" si="5"/>
        <v>1749</v>
      </c>
    </row>
    <row r="73" spans="1:52" ht="12.75">
      <c r="A73" s="22" t="s">
        <v>18</v>
      </c>
      <c r="B73" s="23">
        <v>2105</v>
      </c>
      <c r="C73" s="22" t="s">
        <v>18</v>
      </c>
      <c r="D73" s="24">
        <v>1997</v>
      </c>
      <c r="F73" s="22" t="s">
        <v>18</v>
      </c>
      <c r="G73" s="23">
        <v>2589</v>
      </c>
      <c r="I73" s="22" t="s">
        <v>18</v>
      </c>
      <c r="J73" s="25">
        <f t="shared" si="6"/>
        <v>484</v>
      </c>
      <c r="L73" s="22" t="s">
        <v>18</v>
      </c>
      <c r="M73" s="23">
        <v>1540</v>
      </c>
      <c r="N73" s="22" t="s">
        <v>18</v>
      </c>
      <c r="O73" s="24">
        <v>1301</v>
      </c>
      <c r="Q73" s="22" t="s">
        <v>18</v>
      </c>
      <c r="R73" s="23">
        <v>1899</v>
      </c>
      <c r="T73" s="22" t="s">
        <v>18</v>
      </c>
      <c r="U73" s="25">
        <f t="shared" si="7"/>
        <v>359</v>
      </c>
      <c r="W73" s="22" t="s">
        <v>18</v>
      </c>
      <c r="X73" s="23">
        <v>1805</v>
      </c>
      <c r="Y73" s="22" t="s">
        <v>18</v>
      </c>
      <c r="Z73" s="24">
        <v>793</v>
      </c>
      <c r="AB73" s="22" t="s">
        <v>18</v>
      </c>
      <c r="AC73" s="23">
        <v>2080</v>
      </c>
      <c r="AE73" s="22" t="s">
        <v>18</v>
      </c>
      <c r="AF73" s="23">
        <f t="shared" si="8"/>
        <v>275</v>
      </c>
      <c r="AH73" s="22" t="s">
        <v>18</v>
      </c>
      <c r="AI73" s="23">
        <v>2996</v>
      </c>
      <c r="AJ73" s="23"/>
      <c r="AK73" s="23"/>
      <c r="AM73" s="22" t="s">
        <v>18</v>
      </c>
      <c r="AN73" s="23">
        <v>3318</v>
      </c>
      <c r="AP73" s="22" t="s">
        <v>18</v>
      </c>
      <c r="AQ73" s="23">
        <f t="shared" si="9"/>
        <v>322</v>
      </c>
      <c r="AS73" t="s">
        <v>18</v>
      </c>
      <c r="AT73" s="1">
        <v>2730</v>
      </c>
      <c r="AV73" t="s">
        <v>18</v>
      </c>
      <c r="AW73" s="1">
        <v>14295</v>
      </c>
      <c r="AY73" t="s">
        <v>18</v>
      </c>
      <c r="AZ73" s="1">
        <f t="shared" si="5"/>
        <v>11565</v>
      </c>
    </row>
    <row r="74" spans="1:52" ht="12.75">
      <c r="A74" s="22" t="s">
        <v>19</v>
      </c>
      <c r="B74" s="23">
        <v>1209</v>
      </c>
      <c r="C74" s="22" t="s">
        <v>19</v>
      </c>
      <c r="D74" s="24">
        <v>792</v>
      </c>
      <c r="F74" s="22" t="s">
        <v>19</v>
      </c>
      <c r="G74" s="23">
        <v>2606</v>
      </c>
      <c r="I74" s="22" t="s">
        <v>19</v>
      </c>
      <c r="J74" s="25">
        <f t="shared" si="6"/>
        <v>1397</v>
      </c>
      <c r="L74" s="22" t="s">
        <v>19</v>
      </c>
      <c r="M74" s="23">
        <v>437</v>
      </c>
      <c r="N74" s="22" t="s">
        <v>19</v>
      </c>
      <c r="O74" s="24">
        <v>123</v>
      </c>
      <c r="Q74" s="22" t="s">
        <v>19</v>
      </c>
      <c r="R74" s="23">
        <v>1546</v>
      </c>
      <c r="T74" s="22" t="s">
        <v>19</v>
      </c>
      <c r="U74" s="25">
        <f t="shared" si="7"/>
        <v>1109</v>
      </c>
      <c r="W74" s="22" t="s">
        <v>19</v>
      </c>
      <c r="X74" s="23">
        <v>980</v>
      </c>
      <c r="Y74" s="22" t="s">
        <v>19</v>
      </c>
      <c r="Z74" s="24">
        <v>4</v>
      </c>
      <c r="AB74" s="22" t="s">
        <v>19</v>
      </c>
      <c r="AC74" s="23">
        <v>2025</v>
      </c>
      <c r="AE74" s="22" t="s">
        <v>19</v>
      </c>
      <c r="AF74" s="23">
        <f t="shared" si="8"/>
        <v>1045</v>
      </c>
      <c r="AH74" s="22" t="s">
        <v>19</v>
      </c>
      <c r="AI74" s="23">
        <v>2508</v>
      </c>
      <c r="AJ74" s="23"/>
      <c r="AK74" s="23"/>
      <c r="AM74" s="22" t="s">
        <v>19</v>
      </c>
      <c r="AN74" s="23">
        <v>3869</v>
      </c>
      <c r="AP74" s="22" t="s">
        <v>19</v>
      </c>
      <c r="AQ74" s="23">
        <f t="shared" si="9"/>
        <v>1361</v>
      </c>
      <c r="AS74" t="s">
        <v>19</v>
      </c>
      <c r="AT74" s="1">
        <v>2032</v>
      </c>
      <c r="AV74" t="s">
        <v>19</v>
      </c>
      <c r="AW74" s="1">
        <v>14529</v>
      </c>
      <c r="AY74" t="s">
        <v>19</v>
      </c>
      <c r="AZ74" s="1">
        <f t="shared" si="5"/>
        <v>12497</v>
      </c>
    </row>
    <row r="75" spans="1:52" ht="12.75">
      <c r="A75" s="22" t="s">
        <v>20</v>
      </c>
      <c r="B75" s="23">
        <v>0</v>
      </c>
      <c r="C75" s="22" t="s">
        <v>20</v>
      </c>
      <c r="D75" s="23">
        <v>0</v>
      </c>
      <c r="F75" s="22" t="s">
        <v>20</v>
      </c>
      <c r="G75" s="23">
        <v>0</v>
      </c>
      <c r="I75" s="22" t="s">
        <v>20</v>
      </c>
      <c r="J75" s="25">
        <f t="shared" si="6"/>
        <v>0</v>
      </c>
      <c r="L75" s="22" t="s">
        <v>20</v>
      </c>
      <c r="M75" s="23">
        <v>0</v>
      </c>
      <c r="N75" s="22" t="s">
        <v>20</v>
      </c>
      <c r="O75" s="23"/>
      <c r="Q75" s="22" t="s">
        <v>20</v>
      </c>
      <c r="R75" s="23">
        <v>0</v>
      </c>
      <c r="T75" s="22" t="s">
        <v>20</v>
      </c>
      <c r="U75" s="25">
        <f t="shared" si="7"/>
        <v>0</v>
      </c>
      <c r="W75" s="22" t="s">
        <v>20</v>
      </c>
      <c r="X75" s="23">
        <v>4</v>
      </c>
      <c r="Y75" s="22" t="s">
        <v>20</v>
      </c>
      <c r="Z75" s="24">
        <v>222</v>
      </c>
      <c r="AB75" s="22" t="s">
        <v>20</v>
      </c>
      <c r="AC75" s="23">
        <v>4</v>
      </c>
      <c r="AE75" s="22" t="s">
        <v>20</v>
      </c>
      <c r="AF75" s="23">
        <f t="shared" si="8"/>
        <v>0</v>
      </c>
      <c r="AH75" s="22" t="s">
        <v>20</v>
      </c>
      <c r="AI75" s="23">
        <v>113</v>
      </c>
      <c r="AJ75" s="23"/>
      <c r="AK75" s="23"/>
      <c r="AM75" s="22" t="s">
        <v>20</v>
      </c>
      <c r="AN75" s="23">
        <v>114</v>
      </c>
      <c r="AP75" s="22" t="s">
        <v>20</v>
      </c>
      <c r="AQ75" s="23">
        <f t="shared" si="9"/>
        <v>1</v>
      </c>
      <c r="AS75" t="s">
        <v>20</v>
      </c>
      <c r="AT75" s="1">
        <v>9</v>
      </c>
      <c r="AV75" t="s">
        <v>20</v>
      </c>
      <c r="AW75" s="1">
        <v>23</v>
      </c>
      <c r="AY75" t="s">
        <v>20</v>
      </c>
      <c r="AZ75" s="1">
        <f t="shared" si="5"/>
        <v>14</v>
      </c>
    </row>
    <row r="76" spans="1:52" ht="12.75">
      <c r="A76" s="22" t="s">
        <v>21</v>
      </c>
      <c r="B76" s="23">
        <v>0</v>
      </c>
      <c r="C76" s="22" t="s">
        <v>21</v>
      </c>
      <c r="D76" s="23">
        <v>0</v>
      </c>
      <c r="F76" s="22" t="s">
        <v>21</v>
      </c>
      <c r="G76" s="23">
        <v>0</v>
      </c>
      <c r="I76" s="22" t="s">
        <v>21</v>
      </c>
      <c r="J76" s="25">
        <f t="shared" si="6"/>
        <v>0</v>
      </c>
      <c r="L76" s="22" t="s">
        <v>21</v>
      </c>
      <c r="M76" s="23">
        <v>0</v>
      </c>
      <c r="N76" s="22" t="s">
        <v>21</v>
      </c>
      <c r="O76" s="23"/>
      <c r="Q76" s="22" t="s">
        <v>21</v>
      </c>
      <c r="R76" s="23">
        <v>56</v>
      </c>
      <c r="T76" s="22" t="s">
        <v>21</v>
      </c>
      <c r="U76" s="25">
        <f t="shared" si="7"/>
        <v>56</v>
      </c>
      <c r="W76" s="22" t="s">
        <v>21</v>
      </c>
      <c r="X76" s="23">
        <v>86</v>
      </c>
      <c r="Y76" s="22" t="s">
        <v>21</v>
      </c>
      <c r="Z76" s="24">
        <v>272</v>
      </c>
      <c r="AB76" s="22" t="s">
        <v>21</v>
      </c>
      <c r="AC76" s="23">
        <v>234</v>
      </c>
      <c r="AE76" s="22" t="s">
        <v>21</v>
      </c>
      <c r="AF76" s="23">
        <f t="shared" si="8"/>
        <v>148</v>
      </c>
      <c r="AH76" s="22" t="s">
        <v>21</v>
      </c>
      <c r="AI76" s="23">
        <v>13</v>
      </c>
      <c r="AJ76" s="23"/>
      <c r="AK76" s="23"/>
      <c r="AM76" s="22" t="s">
        <v>21</v>
      </c>
      <c r="AN76" s="23">
        <v>15</v>
      </c>
      <c r="AP76" s="22" t="s">
        <v>21</v>
      </c>
      <c r="AQ76" s="23">
        <f t="shared" si="9"/>
        <v>2</v>
      </c>
      <c r="AS76" t="s">
        <v>21</v>
      </c>
      <c r="AT76" s="1">
        <v>3</v>
      </c>
      <c r="AV76" t="s">
        <v>21</v>
      </c>
      <c r="AW76" s="1">
        <v>49</v>
      </c>
      <c r="AY76" t="s">
        <v>21</v>
      </c>
      <c r="AZ76" s="1">
        <f t="shared" si="5"/>
        <v>46</v>
      </c>
    </row>
    <row r="77" spans="1:52" ht="12.75">
      <c r="A77" s="22" t="s">
        <v>22</v>
      </c>
      <c r="B77" s="23">
        <v>268</v>
      </c>
      <c r="C77" s="22" t="s">
        <v>22</v>
      </c>
      <c r="D77" s="24">
        <v>167</v>
      </c>
      <c r="F77" s="22" t="s">
        <v>22</v>
      </c>
      <c r="G77" s="23">
        <v>459</v>
      </c>
      <c r="I77" s="22" t="s">
        <v>22</v>
      </c>
      <c r="J77" s="25">
        <f t="shared" si="6"/>
        <v>191</v>
      </c>
      <c r="L77" s="22" t="s">
        <v>22</v>
      </c>
      <c r="M77" s="23">
        <v>117</v>
      </c>
      <c r="N77" s="22" t="s">
        <v>22</v>
      </c>
      <c r="O77" s="24">
        <v>82</v>
      </c>
      <c r="Q77" s="22" t="s">
        <v>22</v>
      </c>
      <c r="R77" s="23">
        <v>333</v>
      </c>
      <c r="T77" s="22" t="s">
        <v>22</v>
      </c>
      <c r="U77" s="25">
        <f t="shared" si="7"/>
        <v>216</v>
      </c>
      <c r="W77" s="22" t="s">
        <v>22</v>
      </c>
      <c r="X77" s="23">
        <v>268</v>
      </c>
      <c r="Y77" s="22" t="s">
        <v>22</v>
      </c>
      <c r="Z77" s="24">
        <v>60</v>
      </c>
      <c r="AB77" s="22" t="s">
        <v>22</v>
      </c>
      <c r="AC77" s="23">
        <v>410</v>
      </c>
      <c r="AE77" s="22" t="s">
        <v>22</v>
      </c>
      <c r="AF77" s="23">
        <f t="shared" si="8"/>
        <v>142</v>
      </c>
      <c r="AH77" s="22" t="s">
        <v>22</v>
      </c>
      <c r="AI77" s="23">
        <v>250</v>
      </c>
      <c r="AJ77" s="23"/>
      <c r="AK77" s="23"/>
      <c r="AM77" s="22" t="s">
        <v>22</v>
      </c>
      <c r="AN77" s="23">
        <v>460</v>
      </c>
      <c r="AP77" s="22" t="s">
        <v>22</v>
      </c>
      <c r="AQ77" s="23">
        <f t="shared" si="9"/>
        <v>210</v>
      </c>
      <c r="AS77" t="s">
        <v>22</v>
      </c>
      <c r="AT77" s="1">
        <v>412</v>
      </c>
      <c r="AV77" t="s">
        <v>22</v>
      </c>
      <c r="AW77" s="1">
        <v>4174</v>
      </c>
      <c r="AY77" t="s">
        <v>22</v>
      </c>
      <c r="AZ77" s="1">
        <f t="shared" si="5"/>
        <v>3762</v>
      </c>
    </row>
    <row r="78" spans="1:52" ht="12.75">
      <c r="A78" s="22" t="s">
        <v>23</v>
      </c>
      <c r="B78" s="23">
        <v>400</v>
      </c>
      <c r="C78" s="22" t="s">
        <v>23</v>
      </c>
      <c r="D78" s="24">
        <v>173</v>
      </c>
      <c r="F78" s="22" t="s">
        <v>23</v>
      </c>
      <c r="G78" s="23">
        <v>451</v>
      </c>
      <c r="I78" s="22" t="s">
        <v>23</v>
      </c>
      <c r="J78" s="25">
        <f t="shared" si="6"/>
        <v>51</v>
      </c>
      <c r="L78" s="22" t="s">
        <v>23</v>
      </c>
      <c r="M78" s="23">
        <v>299</v>
      </c>
      <c r="N78" s="22" t="s">
        <v>23</v>
      </c>
      <c r="O78" s="24">
        <v>116</v>
      </c>
      <c r="Q78" s="22" t="s">
        <v>23</v>
      </c>
      <c r="R78" s="23">
        <v>309</v>
      </c>
      <c r="T78" s="22" t="s">
        <v>23</v>
      </c>
      <c r="U78" s="25">
        <f t="shared" si="7"/>
        <v>10</v>
      </c>
      <c r="W78" s="22" t="s">
        <v>23</v>
      </c>
      <c r="X78" s="23">
        <v>342</v>
      </c>
      <c r="Y78" s="22" t="s">
        <v>23</v>
      </c>
      <c r="Z78" s="24">
        <v>20102</v>
      </c>
      <c r="AB78" s="22" t="s">
        <v>23</v>
      </c>
      <c r="AC78" s="23">
        <v>403</v>
      </c>
      <c r="AE78" s="22" t="s">
        <v>23</v>
      </c>
      <c r="AF78" s="23">
        <f t="shared" si="8"/>
        <v>61</v>
      </c>
      <c r="AH78" s="22" t="s">
        <v>23</v>
      </c>
      <c r="AI78" s="23">
        <v>373</v>
      </c>
      <c r="AJ78" s="23"/>
      <c r="AK78" s="23"/>
      <c r="AM78" s="22" t="s">
        <v>23</v>
      </c>
      <c r="AN78" s="23">
        <v>505</v>
      </c>
      <c r="AP78" s="22" t="s">
        <v>23</v>
      </c>
      <c r="AQ78" s="23">
        <f t="shared" si="9"/>
        <v>132</v>
      </c>
      <c r="AS78" t="s">
        <v>23</v>
      </c>
      <c r="AT78" s="1">
        <v>884</v>
      </c>
      <c r="AV78" t="s">
        <v>23</v>
      </c>
      <c r="AW78" s="1">
        <v>4314</v>
      </c>
      <c r="AY78" t="s">
        <v>23</v>
      </c>
      <c r="AZ78" s="1">
        <f t="shared" si="5"/>
        <v>3430</v>
      </c>
    </row>
    <row r="79" spans="1:52" ht="12.75">
      <c r="A79" s="22" t="s">
        <v>24</v>
      </c>
      <c r="B79" s="23">
        <v>833</v>
      </c>
      <c r="C79" s="22" t="s">
        <v>24</v>
      </c>
      <c r="D79" s="24">
        <v>63</v>
      </c>
      <c r="F79" s="22" t="s">
        <v>24</v>
      </c>
      <c r="G79" s="23">
        <v>905</v>
      </c>
      <c r="I79" s="22" t="s">
        <v>24</v>
      </c>
      <c r="J79" s="25">
        <f t="shared" si="6"/>
        <v>72</v>
      </c>
      <c r="L79" s="22" t="s">
        <v>24</v>
      </c>
      <c r="M79" s="23">
        <v>34</v>
      </c>
      <c r="N79" s="22" t="s">
        <v>24</v>
      </c>
      <c r="O79" s="24">
        <v>22</v>
      </c>
      <c r="Q79" s="22" t="s">
        <v>24</v>
      </c>
      <c r="R79" s="23">
        <v>67</v>
      </c>
      <c r="T79" s="22" t="s">
        <v>24</v>
      </c>
      <c r="U79" s="25">
        <f t="shared" si="7"/>
        <v>33</v>
      </c>
      <c r="W79" s="22" t="s">
        <v>24</v>
      </c>
      <c r="X79" s="23">
        <v>64</v>
      </c>
      <c r="Y79" s="22" t="s">
        <v>24</v>
      </c>
      <c r="Z79" s="24">
        <v>151938</v>
      </c>
      <c r="AB79" s="22" t="s">
        <v>24</v>
      </c>
      <c r="AC79" s="23">
        <v>131</v>
      </c>
      <c r="AE79" s="22" t="s">
        <v>24</v>
      </c>
      <c r="AF79" s="23">
        <f t="shared" si="8"/>
        <v>67</v>
      </c>
      <c r="AH79" s="22" t="s">
        <v>24</v>
      </c>
      <c r="AI79" s="23">
        <v>192</v>
      </c>
      <c r="AJ79" s="23"/>
      <c r="AK79" s="23"/>
      <c r="AM79" s="22" t="s">
        <v>24</v>
      </c>
      <c r="AN79" s="23">
        <v>227</v>
      </c>
      <c r="AP79" s="22" t="s">
        <v>24</v>
      </c>
      <c r="AQ79" s="23">
        <f t="shared" si="9"/>
        <v>35</v>
      </c>
      <c r="AS79" t="s">
        <v>24</v>
      </c>
      <c r="AT79" s="1">
        <v>2280</v>
      </c>
      <c r="AV79" t="s">
        <v>24</v>
      </c>
      <c r="AW79" s="1">
        <v>2466</v>
      </c>
      <c r="AY79" t="s">
        <v>24</v>
      </c>
      <c r="AZ79" s="1">
        <f t="shared" si="5"/>
        <v>186</v>
      </c>
    </row>
    <row r="80" spans="1:52" ht="12.75">
      <c r="A80" s="22" t="s">
        <v>25</v>
      </c>
      <c r="B80" s="23">
        <v>4242</v>
      </c>
      <c r="C80" s="22" t="s">
        <v>25</v>
      </c>
      <c r="D80" s="24">
        <v>3092</v>
      </c>
      <c r="F80" s="22" t="s">
        <v>25</v>
      </c>
      <c r="G80" s="23">
        <v>5814</v>
      </c>
      <c r="I80" s="22" t="s">
        <v>25</v>
      </c>
      <c r="J80" s="25">
        <f t="shared" si="6"/>
        <v>1572</v>
      </c>
      <c r="L80" s="22" t="s">
        <v>25</v>
      </c>
      <c r="M80" s="23">
        <v>4008</v>
      </c>
      <c r="N80" s="22" t="s">
        <v>25</v>
      </c>
      <c r="O80" s="24">
        <v>2318</v>
      </c>
      <c r="Q80" s="22" t="s">
        <v>25</v>
      </c>
      <c r="R80" s="23">
        <v>4552</v>
      </c>
      <c r="T80" s="22" t="s">
        <v>25</v>
      </c>
      <c r="U80" s="25">
        <f t="shared" si="7"/>
        <v>544</v>
      </c>
      <c r="W80" s="22" t="s">
        <v>25</v>
      </c>
      <c r="X80" s="23">
        <v>21180</v>
      </c>
      <c r="Y80" s="22" t="s">
        <v>25</v>
      </c>
      <c r="Z80" s="24">
        <v>2026</v>
      </c>
      <c r="AB80" s="22" t="s">
        <v>25</v>
      </c>
      <c r="AC80" s="23">
        <v>22598</v>
      </c>
      <c r="AE80" s="22" t="s">
        <v>25</v>
      </c>
      <c r="AF80" s="23">
        <f t="shared" si="8"/>
        <v>1418</v>
      </c>
      <c r="AH80" s="22" t="s">
        <v>25</v>
      </c>
      <c r="AI80" s="23">
        <v>5623</v>
      </c>
      <c r="AJ80" s="23"/>
      <c r="AK80" s="23"/>
      <c r="AM80" s="22" t="s">
        <v>25</v>
      </c>
      <c r="AN80" s="23">
        <v>6426</v>
      </c>
      <c r="AP80" s="22" t="s">
        <v>25</v>
      </c>
      <c r="AQ80" s="23">
        <f t="shared" si="9"/>
        <v>803</v>
      </c>
      <c r="AS80" t="s">
        <v>25</v>
      </c>
      <c r="AT80" s="1">
        <v>5694</v>
      </c>
      <c r="AV80" t="s">
        <v>25</v>
      </c>
      <c r="AW80" s="1">
        <v>31893</v>
      </c>
      <c r="AY80" t="s">
        <v>25</v>
      </c>
      <c r="AZ80" s="1">
        <f t="shared" si="5"/>
        <v>26199</v>
      </c>
    </row>
    <row r="81" spans="1:52" ht="12.75">
      <c r="A81" s="22" t="s">
        <v>26</v>
      </c>
      <c r="B81" s="23">
        <v>281855</v>
      </c>
      <c r="C81" s="22" t="s">
        <v>26</v>
      </c>
      <c r="D81" s="24">
        <v>15053</v>
      </c>
      <c r="F81" s="22" t="s">
        <v>26</v>
      </c>
      <c r="G81" s="23">
        <v>558249</v>
      </c>
      <c r="I81" s="22" t="s">
        <v>26</v>
      </c>
      <c r="J81" s="25">
        <f t="shared" si="6"/>
        <v>276394</v>
      </c>
      <c r="L81" s="22" t="s">
        <v>26</v>
      </c>
      <c r="M81" s="23">
        <v>380526</v>
      </c>
      <c r="N81" s="22" t="s">
        <v>26</v>
      </c>
      <c r="O81" s="24">
        <v>2937</v>
      </c>
      <c r="Q81" s="22" t="s">
        <v>26</v>
      </c>
      <c r="R81" s="23">
        <v>630319</v>
      </c>
      <c r="T81" s="22" t="s">
        <v>26</v>
      </c>
      <c r="U81" s="25">
        <f t="shared" si="7"/>
        <v>249793</v>
      </c>
      <c r="W81" s="22" t="s">
        <v>26</v>
      </c>
      <c r="X81" s="23">
        <v>341194</v>
      </c>
      <c r="Y81" s="22" t="s">
        <v>26</v>
      </c>
      <c r="Z81" s="23"/>
      <c r="AB81" s="22" t="s">
        <v>26</v>
      </c>
      <c r="AC81" s="23">
        <v>468225</v>
      </c>
      <c r="AE81" s="22" t="s">
        <v>26</v>
      </c>
      <c r="AF81" s="23">
        <f t="shared" si="8"/>
        <v>127031</v>
      </c>
      <c r="AH81" s="22" t="s">
        <v>26</v>
      </c>
      <c r="AI81" s="23">
        <v>291176</v>
      </c>
      <c r="AJ81" s="23"/>
      <c r="AK81" s="23"/>
      <c r="AM81" s="22" t="s">
        <v>26</v>
      </c>
      <c r="AN81" s="23">
        <v>592261</v>
      </c>
      <c r="AP81" s="22" t="s">
        <v>26</v>
      </c>
      <c r="AQ81" s="23">
        <f t="shared" si="9"/>
        <v>301085</v>
      </c>
      <c r="AS81" t="s">
        <v>26</v>
      </c>
      <c r="AT81" s="1">
        <v>219652</v>
      </c>
      <c r="AV81" t="s">
        <v>26</v>
      </c>
      <c r="AW81" s="1">
        <v>1143226</v>
      </c>
      <c r="AY81" t="s">
        <v>26</v>
      </c>
      <c r="AZ81" s="1">
        <f t="shared" si="5"/>
        <v>923574</v>
      </c>
    </row>
    <row r="82" spans="1:52" ht="12.75">
      <c r="A82" s="22" t="s">
        <v>27</v>
      </c>
      <c r="B82" s="23">
        <v>3835</v>
      </c>
      <c r="C82" s="22" t="s">
        <v>27</v>
      </c>
      <c r="D82" s="24">
        <v>830</v>
      </c>
      <c r="F82" s="22" t="s">
        <v>27</v>
      </c>
      <c r="G82" s="23">
        <v>8062</v>
      </c>
      <c r="I82" s="22" t="s">
        <v>27</v>
      </c>
      <c r="J82" s="25">
        <f t="shared" si="6"/>
        <v>4227</v>
      </c>
      <c r="L82" s="22" t="s">
        <v>27</v>
      </c>
      <c r="M82" s="23">
        <v>6696</v>
      </c>
      <c r="N82" s="22" t="s">
        <v>27</v>
      </c>
      <c r="O82" s="24">
        <v>464</v>
      </c>
      <c r="Q82" s="22" t="s">
        <v>27</v>
      </c>
      <c r="R82" s="23">
        <v>6696</v>
      </c>
      <c r="T82" s="22" t="s">
        <v>27</v>
      </c>
      <c r="U82" s="25">
        <f t="shared" si="7"/>
        <v>0</v>
      </c>
      <c r="W82" s="22" t="s">
        <v>27</v>
      </c>
      <c r="X82" s="23">
        <v>5958</v>
      </c>
      <c r="Y82" s="22" t="s">
        <v>27</v>
      </c>
      <c r="Z82" s="23"/>
      <c r="AB82" s="22" t="s">
        <v>27</v>
      </c>
      <c r="AC82" s="23">
        <v>7150</v>
      </c>
      <c r="AE82" s="22" t="s">
        <v>27</v>
      </c>
      <c r="AF82" s="23">
        <f t="shared" si="8"/>
        <v>1192</v>
      </c>
      <c r="AH82" s="22" t="s">
        <v>27</v>
      </c>
      <c r="AI82" s="23">
        <v>4714</v>
      </c>
      <c r="AJ82" s="23"/>
      <c r="AK82" s="23"/>
      <c r="AM82" s="22" t="s">
        <v>27</v>
      </c>
      <c r="AN82" s="23">
        <v>5690</v>
      </c>
      <c r="AP82" s="22" t="s">
        <v>27</v>
      </c>
      <c r="AQ82" s="23">
        <f t="shared" si="9"/>
        <v>976</v>
      </c>
      <c r="AS82" t="s">
        <v>27</v>
      </c>
      <c r="AT82" s="1">
        <v>38598</v>
      </c>
      <c r="AV82" t="s">
        <v>27</v>
      </c>
      <c r="AW82" s="1">
        <v>86444</v>
      </c>
      <c r="AY82" t="s">
        <v>27</v>
      </c>
      <c r="AZ82" s="1">
        <f t="shared" si="5"/>
        <v>47846</v>
      </c>
    </row>
    <row r="83" ht="13.5" thickBot="1"/>
    <row r="84" spans="2:52" ht="14.25" thickBot="1" thickTop="1">
      <c r="B84" s="14">
        <f>SUM(B51:B83)</f>
        <v>318640</v>
      </c>
      <c r="C84" s="20"/>
      <c r="D84" s="26">
        <f>SUM(D50:D82)</f>
        <v>41638</v>
      </c>
      <c r="G84" s="14">
        <f>SUM(G51:G83)</f>
        <v>614571</v>
      </c>
      <c r="J84" s="14">
        <f>SUM(J51:J83)</f>
        <v>295931</v>
      </c>
      <c r="M84" s="14">
        <f>SUM(M51:M83)</f>
        <v>406659</v>
      </c>
      <c r="N84" s="20"/>
      <c r="O84" s="20">
        <f>SUM(O50:O82)</f>
        <v>13884</v>
      </c>
      <c r="R84" s="14">
        <f>SUM(R51:R83)</f>
        <v>670552</v>
      </c>
      <c r="U84" s="14">
        <f>SUM(U51:U83)</f>
        <v>263893</v>
      </c>
      <c r="X84" s="14">
        <f>SUM(X51:X83)</f>
        <v>428129</v>
      </c>
      <c r="Y84" s="20"/>
      <c r="Z84" s="20">
        <f>SUM(Z50:Z82)</f>
        <v>209623</v>
      </c>
      <c r="AC84" s="14">
        <f>SUM(AC51:AC83)</f>
        <v>572559</v>
      </c>
      <c r="AF84" s="14">
        <f>SUM(AF51:AF83)</f>
        <v>144430</v>
      </c>
      <c r="AI84" s="14">
        <f>SUM(AI51:AI83)</f>
        <v>328581</v>
      </c>
      <c r="AJ84" s="20"/>
      <c r="AK84" s="20"/>
      <c r="AN84" s="14">
        <f>SUM(AN51:AN83)</f>
        <v>642903</v>
      </c>
      <c r="AQ84" s="14">
        <f>SUM(AQ51:AQ83)</f>
        <v>314322</v>
      </c>
      <c r="AT84" s="14">
        <f>SUM(AT50:AT83)</f>
        <v>306330</v>
      </c>
      <c r="AW84" s="14">
        <f>SUM(AW50:AW83)</f>
        <v>1496476</v>
      </c>
      <c r="AZ84" s="14">
        <f>SUM(AZ51:AZ83)</f>
        <v>1189757</v>
      </c>
    </row>
    <row r="85" ht="13.5" thickTop="1"/>
    <row r="87" spans="1:43" ht="12.75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L87" s="45" t="s">
        <v>48</v>
      </c>
      <c r="M87" s="45"/>
      <c r="N87" s="45"/>
      <c r="O87" s="45"/>
      <c r="P87" s="45"/>
      <c r="Q87" s="45"/>
      <c r="R87" s="45"/>
      <c r="S87" s="45"/>
      <c r="T87" s="45"/>
      <c r="U87" s="45"/>
      <c r="W87" s="45" t="s">
        <v>49</v>
      </c>
      <c r="X87" s="45"/>
      <c r="Y87" s="45"/>
      <c r="Z87" s="45"/>
      <c r="AA87" s="45"/>
      <c r="AB87" s="45"/>
      <c r="AC87" s="45"/>
      <c r="AD87" s="45"/>
      <c r="AE87" s="45"/>
      <c r="AF87" s="45"/>
      <c r="AH87" s="45" t="s">
        <v>50</v>
      </c>
      <c r="AI87" s="45"/>
      <c r="AJ87" s="45"/>
      <c r="AK87" s="45"/>
      <c r="AL87" s="45"/>
      <c r="AM87" s="45"/>
      <c r="AN87" s="45"/>
      <c r="AO87" s="45"/>
      <c r="AP87" s="45"/>
      <c r="AQ87" s="45"/>
    </row>
    <row r="88" spans="1:43" ht="39.75" customHeight="1">
      <c r="A88" s="43" t="s">
        <v>41</v>
      </c>
      <c r="B88" s="43"/>
      <c r="C88" s="43" t="s">
        <v>54</v>
      </c>
      <c r="D88" s="43"/>
      <c r="E88" s="2"/>
      <c r="F88" s="2"/>
      <c r="G88" s="3"/>
      <c r="H88" s="2"/>
      <c r="I88" s="43" t="s">
        <v>42</v>
      </c>
      <c r="J88" s="43"/>
      <c r="L88" s="42" t="s">
        <v>41</v>
      </c>
      <c r="M88" s="42"/>
      <c r="N88" s="42" t="s">
        <v>54</v>
      </c>
      <c r="O88" s="42"/>
      <c r="P88" s="5"/>
      <c r="Q88" s="5"/>
      <c r="R88" s="6"/>
      <c r="S88" s="5"/>
      <c r="T88" s="42" t="s">
        <v>42</v>
      </c>
      <c r="U88" s="42"/>
      <c r="W88" s="43" t="s">
        <v>41</v>
      </c>
      <c r="X88" s="43"/>
      <c r="Y88" s="43" t="s">
        <v>54</v>
      </c>
      <c r="Z88" s="43"/>
      <c r="AA88" s="2"/>
      <c r="AB88" s="2"/>
      <c r="AC88" s="3"/>
      <c r="AD88" s="2"/>
      <c r="AE88" s="43" t="s">
        <v>42</v>
      </c>
      <c r="AF88" s="43"/>
      <c r="AH88" s="42" t="s">
        <v>41</v>
      </c>
      <c r="AI88" s="42"/>
      <c r="AJ88" s="42" t="s">
        <v>54</v>
      </c>
      <c r="AK88" s="42"/>
      <c r="AL88" s="5"/>
      <c r="AM88" s="5"/>
      <c r="AN88" s="6"/>
      <c r="AO88" s="5"/>
      <c r="AP88" s="42" t="s">
        <v>42</v>
      </c>
      <c r="AQ88" s="42"/>
    </row>
    <row r="89" spans="1:43" ht="12.75">
      <c r="A89" s="40" t="s">
        <v>28</v>
      </c>
      <c r="B89" s="40"/>
      <c r="C89" s="40" t="s">
        <v>28</v>
      </c>
      <c r="D89" s="40"/>
      <c r="E89" s="2"/>
      <c r="F89" s="40" t="s">
        <v>32</v>
      </c>
      <c r="G89" s="40"/>
      <c r="H89" s="2"/>
      <c r="I89" s="40" t="s">
        <v>29</v>
      </c>
      <c r="J89" s="40"/>
      <c r="L89" s="41" t="s">
        <v>28</v>
      </c>
      <c r="M89" s="41"/>
      <c r="N89" s="41" t="s">
        <v>28</v>
      </c>
      <c r="O89" s="41"/>
      <c r="P89" s="5"/>
      <c r="Q89" s="41" t="s">
        <v>32</v>
      </c>
      <c r="R89" s="41"/>
      <c r="S89" s="5"/>
      <c r="T89" s="41" t="s">
        <v>29</v>
      </c>
      <c r="U89" s="41"/>
      <c r="W89" s="40" t="s">
        <v>28</v>
      </c>
      <c r="X89" s="40"/>
      <c r="Y89" s="40" t="s">
        <v>28</v>
      </c>
      <c r="Z89" s="40"/>
      <c r="AA89" s="2"/>
      <c r="AB89" s="40" t="s">
        <v>32</v>
      </c>
      <c r="AC89" s="40"/>
      <c r="AD89" s="2"/>
      <c r="AE89" s="40" t="s">
        <v>29</v>
      </c>
      <c r="AF89" s="40"/>
      <c r="AH89" s="41" t="s">
        <v>28</v>
      </c>
      <c r="AI89" s="41"/>
      <c r="AJ89" s="41" t="s">
        <v>28</v>
      </c>
      <c r="AK89" s="41"/>
      <c r="AL89" s="5"/>
      <c r="AM89" s="41" t="s">
        <v>32</v>
      </c>
      <c r="AN89" s="41"/>
      <c r="AO89" s="5"/>
      <c r="AP89" s="41" t="s">
        <v>29</v>
      </c>
      <c r="AQ89" s="41"/>
    </row>
    <row r="90" spans="1:43" ht="25.5">
      <c r="A90" s="8" t="s">
        <v>40</v>
      </c>
      <c r="B90" s="15" t="s">
        <v>0</v>
      </c>
      <c r="C90" s="8" t="s">
        <v>40</v>
      </c>
      <c r="D90" s="15" t="s">
        <v>0</v>
      </c>
      <c r="E90" s="2"/>
      <c r="F90" s="8" t="s">
        <v>40</v>
      </c>
      <c r="G90" s="15" t="s">
        <v>0</v>
      </c>
      <c r="H90" s="2"/>
      <c r="I90" s="8" t="s">
        <v>40</v>
      </c>
      <c r="J90" s="15" t="s">
        <v>0</v>
      </c>
      <c r="L90" s="13" t="s">
        <v>40</v>
      </c>
      <c r="M90" s="7" t="s">
        <v>0</v>
      </c>
      <c r="N90" s="13" t="s">
        <v>40</v>
      </c>
      <c r="O90" s="7" t="s">
        <v>0</v>
      </c>
      <c r="P90" s="5"/>
      <c r="Q90" s="13" t="s">
        <v>40</v>
      </c>
      <c r="R90" s="7" t="s">
        <v>0</v>
      </c>
      <c r="S90" s="5"/>
      <c r="T90" s="13" t="s">
        <v>40</v>
      </c>
      <c r="U90" s="7" t="s">
        <v>0</v>
      </c>
      <c r="W90" s="8" t="s">
        <v>40</v>
      </c>
      <c r="X90" s="15" t="s">
        <v>0</v>
      </c>
      <c r="Y90" s="8" t="s">
        <v>40</v>
      </c>
      <c r="Z90" s="15" t="s">
        <v>0</v>
      </c>
      <c r="AA90" s="2"/>
      <c r="AB90" s="8" t="s">
        <v>40</v>
      </c>
      <c r="AC90" s="15" t="s">
        <v>0</v>
      </c>
      <c r="AD90" s="2"/>
      <c r="AE90" s="8" t="s">
        <v>40</v>
      </c>
      <c r="AF90" s="15" t="s">
        <v>0</v>
      </c>
      <c r="AH90" s="13" t="s">
        <v>40</v>
      </c>
      <c r="AI90" s="7" t="s">
        <v>0</v>
      </c>
      <c r="AJ90" s="13" t="s">
        <v>40</v>
      </c>
      <c r="AK90" s="7" t="s">
        <v>0</v>
      </c>
      <c r="AL90" s="5"/>
      <c r="AM90" s="13" t="s">
        <v>40</v>
      </c>
      <c r="AN90" s="7" t="s">
        <v>0</v>
      </c>
      <c r="AO90" s="5"/>
      <c r="AP90" s="13" t="s">
        <v>40</v>
      </c>
      <c r="AQ90" s="7" t="s">
        <v>0</v>
      </c>
    </row>
    <row r="91" spans="1:43" ht="12.75">
      <c r="A91" s="22" t="s">
        <v>1</v>
      </c>
      <c r="B91" s="23">
        <v>729</v>
      </c>
      <c r="C91" s="22" t="s">
        <v>1</v>
      </c>
      <c r="D91" s="24">
        <v>894</v>
      </c>
      <c r="F91" s="22" t="s">
        <v>1</v>
      </c>
      <c r="G91" s="23">
        <v>1297</v>
      </c>
      <c r="I91" s="22" t="s">
        <v>1</v>
      </c>
      <c r="J91" s="25">
        <f>+G91-B91</f>
        <v>568</v>
      </c>
      <c r="L91" s="22" t="s">
        <v>1</v>
      </c>
      <c r="M91" s="23">
        <v>763</v>
      </c>
      <c r="N91" s="37" t="s">
        <v>1</v>
      </c>
      <c r="O91" s="24">
        <v>698</v>
      </c>
      <c r="Q91" s="22" t="s">
        <v>1</v>
      </c>
      <c r="R91" s="23">
        <v>966</v>
      </c>
      <c r="T91" s="22" t="s">
        <v>1</v>
      </c>
      <c r="U91" s="25">
        <f>+R91-M91</f>
        <v>203</v>
      </c>
      <c r="W91" s="22" t="s">
        <v>1</v>
      </c>
      <c r="X91" s="23">
        <v>710</v>
      </c>
      <c r="Y91" s="37" t="s">
        <v>1</v>
      </c>
      <c r="Z91" s="24">
        <v>579</v>
      </c>
      <c r="AB91" s="22" t="s">
        <v>1</v>
      </c>
      <c r="AC91" s="23">
        <v>777</v>
      </c>
      <c r="AE91" s="22" t="s">
        <v>1</v>
      </c>
      <c r="AF91" s="23">
        <f>+AC91-X91</f>
        <v>67</v>
      </c>
      <c r="AH91" s="22" t="s">
        <v>1</v>
      </c>
      <c r="AI91" s="23">
        <v>1289</v>
      </c>
      <c r="AJ91" s="22" t="s">
        <v>1</v>
      </c>
      <c r="AK91" s="24">
        <v>874</v>
      </c>
      <c r="AM91" s="22" t="s">
        <v>1</v>
      </c>
      <c r="AN91" s="23">
        <v>1397</v>
      </c>
      <c r="AP91" s="22" t="s">
        <v>1</v>
      </c>
      <c r="AQ91" s="23">
        <f>+AN91-AI91</f>
        <v>108</v>
      </c>
    </row>
    <row r="92" spans="1:43" ht="12.75">
      <c r="A92" s="22" t="s">
        <v>2</v>
      </c>
      <c r="B92" s="23">
        <v>129</v>
      </c>
      <c r="C92" s="22" t="s">
        <v>2</v>
      </c>
      <c r="D92" s="24">
        <v>125</v>
      </c>
      <c r="F92" s="22" t="s">
        <v>2</v>
      </c>
      <c r="G92" s="23">
        <v>181</v>
      </c>
      <c r="I92" s="22" t="s">
        <v>2</v>
      </c>
      <c r="J92" s="25">
        <f aca="true" t="shared" si="10" ref="J92:J118">+G92-B92</f>
        <v>52</v>
      </c>
      <c r="L92" s="22" t="s">
        <v>2</v>
      </c>
      <c r="M92" s="23">
        <v>165</v>
      </c>
      <c r="N92" s="37" t="s">
        <v>2</v>
      </c>
      <c r="O92" s="24">
        <v>160</v>
      </c>
      <c r="Q92" s="22" t="s">
        <v>2</v>
      </c>
      <c r="R92" s="23">
        <v>214</v>
      </c>
      <c r="T92" s="22" t="s">
        <v>2</v>
      </c>
      <c r="U92" s="25">
        <f aca="true" t="shared" si="11" ref="U92:U118">+R92-M92</f>
        <v>49</v>
      </c>
      <c r="W92" s="22" t="s">
        <v>2</v>
      </c>
      <c r="X92" s="23">
        <v>163</v>
      </c>
      <c r="Y92" s="37" t="s">
        <v>2</v>
      </c>
      <c r="Z92" s="24">
        <v>160</v>
      </c>
      <c r="AB92" s="22" t="s">
        <v>2</v>
      </c>
      <c r="AC92" s="23">
        <v>213</v>
      </c>
      <c r="AE92" s="22" t="s">
        <v>2</v>
      </c>
      <c r="AF92" s="23">
        <f aca="true" t="shared" si="12" ref="AF92:AF118">+AC92-X92</f>
        <v>50</v>
      </c>
      <c r="AH92" s="22" t="s">
        <v>2</v>
      </c>
      <c r="AI92" s="23">
        <v>168</v>
      </c>
      <c r="AJ92" s="22" t="s">
        <v>2</v>
      </c>
      <c r="AK92" s="24">
        <v>160</v>
      </c>
      <c r="AM92" s="22" t="s">
        <v>2</v>
      </c>
      <c r="AN92" s="23">
        <v>216</v>
      </c>
      <c r="AP92" s="22" t="s">
        <v>2</v>
      </c>
      <c r="AQ92" s="23">
        <f aca="true" t="shared" si="13" ref="AQ92:AQ118">+AN92-AI92</f>
        <v>48</v>
      </c>
    </row>
    <row r="93" spans="1:43" ht="12.75">
      <c r="A93" s="22" t="s">
        <v>3</v>
      </c>
      <c r="B93" s="23">
        <v>2198</v>
      </c>
      <c r="C93" s="22" t="s">
        <v>3</v>
      </c>
      <c r="D93" s="24">
        <v>2254</v>
      </c>
      <c r="F93" s="22" t="s">
        <v>3</v>
      </c>
      <c r="G93" s="23">
        <v>3223</v>
      </c>
      <c r="I93" s="22" t="s">
        <v>3</v>
      </c>
      <c r="J93" s="25">
        <f t="shared" si="10"/>
        <v>1025</v>
      </c>
      <c r="L93" s="22" t="s">
        <v>3</v>
      </c>
      <c r="M93" s="23">
        <v>2545</v>
      </c>
      <c r="N93" s="37" t="s">
        <v>3</v>
      </c>
      <c r="O93" s="24">
        <v>2169</v>
      </c>
      <c r="Q93" s="22" t="s">
        <v>3</v>
      </c>
      <c r="R93" s="23">
        <v>3022</v>
      </c>
      <c r="T93" s="22" t="s">
        <v>3</v>
      </c>
      <c r="U93" s="25">
        <f t="shared" si="11"/>
        <v>477</v>
      </c>
      <c r="W93" s="22" t="s">
        <v>3</v>
      </c>
      <c r="X93" s="23">
        <v>2611</v>
      </c>
      <c r="Y93" s="37" t="s">
        <v>3</v>
      </c>
      <c r="Z93" s="24">
        <v>1993</v>
      </c>
      <c r="AB93" s="22" t="s">
        <v>3</v>
      </c>
      <c r="AC93" s="23">
        <v>2843</v>
      </c>
      <c r="AE93" s="22" t="s">
        <v>3</v>
      </c>
      <c r="AF93" s="23">
        <f t="shared" si="12"/>
        <v>232</v>
      </c>
      <c r="AH93" s="22" t="s">
        <v>3</v>
      </c>
      <c r="AI93" s="23">
        <v>3638</v>
      </c>
      <c r="AJ93" s="22" t="s">
        <v>3</v>
      </c>
      <c r="AK93" s="24">
        <v>2701</v>
      </c>
      <c r="AM93" s="22" t="s">
        <v>3</v>
      </c>
      <c r="AN93" s="23">
        <v>3905</v>
      </c>
      <c r="AP93" s="22" t="s">
        <v>3</v>
      </c>
      <c r="AQ93" s="23">
        <f t="shared" si="13"/>
        <v>267</v>
      </c>
    </row>
    <row r="94" spans="1:43" ht="12.75">
      <c r="A94" s="22" t="s">
        <v>4</v>
      </c>
      <c r="B94" s="23">
        <v>1417</v>
      </c>
      <c r="C94" s="22" t="s">
        <v>4</v>
      </c>
      <c r="D94" s="24">
        <v>788</v>
      </c>
      <c r="F94" s="22" t="s">
        <v>4</v>
      </c>
      <c r="G94" s="23">
        <v>3790</v>
      </c>
      <c r="I94" s="22" t="s">
        <v>4</v>
      </c>
      <c r="J94" s="25">
        <f t="shared" si="10"/>
        <v>2373</v>
      </c>
      <c r="L94" s="22" t="s">
        <v>4</v>
      </c>
      <c r="M94" s="23">
        <v>1480</v>
      </c>
      <c r="N94" s="37" t="s">
        <v>4</v>
      </c>
      <c r="O94" s="24">
        <v>1020</v>
      </c>
      <c r="Q94" s="22" t="s">
        <v>4</v>
      </c>
      <c r="R94" s="23">
        <v>3516</v>
      </c>
      <c r="T94" s="22" t="s">
        <v>4</v>
      </c>
      <c r="U94" s="25">
        <f t="shared" si="11"/>
        <v>2036</v>
      </c>
      <c r="W94" s="22" t="s">
        <v>4</v>
      </c>
      <c r="X94" s="23">
        <v>1942</v>
      </c>
      <c r="Y94" s="37" t="s">
        <v>4</v>
      </c>
      <c r="Z94" s="24">
        <v>1462</v>
      </c>
      <c r="AB94" s="22" t="s">
        <v>4</v>
      </c>
      <c r="AC94" s="23">
        <v>3329</v>
      </c>
      <c r="AE94" s="22" t="s">
        <v>4</v>
      </c>
      <c r="AF94" s="23">
        <f t="shared" si="12"/>
        <v>1387</v>
      </c>
      <c r="AH94" s="22" t="s">
        <v>4</v>
      </c>
      <c r="AI94" s="23">
        <v>2307</v>
      </c>
      <c r="AJ94" s="22" t="s">
        <v>4</v>
      </c>
      <c r="AK94" s="24">
        <v>1394</v>
      </c>
      <c r="AM94" s="22" t="s">
        <v>4</v>
      </c>
      <c r="AN94" s="23">
        <v>4451</v>
      </c>
      <c r="AP94" s="22" t="s">
        <v>4</v>
      </c>
      <c r="AQ94" s="23">
        <f t="shared" si="13"/>
        <v>2144</v>
      </c>
    </row>
    <row r="95" spans="1:43" ht="12.75">
      <c r="A95" s="22" t="s">
        <v>5</v>
      </c>
      <c r="B95" s="23">
        <v>1364</v>
      </c>
      <c r="C95" s="22" t="s">
        <v>5</v>
      </c>
      <c r="D95" s="24">
        <v>721</v>
      </c>
      <c r="F95" s="22" t="s">
        <v>5</v>
      </c>
      <c r="G95" s="23">
        <v>3389</v>
      </c>
      <c r="I95" s="22" t="s">
        <v>5</v>
      </c>
      <c r="J95" s="25">
        <f t="shared" si="10"/>
        <v>2025</v>
      </c>
      <c r="L95" s="22" t="s">
        <v>5</v>
      </c>
      <c r="M95" s="23">
        <v>1842</v>
      </c>
      <c r="N95" s="37" t="s">
        <v>5</v>
      </c>
      <c r="O95" s="24">
        <v>882</v>
      </c>
      <c r="Q95" s="22" t="s">
        <v>5</v>
      </c>
      <c r="R95" s="23">
        <v>3096</v>
      </c>
      <c r="T95" s="22" t="s">
        <v>5</v>
      </c>
      <c r="U95" s="25">
        <f t="shared" si="11"/>
        <v>1254</v>
      </c>
      <c r="W95" s="22" t="s">
        <v>5</v>
      </c>
      <c r="X95" s="23">
        <v>1978</v>
      </c>
      <c r="Y95" s="37" t="s">
        <v>5</v>
      </c>
      <c r="Z95" s="24">
        <v>1320</v>
      </c>
      <c r="AB95" s="22" t="s">
        <v>5</v>
      </c>
      <c r="AC95" s="23">
        <v>2926</v>
      </c>
      <c r="AE95" s="22" t="s">
        <v>5</v>
      </c>
      <c r="AF95" s="23">
        <f t="shared" si="12"/>
        <v>948</v>
      </c>
      <c r="AH95" s="22" t="s">
        <v>5</v>
      </c>
      <c r="AI95" s="23">
        <v>2048</v>
      </c>
      <c r="AJ95" s="22" t="s">
        <v>5</v>
      </c>
      <c r="AK95" s="24">
        <v>1211</v>
      </c>
      <c r="AM95" s="22" t="s">
        <v>5</v>
      </c>
      <c r="AN95" s="23">
        <v>3860</v>
      </c>
      <c r="AP95" s="22" t="s">
        <v>5</v>
      </c>
      <c r="AQ95" s="23">
        <f t="shared" si="13"/>
        <v>1812</v>
      </c>
    </row>
    <row r="96" spans="1:43" ht="12.75">
      <c r="A96" s="22" t="s">
        <v>6</v>
      </c>
      <c r="B96" s="23">
        <v>95</v>
      </c>
      <c r="C96" s="22" t="s">
        <v>6</v>
      </c>
      <c r="D96" s="24">
        <v>36</v>
      </c>
      <c r="F96" s="22" t="s">
        <v>6</v>
      </c>
      <c r="G96" s="23">
        <v>261</v>
      </c>
      <c r="I96" s="22" t="s">
        <v>6</v>
      </c>
      <c r="J96" s="25">
        <f t="shared" si="10"/>
        <v>166</v>
      </c>
      <c r="L96" s="22" t="s">
        <v>6</v>
      </c>
      <c r="M96" s="23">
        <v>205</v>
      </c>
      <c r="N96" s="37" t="s">
        <v>6</v>
      </c>
      <c r="O96" s="24">
        <v>46</v>
      </c>
      <c r="Q96" s="22" t="s">
        <v>6</v>
      </c>
      <c r="R96" s="23">
        <v>608</v>
      </c>
      <c r="T96" s="22" t="s">
        <v>6</v>
      </c>
      <c r="U96" s="25">
        <f t="shared" si="11"/>
        <v>403</v>
      </c>
      <c r="W96" s="22" t="s">
        <v>6</v>
      </c>
      <c r="X96" s="23">
        <v>129</v>
      </c>
      <c r="Y96" s="37" t="s">
        <v>6</v>
      </c>
      <c r="Z96" s="24">
        <v>62</v>
      </c>
      <c r="AB96" s="22" t="s">
        <v>6</v>
      </c>
      <c r="AC96" s="23">
        <v>188</v>
      </c>
      <c r="AE96" s="22" t="s">
        <v>6</v>
      </c>
      <c r="AF96" s="23">
        <f t="shared" si="12"/>
        <v>59</v>
      </c>
      <c r="AH96" s="22" t="s">
        <v>6</v>
      </c>
      <c r="AI96" s="23">
        <v>141</v>
      </c>
      <c r="AJ96" s="22" t="s">
        <v>6</v>
      </c>
      <c r="AK96" s="24">
        <v>51</v>
      </c>
      <c r="AM96" s="22" t="s">
        <v>6</v>
      </c>
      <c r="AN96" s="23">
        <v>298</v>
      </c>
      <c r="AP96" s="22" t="s">
        <v>6</v>
      </c>
      <c r="AQ96" s="23">
        <f t="shared" si="13"/>
        <v>157</v>
      </c>
    </row>
    <row r="97" spans="1:43" ht="12.75">
      <c r="A97" s="22" t="s">
        <v>7</v>
      </c>
      <c r="B97" s="23">
        <v>452</v>
      </c>
      <c r="C97" s="22" t="s">
        <v>7</v>
      </c>
      <c r="D97" s="24">
        <v>84</v>
      </c>
      <c r="F97" s="22" t="s">
        <v>7</v>
      </c>
      <c r="G97" s="23">
        <v>577</v>
      </c>
      <c r="I97" s="22" t="s">
        <v>7</v>
      </c>
      <c r="J97" s="25">
        <f t="shared" si="10"/>
        <v>125</v>
      </c>
      <c r="L97" s="22" t="s">
        <v>7</v>
      </c>
      <c r="M97" s="23">
        <v>423</v>
      </c>
      <c r="N97" s="37" t="s">
        <v>7</v>
      </c>
      <c r="O97" s="24">
        <v>99</v>
      </c>
      <c r="Q97" s="22" t="s">
        <v>7</v>
      </c>
      <c r="R97" s="23">
        <v>645</v>
      </c>
      <c r="T97" s="22" t="s">
        <v>7</v>
      </c>
      <c r="U97" s="25">
        <f t="shared" si="11"/>
        <v>222</v>
      </c>
      <c r="W97" s="22" t="s">
        <v>7</v>
      </c>
      <c r="X97" s="23">
        <v>220</v>
      </c>
      <c r="Y97" s="37" t="s">
        <v>7</v>
      </c>
      <c r="Z97" s="24">
        <v>79</v>
      </c>
      <c r="AB97" s="22" t="s">
        <v>7</v>
      </c>
      <c r="AC97" s="23">
        <v>235</v>
      </c>
      <c r="AE97" s="22" t="s">
        <v>7</v>
      </c>
      <c r="AF97" s="23">
        <f t="shared" si="12"/>
        <v>15</v>
      </c>
      <c r="AH97" s="22" t="s">
        <v>7</v>
      </c>
      <c r="AI97" s="23">
        <v>307</v>
      </c>
      <c r="AJ97" s="22" t="s">
        <v>7</v>
      </c>
      <c r="AK97" s="24">
        <v>92</v>
      </c>
      <c r="AM97" s="22" t="s">
        <v>7</v>
      </c>
      <c r="AN97" s="23">
        <v>325</v>
      </c>
      <c r="AP97" s="22" t="s">
        <v>7</v>
      </c>
      <c r="AQ97" s="23">
        <f t="shared" si="13"/>
        <v>18</v>
      </c>
    </row>
    <row r="98" spans="1:43" ht="12.75">
      <c r="A98" s="22" t="s">
        <v>8</v>
      </c>
      <c r="B98" s="23">
        <v>313</v>
      </c>
      <c r="C98" s="22" t="s">
        <v>8</v>
      </c>
      <c r="D98" s="24">
        <v>262</v>
      </c>
      <c r="F98" s="22" t="s">
        <v>8</v>
      </c>
      <c r="G98" s="23">
        <v>540</v>
      </c>
      <c r="I98" s="22" t="s">
        <v>8</v>
      </c>
      <c r="J98" s="25">
        <f t="shared" si="10"/>
        <v>227</v>
      </c>
      <c r="L98" s="22" t="s">
        <v>8</v>
      </c>
      <c r="M98" s="23">
        <v>249</v>
      </c>
      <c r="N98" s="37" t="s">
        <v>8</v>
      </c>
      <c r="O98" s="24">
        <v>233</v>
      </c>
      <c r="Q98" s="22" t="s">
        <v>8</v>
      </c>
      <c r="R98" s="23">
        <v>520</v>
      </c>
      <c r="T98" s="22" t="s">
        <v>8</v>
      </c>
      <c r="U98" s="25">
        <f t="shared" si="11"/>
        <v>271</v>
      </c>
      <c r="W98" s="22" t="s">
        <v>8</v>
      </c>
      <c r="X98" s="23">
        <v>326</v>
      </c>
      <c r="Y98" s="37" t="s">
        <v>8</v>
      </c>
      <c r="Z98" s="24">
        <v>258</v>
      </c>
      <c r="AB98" s="22" t="s">
        <v>8</v>
      </c>
      <c r="AC98" s="23">
        <v>516</v>
      </c>
      <c r="AE98" s="22" t="s">
        <v>8</v>
      </c>
      <c r="AF98" s="23">
        <f t="shared" si="12"/>
        <v>190</v>
      </c>
      <c r="AH98" s="22" t="s">
        <v>8</v>
      </c>
      <c r="AI98" s="23">
        <v>329</v>
      </c>
      <c r="AJ98" s="22" t="s">
        <v>8</v>
      </c>
      <c r="AK98" s="24">
        <v>290</v>
      </c>
      <c r="AM98" s="22" t="s">
        <v>8</v>
      </c>
      <c r="AN98" s="23">
        <v>543</v>
      </c>
      <c r="AP98" s="22" t="s">
        <v>8</v>
      </c>
      <c r="AQ98" s="23">
        <f t="shared" si="13"/>
        <v>214</v>
      </c>
    </row>
    <row r="99" spans="1:43" ht="12.75">
      <c r="A99" s="22" t="s">
        <v>9</v>
      </c>
      <c r="B99" s="23">
        <v>325</v>
      </c>
      <c r="C99" s="22" t="s">
        <v>9</v>
      </c>
      <c r="D99" s="24">
        <v>150</v>
      </c>
      <c r="F99" s="22" t="s">
        <v>9</v>
      </c>
      <c r="G99" s="23">
        <v>560</v>
      </c>
      <c r="I99" s="22" t="s">
        <v>9</v>
      </c>
      <c r="J99" s="25">
        <f t="shared" si="10"/>
        <v>235</v>
      </c>
      <c r="L99" s="22" t="s">
        <v>9</v>
      </c>
      <c r="M99" s="23">
        <v>207</v>
      </c>
      <c r="N99" s="37" t="s">
        <v>9</v>
      </c>
      <c r="O99" s="24">
        <v>130</v>
      </c>
      <c r="Q99" s="22" t="s">
        <v>9</v>
      </c>
      <c r="R99" s="23">
        <v>504</v>
      </c>
      <c r="T99" s="22" t="s">
        <v>9</v>
      </c>
      <c r="U99" s="25">
        <f t="shared" si="11"/>
        <v>297</v>
      </c>
      <c r="W99" s="22" t="s">
        <v>9</v>
      </c>
      <c r="X99" s="23">
        <v>396</v>
      </c>
      <c r="Y99" s="37" t="s">
        <v>9</v>
      </c>
      <c r="Z99" s="24">
        <v>245</v>
      </c>
      <c r="AB99" s="22" t="s">
        <v>9</v>
      </c>
      <c r="AC99" s="23">
        <v>547</v>
      </c>
      <c r="AE99" s="22" t="s">
        <v>9</v>
      </c>
      <c r="AF99" s="23">
        <f t="shared" si="12"/>
        <v>151</v>
      </c>
      <c r="AH99" s="22" t="s">
        <v>9</v>
      </c>
      <c r="AI99" s="23">
        <v>297</v>
      </c>
      <c r="AJ99" s="22" t="s">
        <v>9</v>
      </c>
      <c r="AK99" s="24">
        <v>155</v>
      </c>
      <c r="AM99" s="22" t="s">
        <v>9</v>
      </c>
      <c r="AN99" s="23">
        <v>483</v>
      </c>
      <c r="AP99" s="22" t="s">
        <v>9</v>
      </c>
      <c r="AQ99" s="23">
        <f t="shared" si="13"/>
        <v>186</v>
      </c>
    </row>
    <row r="100" spans="1:43" ht="12.75">
      <c r="A100" s="22" t="s">
        <v>10</v>
      </c>
      <c r="B100" s="23">
        <v>63</v>
      </c>
      <c r="C100" s="22" t="s">
        <v>10</v>
      </c>
      <c r="D100" s="24">
        <v>73</v>
      </c>
      <c r="F100" s="22" t="s">
        <v>10</v>
      </c>
      <c r="G100" s="23">
        <v>82</v>
      </c>
      <c r="I100" s="22" t="s">
        <v>10</v>
      </c>
      <c r="J100" s="25">
        <f t="shared" si="10"/>
        <v>19</v>
      </c>
      <c r="L100" s="22" t="s">
        <v>10</v>
      </c>
      <c r="M100" s="23">
        <v>74</v>
      </c>
      <c r="N100" s="37" t="s">
        <v>10</v>
      </c>
      <c r="O100" s="24">
        <v>52</v>
      </c>
      <c r="Q100" s="22" t="s">
        <v>10</v>
      </c>
      <c r="R100" s="23">
        <v>76</v>
      </c>
      <c r="T100" s="22" t="s">
        <v>10</v>
      </c>
      <c r="U100" s="25">
        <f t="shared" si="11"/>
        <v>2</v>
      </c>
      <c r="W100" s="22" t="s">
        <v>10</v>
      </c>
      <c r="X100" s="23">
        <v>92</v>
      </c>
      <c r="Y100" s="37" t="s">
        <v>10</v>
      </c>
      <c r="Z100" s="24">
        <v>79</v>
      </c>
      <c r="AB100" s="22" t="s">
        <v>10</v>
      </c>
      <c r="AC100" s="23">
        <v>107</v>
      </c>
      <c r="AE100" s="22" t="s">
        <v>10</v>
      </c>
      <c r="AF100" s="23">
        <f t="shared" si="12"/>
        <v>15</v>
      </c>
      <c r="AH100" s="22" t="s">
        <v>10</v>
      </c>
      <c r="AI100" s="23">
        <v>107</v>
      </c>
      <c r="AJ100" s="22" t="s">
        <v>10</v>
      </c>
      <c r="AK100" s="24">
        <v>86</v>
      </c>
      <c r="AM100" s="22" t="s">
        <v>10</v>
      </c>
      <c r="AN100" s="23">
        <v>127</v>
      </c>
      <c r="AP100" s="22" t="s">
        <v>10</v>
      </c>
      <c r="AQ100" s="23">
        <f t="shared" si="13"/>
        <v>20</v>
      </c>
    </row>
    <row r="101" spans="1:43" ht="12.75">
      <c r="A101" s="22" t="s">
        <v>11</v>
      </c>
      <c r="B101" s="23">
        <v>36</v>
      </c>
      <c r="C101" s="22" t="s">
        <v>11</v>
      </c>
      <c r="D101" s="24">
        <v>33</v>
      </c>
      <c r="F101" s="22" t="s">
        <v>11</v>
      </c>
      <c r="G101" s="23">
        <v>63</v>
      </c>
      <c r="I101" s="22" t="s">
        <v>11</v>
      </c>
      <c r="J101" s="25">
        <f t="shared" si="10"/>
        <v>27</v>
      </c>
      <c r="L101" s="22" t="s">
        <v>11</v>
      </c>
      <c r="M101" s="23">
        <v>55</v>
      </c>
      <c r="N101" s="37" t="s">
        <v>11</v>
      </c>
      <c r="O101" s="24">
        <v>35</v>
      </c>
      <c r="Q101" s="22" t="s">
        <v>11</v>
      </c>
      <c r="R101" s="23">
        <v>124</v>
      </c>
      <c r="T101" s="22" t="s">
        <v>11</v>
      </c>
      <c r="U101" s="25">
        <f t="shared" si="11"/>
        <v>69</v>
      </c>
      <c r="W101" s="22" t="s">
        <v>11</v>
      </c>
      <c r="X101" s="23">
        <v>59</v>
      </c>
      <c r="Y101" s="37" t="s">
        <v>11</v>
      </c>
      <c r="Z101" s="24">
        <v>40</v>
      </c>
      <c r="AB101" s="22" t="s">
        <v>11</v>
      </c>
      <c r="AC101" s="23">
        <v>83</v>
      </c>
      <c r="AE101" s="22" t="s">
        <v>11</v>
      </c>
      <c r="AF101" s="23">
        <f t="shared" si="12"/>
        <v>24</v>
      </c>
      <c r="AH101" s="22" t="s">
        <v>11</v>
      </c>
      <c r="AI101" s="23">
        <v>62</v>
      </c>
      <c r="AJ101" s="22" t="s">
        <v>11</v>
      </c>
      <c r="AK101" s="24">
        <v>40</v>
      </c>
      <c r="AM101" s="22" t="s">
        <v>11</v>
      </c>
      <c r="AN101" s="23">
        <v>121</v>
      </c>
      <c r="AP101" s="22" t="s">
        <v>11</v>
      </c>
      <c r="AQ101" s="23">
        <f t="shared" si="13"/>
        <v>59</v>
      </c>
    </row>
    <row r="102" spans="1:43" ht="12.75">
      <c r="A102" s="22" t="s">
        <v>12</v>
      </c>
      <c r="B102" s="23">
        <v>1248</v>
      </c>
      <c r="C102" s="22" t="s">
        <v>12</v>
      </c>
      <c r="D102" s="24">
        <v>1088</v>
      </c>
      <c r="F102" s="22" t="s">
        <v>12</v>
      </c>
      <c r="G102" s="23">
        <v>1626</v>
      </c>
      <c r="I102" s="22" t="s">
        <v>12</v>
      </c>
      <c r="J102" s="25">
        <f t="shared" si="10"/>
        <v>378</v>
      </c>
      <c r="L102" s="22" t="s">
        <v>12</v>
      </c>
      <c r="M102" s="23">
        <v>1499</v>
      </c>
      <c r="N102" s="37" t="s">
        <v>12</v>
      </c>
      <c r="O102" s="24">
        <v>1203</v>
      </c>
      <c r="Q102" s="22" t="s">
        <v>12</v>
      </c>
      <c r="R102" s="23">
        <v>1721</v>
      </c>
      <c r="T102" s="22" t="s">
        <v>12</v>
      </c>
      <c r="U102" s="25">
        <f t="shared" si="11"/>
        <v>222</v>
      </c>
      <c r="W102" s="22" t="s">
        <v>12</v>
      </c>
      <c r="X102" s="23">
        <v>1623</v>
      </c>
      <c r="Y102" s="37" t="s">
        <v>12</v>
      </c>
      <c r="Z102" s="24">
        <v>1109</v>
      </c>
      <c r="AB102" s="22" t="s">
        <v>12</v>
      </c>
      <c r="AC102" s="23">
        <v>1742</v>
      </c>
      <c r="AE102" s="22" t="s">
        <v>12</v>
      </c>
      <c r="AF102" s="23">
        <f t="shared" si="12"/>
        <v>119</v>
      </c>
      <c r="AH102" s="22" t="s">
        <v>12</v>
      </c>
      <c r="AI102" s="23">
        <v>1889</v>
      </c>
      <c r="AJ102" s="22" t="s">
        <v>12</v>
      </c>
      <c r="AK102" s="24">
        <v>1406</v>
      </c>
      <c r="AM102" s="22" t="s">
        <v>12</v>
      </c>
      <c r="AN102" s="23">
        <v>2016</v>
      </c>
      <c r="AP102" s="22" t="s">
        <v>12</v>
      </c>
      <c r="AQ102" s="23">
        <f t="shared" si="13"/>
        <v>127</v>
      </c>
    </row>
    <row r="103" spans="1:43" ht="12.75">
      <c r="A103" s="22" t="s">
        <v>13</v>
      </c>
      <c r="B103" s="23">
        <v>116</v>
      </c>
      <c r="C103" s="22" t="s">
        <v>13</v>
      </c>
      <c r="D103" s="24">
        <v>113</v>
      </c>
      <c r="F103" s="22" t="s">
        <v>13</v>
      </c>
      <c r="G103" s="23">
        <v>167</v>
      </c>
      <c r="I103" s="22" t="s">
        <v>13</v>
      </c>
      <c r="J103" s="25">
        <f t="shared" si="10"/>
        <v>51</v>
      </c>
      <c r="L103" s="22" t="s">
        <v>13</v>
      </c>
      <c r="M103" s="23">
        <v>156</v>
      </c>
      <c r="N103" s="37" t="s">
        <v>13</v>
      </c>
      <c r="O103" s="24">
        <v>154</v>
      </c>
      <c r="Q103" s="22" t="s">
        <v>13</v>
      </c>
      <c r="R103" s="23">
        <v>207</v>
      </c>
      <c r="T103" s="22" t="s">
        <v>13</v>
      </c>
      <c r="U103" s="25">
        <f t="shared" si="11"/>
        <v>51</v>
      </c>
      <c r="W103" s="22" t="s">
        <v>13</v>
      </c>
      <c r="X103" s="23">
        <v>153</v>
      </c>
      <c r="Y103" s="37" t="s">
        <v>13</v>
      </c>
      <c r="Z103" s="24">
        <v>152</v>
      </c>
      <c r="AB103" s="22" t="s">
        <v>13</v>
      </c>
      <c r="AC103" s="23">
        <v>200</v>
      </c>
      <c r="AE103" s="22" t="s">
        <v>13</v>
      </c>
      <c r="AF103" s="23">
        <f t="shared" si="12"/>
        <v>47</v>
      </c>
      <c r="AH103" s="22" t="s">
        <v>13</v>
      </c>
      <c r="AI103" s="23">
        <v>155</v>
      </c>
      <c r="AJ103" s="22" t="s">
        <v>13</v>
      </c>
      <c r="AK103" s="24">
        <v>152</v>
      </c>
      <c r="AM103" s="22" t="s">
        <v>13</v>
      </c>
      <c r="AN103" s="23">
        <v>204</v>
      </c>
      <c r="AP103" s="22" t="s">
        <v>13</v>
      </c>
      <c r="AQ103" s="23">
        <f t="shared" si="13"/>
        <v>49</v>
      </c>
    </row>
    <row r="104" spans="1:43" ht="12.75">
      <c r="A104" s="22" t="s">
        <v>30</v>
      </c>
      <c r="B104" s="23">
        <v>0</v>
      </c>
      <c r="C104" s="22" t="s">
        <v>30</v>
      </c>
      <c r="D104" s="23"/>
      <c r="F104" s="22" t="s">
        <v>30</v>
      </c>
      <c r="G104" s="23">
        <v>0</v>
      </c>
      <c r="I104" s="22" t="s">
        <v>30</v>
      </c>
      <c r="J104" s="25">
        <f t="shared" si="10"/>
        <v>0</v>
      </c>
      <c r="L104" s="22" t="s">
        <v>30</v>
      </c>
      <c r="M104" s="23">
        <v>11</v>
      </c>
      <c r="N104" s="37" t="s">
        <v>30</v>
      </c>
      <c r="O104" s="24">
        <v>11</v>
      </c>
      <c r="Q104" s="22" t="s">
        <v>30</v>
      </c>
      <c r="R104" s="23">
        <v>451</v>
      </c>
      <c r="T104" s="22" t="s">
        <v>30</v>
      </c>
      <c r="U104" s="25">
        <f t="shared" si="11"/>
        <v>440</v>
      </c>
      <c r="W104" s="22" t="s">
        <v>30</v>
      </c>
      <c r="X104" s="23">
        <v>353</v>
      </c>
      <c r="Y104" s="37" t="s">
        <v>30</v>
      </c>
      <c r="Z104" s="24">
        <v>218</v>
      </c>
      <c r="AB104" s="22" t="s">
        <v>30</v>
      </c>
      <c r="AC104" s="23">
        <v>353</v>
      </c>
      <c r="AE104" s="22" t="s">
        <v>30</v>
      </c>
      <c r="AF104" s="23">
        <f t="shared" si="12"/>
        <v>0</v>
      </c>
      <c r="AH104" s="22" t="s">
        <v>30</v>
      </c>
      <c r="AI104" s="23">
        <v>0</v>
      </c>
      <c r="AJ104" s="22" t="s">
        <v>30</v>
      </c>
      <c r="AK104" s="23"/>
      <c r="AM104" s="22" t="s">
        <v>30</v>
      </c>
      <c r="AN104" s="23">
        <v>0</v>
      </c>
      <c r="AP104" s="22" t="s">
        <v>30</v>
      </c>
      <c r="AQ104" s="23">
        <f t="shared" si="13"/>
        <v>0</v>
      </c>
    </row>
    <row r="105" spans="1:43" ht="12.75">
      <c r="A105" s="22" t="s">
        <v>31</v>
      </c>
      <c r="B105" s="23">
        <v>744</v>
      </c>
      <c r="C105" s="22" t="s">
        <v>31</v>
      </c>
      <c r="D105" s="23"/>
      <c r="F105" s="22" t="s">
        <v>31</v>
      </c>
      <c r="G105" s="23">
        <v>744</v>
      </c>
      <c r="I105" s="22" t="s">
        <v>31</v>
      </c>
      <c r="J105" s="25">
        <f t="shared" si="10"/>
        <v>0</v>
      </c>
      <c r="L105" s="22" t="s">
        <v>31</v>
      </c>
      <c r="M105" s="23">
        <v>11</v>
      </c>
      <c r="N105" s="37" t="s">
        <v>31</v>
      </c>
      <c r="O105" s="24">
        <v>11</v>
      </c>
      <c r="Q105" s="22" t="s">
        <v>31</v>
      </c>
      <c r="R105" s="23">
        <v>231</v>
      </c>
      <c r="T105" s="22" t="s">
        <v>31</v>
      </c>
      <c r="U105" s="25">
        <f t="shared" si="11"/>
        <v>220</v>
      </c>
      <c r="W105" s="22" t="s">
        <v>31</v>
      </c>
      <c r="X105" s="23">
        <v>178</v>
      </c>
      <c r="Y105" s="37" t="s">
        <v>31</v>
      </c>
      <c r="Z105" s="24">
        <v>111</v>
      </c>
      <c r="AB105" s="22" t="s">
        <v>31</v>
      </c>
      <c r="AC105" s="23">
        <v>178</v>
      </c>
      <c r="AE105" s="22" t="s">
        <v>31</v>
      </c>
      <c r="AF105" s="23">
        <f t="shared" si="12"/>
        <v>0</v>
      </c>
      <c r="AH105" s="22" t="s">
        <v>31</v>
      </c>
      <c r="AI105" s="23">
        <v>0</v>
      </c>
      <c r="AJ105" s="22" t="s">
        <v>31</v>
      </c>
      <c r="AK105" s="23"/>
      <c r="AM105" s="22" t="s">
        <v>31</v>
      </c>
      <c r="AN105" s="23">
        <v>0</v>
      </c>
      <c r="AP105" s="22" t="s">
        <v>31</v>
      </c>
      <c r="AQ105" s="23">
        <f t="shared" si="13"/>
        <v>0</v>
      </c>
    </row>
    <row r="106" spans="1:43" ht="12.75">
      <c r="A106" s="22" t="s">
        <v>14</v>
      </c>
      <c r="B106" s="23">
        <v>9555</v>
      </c>
      <c r="C106" s="22" t="s">
        <v>14</v>
      </c>
      <c r="D106" s="24">
        <v>6212</v>
      </c>
      <c r="F106" s="22" t="s">
        <v>14</v>
      </c>
      <c r="G106" s="23">
        <v>18164</v>
      </c>
      <c r="I106" s="22" t="s">
        <v>14</v>
      </c>
      <c r="J106" s="25">
        <f t="shared" si="10"/>
        <v>8609</v>
      </c>
      <c r="L106" s="22" t="s">
        <v>14</v>
      </c>
      <c r="M106" s="23">
        <v>1983</v>
      </c>
      <c r="N106" s="37" t="s">
        <v>14</v>
      </c>
      <c r="O106" s="24">
        <v>787</v>
      </c>
      <c r="Q106" s="22" t="s">
        <v>14</v>
      </c>
      <c r="R106" s="23">
        <v>7397</v>
      </c>
      <c r="T106" s="22" t="s">
        <v>14</v>
      </c>
      <c r="U106" s="25">
        <f t="shared" si="11"/>
        <v>5414</v>
      </c>
      <c r="W106" s="22" t="s">
        <v>14</v>
      </c>
      <c r="X106" s="23">
        <v>1585</v>
      </c>
      <c r="Y106" s="37" t="s">
        <v>14</v>
      </c>
      <c r="Z106" s="24">
        <v>1023</v>
      </c>
      <c r="AB106" s="22" t="s">
        <v>14</v>
      </c>
      <c r="AC106" s="23">
        <v>9618</v>
      </c>
      <c r="AE106" s="22" t="s">
        <v>14</v>
      </c>
      <c r="AF106" s="23">
        <f t="shared" si="12"/>
        <v>8033</v>
      </c>
      <c r="AH106" s="22" t="s">
        <v>14</v>
      </c>
      <c r="AI106" s="23">
        <v>1002</v>
      </c>
      <c r="AJ106" s="22" t="s">
        <v>14</v>
      </c>
      <c r="AK106" s="24">
        <v>345</v>
      </c>
      <c r="AM106" s="22" t="s">
        <v>14</v>
      </c>
      <c r="AN106" s="23">
        <v>4304</v>
      </c>
      <c r="AP106" s="22" t="s">
        <v>14</v>
      </c>
      <c r="AQ106" s="23">
        <f t="shared" si="13"/>
        <v>3302</v>
      </c>
    </row>
    <row r="107" spans="1:43" ht="12.75">
      <c r="A107" s="22" t="s">
        <v>15</v>
      </c>
      <c r="B107" s="23">
        <v>25674</v>
      </c>
      <c r="C107" s="22" t="s">
        <v>15</v>
      </c>
      <c r="D107" s="24">
        <v>17438</v>
      </c>
      <c r="F107" s="22" t="s">
        <v>15</v>
      </c>
      <c r="G107" s="23">
        <v>40364</v>
      </c>
      <c r="I107" s="22" t="s">
        <v>15</v>
      </c>
      <c r="J107" s="25">
        <f t="shared" si="10"/>
        <v>14690</v>
      </c>
      <c r="L107" s="22" t="s">
        <v>15</v>
      </c>
      <c r="M107" s="23">
        <v>14962</v>
      </c>
      <c r="N107" s="37" t="s">
        <v>15</v>
      </c>
      <c r="O107" s="24">
        <v>15064</v>
      </c>
      <c r="Q107" s="22" t="s">
        <v>15</v>
      </c>
      <c r="R107" s="23">
        <v>24015</v>
      </c>
      <c r="T107" s="22" t="s">
        <v>15</v>
      </c>
      <c r="U107" s="25">
        <f t="shared" si="11"/>
        <v>9053</v>
      </c>
      <c r="W107" s="22" t="s">
        <v>15</v>
      </c>
      <c r="X107" s="23">
        <v>4636</v>
      </c>
      <c r="Y107" s="37" t="s">
        <v>15</v>
      </c>
      <c r="Z107" s="24">
        <v>2865</v>
      </c>
      <c r="AB107" s="22" t="s">
        <v>15</v>
      </c>
      <c r="AC107" s="23">
        <v>11702</v>
      </c>
      <c r="AE107" s="22" t="s">
        <v>15</v>
      </c>
      <c r="AF107" s="23">
        <f t="shared" si="12"/>
        <v>7066</v>
      </c>
      <c r="AH107" s="22" t="s">
        <v>15</v>
      </c>
      <c r="AI107" s="23">
        <v>2801</v>
      </c>
      <c r="AJ107" s="22" t="s">
        <v>15</v>
      </c>
      <c r="AK107" s="24">
        <v>2095</v>
      </c>
      <c r="AM107" s="22" t="s">
        <v>15</v>
      </c>
      <c r="AN107" s="23">
        <v>5319</v>
      </c>
      <c r="AP107" s="22" t="s">
        <v>15</v>
      </c>
      <c r="AQ107" s="23">
        <f t="shared" si="13"/>
        <v>2518</v>
      </c>
    </row>
    <row r="108" spans="1:43" ht="12.75">
      <c r="A108" s="22" t="s">
        <v>16</v>
      </c>
      <c r="B108" s="23">
        <v>6</v>
      </c>
      <c r="C108" s="22" t="s">
        <v>16</v>
      </c>
      <c r="D108" s="24">
        <v>3</v>
      </c>
      <c r="F108" s="22" t="s">
        <v>16</v>
      </c>
      <c r="G108" s="23">
        <v>11</v>
      </c>
      <c r="I108" s="22" t="s">
        <v>16</v>
      </c>
      <c r="J108" s="25">
        <f t="shared" si="10"/>
        <v>5</v>
      </c>
      <c r="L108" s="22" t="s">
        <v>16</v>
      </c>
      <c r="M108" s="23">
        <v>11</v>
      </c>
      <c r="N108" s="37" t="s">
        <v>16</v>
      </c>
      <c r="O108" s="24">
        <v>3</v>
      </c>
      <c r="Q108" s="22" t="s">
        <v>16</v>
      </c>
      <c r="R108" s="23">
        <v>55</v>
      </c>
      <c r="T108" s="22" t="s">
        <v>16</v>
      </c>
      <c r="U108" s="25">
        <f t="shared" si="11"/>
        <v>44</v>
      </c>
      <c r="W108" s="22" t="s">
        <v>16</v>
      </c>
      <c r="X108" s="23">
        <v>9</v>
      </c>
      <c r="Y108" s="37" t="s">
        <v>16</v>
      </c>
      <c r="Z108" s="24">
        <v>7</v>
      </c>
      <c r="AB108" s="22" t="s">
        <v>16</v>
      </c>
      <c r="AC108" s="23">
        <v>12</v>
      </c>
      <c r="AE108" s="22" t="s">
        <v>16</v>
      </c>
      <c r="AF108" s="23">
        <f t="shared" si="12"/>
        <v>3</v>
      </c>
      <c r="AH108" s="22" t="s">
        <v>16</v>
      </c>
      <c r="AI108" s="23">
        <v>12</v>
      </c>
      <c r="AJ108" s="22" t="s">
        <v>16</v>
      </c>
      <c r="AK108" s="24">
        <v>11</v>
      </c>
      <c r="AM108" s="22" t="s">
        <v>16</v>
      </c>
      <c r="AN108" s="23">
        <v>22</v>
      </c>
      <c r="AP108" s="22" t="s">
        <v>16</v>
      </c>
      <c r="AQ108" s="23">
        <f t="shared" si="13"/>
        <v>10</v>
      </c>
    </row>
    <row r="109" spans="1:43" ht="12.75">
      <c r="A109" s="22" t="s">
        <v>17</v>
      </c>
      <c r="B109" s="23">
        <v>88</v>
      </c>
      <c r="C109" s="22" t="s">
        <v>17</v>
      </c>
      <c r="D109" s="24">
        <v>1</v>
      </c>
      <c r="F109" s="22" t="s">
        <v>17</v>
      </c>
      <c r="G109" s="23">
        <v>89</v>
      </c>
      <c r="I109" s="22" t="s">
        <v>17</v>
      </c>
      <c r="J109" s="25">
        <f t="shared" si="10"/>
        <v>1</v>
      </c>
      <c r="L109" s="22" t="s">
        <v>17</v>
      </c>
      <c r="M109" s="23">
        <v>26</v>
      </c>
      <c r="N109" s="37" t="s">
        <v>17</v>
      </c>
      <c r="O109" s="24">
        <v>12</v>
      </c>
      <c r="Q109" s="22" t="s">
        <v>17</v>
      </c>
      <c r="R109" s="23">
        <v>54</v>
      </c>
      <c r="T109" s="22" t="s">
        <v>17</v>
      </c>
      <c r="U109" s="25">
        <f t="shared" si="11"/>
        <v>28</v>
      </c>
      <c r="W109" s="22" t="s">
        <v>17</v>
      </c>
      <c r="X109" s="23">
        <v>10</v>
      </c>
      <c r="Y109" s="37" t="s">
        <v>17</v>
      </c>
      <c r="Z109" s="24">
        <v>5</v>
      </c>
      <c r="AB109" s="22" t="s">
        <v>17</v>
      </c>
      <c r="AC109" s="23">
        <v>12</v>
      </c>
      <c r="AE109" s="22" t="s">
        <v>17</v>
      </c>
      <c r="AF109" s="23">
        <f t="shared" si="12"/>
        <v>2</v>
      </c>
      <c r="AH109" s="22" t="s">
        <v>17</v>
      </c>
      <c r="AI109" s="23">
        <v>18</v>
      </c>
      <c r="AJ109" s="22" t="s">
        <v>17</v>
      </c>
      <c r="AK109" s="24">
        <v>5</v>
      </c>
      <c r="AM109" s="22" t="s">
        <v>17</v>
      </c>
      <c r="AN109" s="23">
        <v>18</v>
      </c>
      <c r="AP109" s="22" t="s">
        <v>17</v>
      </c>
      <c r="AQ109" s="23">
        <f t="shared" si="13"/>
        <v>0</v>
      </c>
    </row>
    <row r="110" spans="1:43" ht="12.75">
      <c r="A110" s="22" t="s">
        <v>18</v>
      </c>
      <c r="B110" s="23">
        <v>1103</v>
      </c>
      <c r="C110" s="22" t="s">
        <v>18</v>
      </c>
      <c r="D110" s="24">
        <v>1174</v>
      </c>
      <c r="F110" s="22" t="s">
        <v>18</v>
      </c>
      <c r="G110" s="23">
        <v>1497</v>
      </c>
      <c r="I110" s="22" t="s">
        <v>18</v>
      </c>
      <c r="J110" s="25">
        <f t="shared" si="10"/>
        <v>394</v>
      </c>
      <c r="L110" s="22" t="s">
        <v>18</v>
      </c>
      <c r="M110" s="23">
        <v>1538</v>
      </c>
      <c r="N110" s="37" t="s">
        <v>18</v>
      </c>
      <c r="O110" s="24">
        <v>1368</v>
      </c>
      <c r="Q110" s="22" t="s">
        <v>18</v>
      </c>
      <c r="R110" s="23">
        <v>1728</v>
      </c>
      <c r="T110" s="22" t="s">
        <v>18</v>
      </c>
      <c r="U110" s="25">
        <f t="shared" si="11"/>
        <v>190</v>
      </c>
      <c r="W110" s="22" t="s">
        <v>18</v>
      </c>
      <c r="X110" s="23">
        <v>1497</v>
      </c>
      <c r="Y110" s="37" t="s">
        <v>18</v>
      </c>
      <c r="Z110" s="24">
        <v>1305</v>
      </c>
      <c r="AB110" s="22" t="s">
        <v>18</v>
      </c>
      <c r="AC110" s="23">
        <v>1719</v>
      </c>
      <c r="AE110" s="22" t="s">
        <v>18</v>
      </c>
      <c r="AF110" s="23">
        <f t="shared" si="12"/>
        <v>222</v>
      </c>
      <c r="AH110" s="22" t="s">
        <v>18</v>
      </c>
      <c r="AI110" s="23">
        <v>2337</v>
      </c>
      <c r="AJ110" s="22" t="s">
        <v>18</v>
      </c>
      <c r="AK110" s="24">
        <v>2078</v>
      </c>
      <c r="AM110" s="22" t="s">
        <v>18</v>
      </c>
      <c r="AN110" s="23">
        <v>2460</v>
      </c>
      <c r="AP110" s="22" t="s">
        <v>18</v>
      </c>
      <c r="AQ110" s="23">
        <f t="shared" si="13"/>
        <v>123</v>
      </c>
    </row>
    <row r="111" spans="1:43" ht="12.75">
      <c r="A111" s="22" t="s">
        <v>19</v>
      </c>
      <c r="B111" s="23">
        <v>733</v>
      </c>
      <c r="C111" s="22" t="s">
        <v>19</v>
      </c>
      <c r="D111" s="24">
        <v>443</v>
      </c>
      <c r="F111" s="22" t="s">
        <v>19</v>
      </c>
      <c r="G111" s="23">
        <v>1833</v>
      </c>
      <c r="I111" s="22" t="s">
        <v>19</v>
      </c>
      <c r="J111" s="25">
        <f t="shared" si="10"/>
        <v>1100</v>
      </c>
      <c r="L111" s="22" t="s">
        <v>19</v>
      </c>
      <c r="M111" s="23">
        <v>895</v>
      </c>
      <c r="N111" s="37" t="s">
        <v>19</v>
      </c>
      <c r="O111" s="24">
        <v>550</v>
      </c>
      <c r="Q111" s="22" t="s">
        <v>19</v>
      </c>
      <c r="R111" s="23">
        <v>1906</v>
      </c>
      <c r="T111" s="22" t="s">
        <v>19</v>
      </c>
      <c r="U111" s="25">
        <f t="shared" si="11"/>
        <v>1011</v>
      </c>
      <c r="W111" s="22" t="s">
        <v>19</v>
      </c>
      <c r="X111" s="23">
        <v>1065</v>
      </c>
      <c r="Y111" s="37" t="s">
        <v>19</v>
      </c>
      <c r="Z111" s="24">
        <v>691</v>
      </c>
      <c r="AB111" s="22" t="s">
        <v>19</v>
      </c>
      <c r="AC111" s="23">
        <v>1831</v>
      </c>
      <c r="AE111" s="22" t="s">
        <v>19</v>
      </c>
      <c r="AF111" s="23">
        <f t="shared" si="12"/>
        <v>766</v>
      </c>
      <c r="AH111" s="22" t="s">
        <v>19</v>
      </c>
      <c r="AI111" s="23">
        <v>1221</v>
      </c>
      <c r="AJ111" s="22" t="s">
        <v>19</v>
      </c>
      <c r="AK111" s="24">
        <v>914</v>
      </c>
      <c r="AM111" s="22" t="s">
        <v>19</v>
      </c>
      <c r="AN111" s="23">
        <v>2525</v>
      </c>
      <c r="AP111" s="22" t="s">
        <v>19</v>
      </c>
      <c r="AQ111" s="23">
        <f t="shared" si="13"/>
        <v>1304</v>
      </c>
    </row>
    <row r="112" spans="1:43" ht="12.75">
      <c r="A112" s="22" t="s">
        <v>21</v>
      </c>
      <c r="B112" s="23">
        <v>0</v>
      </c>
      <c r="C112" s="22" t="s">
        <v>21</v>
      </c>
      <c r="D112" s="23"/>
      <c r="F112" s="22" t="s">
        <v>21</v>
      </c>
      <c r="G112" s="23">
        <v>0</v>
      </c>
      <c r="I112" s="22" t="s">
        <v>21</v>
      </c>
      <c r="J112" s="25">
        <f t="shared" si="10"/>
        <v>0</v>
      </c>
      <c r="L112" s="22" t="s">
        <v>21</v>
      </c>
      <c r="M112" s="23">
        <v>0</v>
      </c>
      <c r="N112" s="22" t="s">
        <v>21</v>
      </c>
      <c r="O112" s="23"/>
      <c r="Q112" s="22" t="s">
        <v>21</v>
      </c>
      <c r="R112" s="23">
        <v>0</v>
      </c>
      <c r="T112" s="22" t="s">
        <v>21</v>
      </c>
      <c r="U112" s="25">
        <f t="shared" si="11"/>
        <v>0</v>
      </c>
      <c r="W112" s="22" t="s">
        <v>21</v>
      </c>
      <c r="X112" s="23">
        <v>0</v>
      </c>
      <c r="Y112" s="22" t="s">
        <v>21</v>
      </c>
      <c r="Z112" s="23">
        <v>0</v>
      </c>
      <c r="AB112" s="22" t="s">
        <v>21</v>
      </c>
      <c r="AC112" s="23">
        <v>0</v>
      </c>
      <c r="AE112" s="22" t="s">
        <v>21</v>
      </c>
      <c r="AF112" s="23">
        <f t="shared" si="12"/>
        <v>0</v>
      </c>
      <c r="AH112" s="22" t="s">
        <v>21</v>
      </c>
      <c r="AI112" s="23">
        <v>306</v>
      </c>
      <c r="AJ112" s="22" t="s">
        <v>21</v>
      </c>
      <c r="AK112" s="23"/>
      <c r="AM112" s="22" t="s">
        <v>21</v>
      </c>
      <c r="AN112" s="23">
        <v>818</v>
      </c>
      <c r="AP112" s="22" t="s">
        <v>21</v>
      </c>
      <c r="AQ112" s="23">
        <f t="shared" si="13"/>
        <v>512</v>
      </c>
    </row>
    <row r="113" spans="1:43" ht="12.75">
      <c r="A113" s="22" t="s">
        <v>22</v>
      </c>
      <c r="B113" s="23">
        <v>179</v>
      </c>
      <c r="C113" s="22" t="s">
        <v>22</v>
      </c>
      <c r="D113" s="24">
        <v>100</v>
      </c>
      <c r="F113" s="22" t="s">
        <v>22</v>
      </c>
      <c r="G113" s="23">
        <v>350</v>
      </c>
      <c r="I113" s="22" t="s">
        <v>22</v>
      </c>
      <c r="J113" s="25">
        <f t="shared" si="10"/>
        <v>171</v>
      </c>
      <c r="L113" s="22" t="s">
        <v>22</v>
      </c>
      <c r="M113" s="23">
        <v>152</v>
      </c>
      <c r="N113" s="37" t="s">
        <v>22</v>
      </c>
      <c r="O113" s="24">
        <v>95</v>
      </c>
      <c r="Q113" s="22" t="s">
        <v>22</v>
      </c>
      <c r="R113" s="23">
        <v>363</v>
      </c>
      <c r="T113" s="22" t="s">
        <v>22</v>
      </c>
      <c r="U113" s="25">
        <f t="shared" si="11"/>
        <v>211</v>
      </c>
      <c r="W113" s="22" t="s">
        <v>22</v>
      </c>
      <c r="X113" s="23">
        <v>773</v>
      </c>
      <c r="Y113" s="37" t="s">
        <v>22</v>
      </c>
      <c r="Z113" s="24">
        <v>536</v>
      </c>
      <c r="AB113" s="22" t="s">
        <v>22</v>
      </c>
      <c r="AC113" s="23">
        <v>856</v>
      </c>
      <c r="AE113" s="22" t="s">
        <v>22</v>
      </c>
      <c r="AF113" s="23">
        <f t="shared" si="12"/>
        <v>83</v>
      </c>
      <c r="AH113" s="22" t="s">
        <v>22</v>
      </c>
      <c r="AI113" s="23">
        <v>140</v>
      </c>
      <c r="AJ113" s="22" t="s">
        <v>22</v>
      </c>
      <c r="AK113" s="24">
        <v>82</v>
      </c>
      <c r="AM113" s="22" t="s">
        <v>22</v>
      </c>
      <c r="AN113" s="23">
        <v>385</v>
      </c>
      <c r="AP113" s="22" t="s">
        <v>22</v>
      </c>
      <c r="AQ113" s="23">
        <f t="shared" si="13"/>
        <v>245</v>
      </c>
    </row>
    <row r="114" spans="1:43" ht="12.75">
      <c r="A114" s="22" t="s">
        <v>23</v>
      </c>
      <c r="B114" s="23">
        <v>743</v>
      </c>
      <c r="C114" s="22" t="s">
        <v>23</v>
      </c>
      <c r="D114" s="24">
        <v>191</v>
      </c>
      <c r="F114" s="22" t="s">
        <v>23</v>
      </c>
      <c r="G114" s="23">
        <v>820</v>
      </c>
      <c r="I114" s="22" t="s">
        <v>23</v>
      </c>
      <c r="J114" s="25">
        <f t="shared" si="10"/>
        <v>77</v>
      </c>
      <c r="L114" s="22" t="s">
        <v>23</v>
      </c>
      <c r="M114" s="23">
        <v>361</v>
      </c>
      <c r="N114" s="37" t="s">
        <v>23</v>
      </c>
      <c r="O114" s="24">
        <v>104</v>
      </c>
      <c r="Q114" s="22" t="s">
        <v>23</v>
      </c>
      <c r="R114" s="23">
        <v>422</v>
      </c>
      <c r="T114" s="22" t="s">
        <v>23</v>
      </c>
      <c r="U114" s="25">
        <f t="shared" si="11"/>
        <v>61</v>
      </c>
      <c r="W114" s="22" t="s">
        <v>23</v>
      </c>
      <c r="X114" s="23">
        <v>759</v>
      </c>
      <c r="Y114" s="37" t="s">
        <v>23</v>
      </c>
      <c r="Z114" s="24">
        <v>599</v>
      </c>
      <c r="AB114" s="22" t="s">
        <v>23</v>
      </c>
      <c r="AC114" s="23">
        <v>782</v>
      </c>
      <c r="AE114" s="22" t="s">
        <v>23</v>
      </c>
      <c r="AF114" s="23">
        <f t="shared" si="12"/>
        <v>23</v>
      </c>
      <c r="AH114" s="22" t="s">
        <v>23</v>
      </c>
      <c r="AI114" s="23">
        <v>377</v>
      </c>
      <c r="AJ114" s="22" t="s">
        <v>23</v>
      </c>
      <c r="AK114" s="24">
        <v>120</v>
      </c>
      <c r="AM114" s="22" t="s">
        <v>23</v>
      </c>
      <c r="AN114" s="23">
        <v>419</v>
      </c>
      <c r="AP114" s="22" t="s">
        <v>23</v>
      </c>
      <c r="AQ114" s="23">
        <f t="shared" si="13"/>
        <v>42</v>
      </c>
    </row>
    <row r="115" spans="1:43" ht="12.75">
      <c r="A115" s="22" t="s">
        <v>24</v>
      </c>
      <c r="B115" s="23">
        <v>10701</v>
      </c>
      <c r="C115" s="22" t="s">
        <v>24</v>
      </c>
      <c r="D115" s="24">
        <v>10728</v>
      </c>
      <c r="F115" s="22" t="s">
        <v>24</v>
      </c>
      <c r="G115" s="23">
        <v>10738</v>
      </c>
      <c r="I115" s="22" t="s">
        <v>24</v>
      </c>
      <c r="J115" s="25">
        <f t="shared" si="10"/>
        <v>37</v>
      </c>
      <c r="L115" s="22" t="s">
        <v>24</v>
      </c>
      <c r="M115" s="23">
        <v>3931</v>
      </c>
      <c r="N115" s="37" t="s">
        <v>24</v>
      </c>
      <c r="O115" s="24">
        <v>3926</v>
      </c>
      <c r="Q115" s="22" t="s">
        <v>24</v>
      </c>
      <c r="R115" s="23">
        <v>3972</v>
      </c>
      <c r="T115" s="22" t="s">
        <v>24</v>
      </c>
      <c r="U115" s="25">
        <f t="shared" si="11"/>
        <v>41</v>
      </c>
      <c r="W115" s="22" t="s">
        <v>24</v>
      </c>
      <c r="X115" s="23">
        <v>92</v>
      </c>
      <c r="Y115" s="37" t="s">
        <v>24</v>
      </c>
      <c r="Z115" s="24">
        <v>90</v>
      </c>
      <c r="AB115" s="22" t="s">
        <v>24</v>
      </c>
      <c r="AC115" s="23">
        <v>115</v>
      </c>
      <c r="AE115" s="22" t="s">
        <v>24</v>
      </c>
      <c r="AF115" s="23">
        <f t="shared" si="12"/>
        <v>23</v>
      </c>
      <c r="AH115" s="22" t="s">
        <v>24</v>
      </c>
      <c r="AI115" s="23">
        <v>62</v>
      </c>
      <c r="AJ115" s="22" t="s">
        <v>24</v>
      </c>
      <c r="AK115" s="24">
        <v>47</v>
      </c>
      <c r="AM115" s="22" t="s">
        <v>24</v>
      </c>
      <c r="AN115" s="23">
        <v>100</v>
      </c>
      <c r="AP115" s="22" t="s">
        <v>24</v>
      </c>
      <c r="AQ115" s="23">
        <f t="shared" si="13"/>
        <v>38</v>
      </c>
    </row>
    <row r="116" spans="1:43" ht="12.75">
      <c r="A116" s="22" t="s">
        <v>25</v>
      </c>
      <c r="B116" s="23">
        <v>3636</v>
      </c>
      <c r="C116" s="22" t="s">
        <v>25</v>
      </c>
      <c r="D116" s="24">
        <v>2806</v>
      </c>
      <c r="F116" s="22" t="s">
        <v>25</v>
      </c>
      <c r="G116" s="23">
        <v>5796</v>
      </c>
      <c r="I116" s="22" t="s">
        <v>25</v>
      </c>
      <c r="J116" s="25">
        <f t="shared" si="10"/>
        <v>2160</v>
      </c>
      <c r="L116" s="22" t="s">
        <v>25</v>
      </c>
      <c r="M116" s="23">
        <v>3328</v>
      </c>
      <c r="N116" s="37" t="s">
        <v>25</v>
      </c>
      <c r="O116" s="24">
        <v>3118</v>
      </c>
      <c r="Q116" s="22" t="s">
        <v>25</v>
      </c>
      <c r="R116" s="23">
        <v>5322</v>
      </c>
      <c r="T116" s="22" t="s">
        <v>25</v>
      </c>
      <c r="U116" s="25">
        <f t="shared" si="11"/>
        <v>1994</v>
      </c>
      <c r="W116" s="22" t="s">
        <v>25</v>
      </c>
      <c r="X116" s="23">
        <v>4318</v>
      </c>
      <c r="Y116" s="37" t="s">
        <v>25</v>
      </c>
      <c r="Z116" s="24">
        <v>3438</v>
      </c>
      <c r="AB116" s="22" t="s">
        <v>25</v>
      </c>
      <c r="AC116" s="23">
        <v>4912</v>
      </c>
      <c r="AE116" s="22" t="s">
        <v>25</v>
      </c>
      <c r="AF116" s="23">
        <f t="shared" si="12"/>
        <v>594</v>
      </c>
      <c r="AH116" s="22" t="s">
        <v>25</v>
      </c>
      <c r="AI116" s="23">
        <v>4126</v>
      </c>
      <c r="AJ116" s="22" t="s">
        <v>25</v>
      </c>
      <c r="AK116" s="24">
        <v>3546</v>
      </c>
      <c r="AM116" s="22" t="s">
        <v>25</v>
      </c>
      <c r="AN116" s="23">
        <v>7434</v>
      </c>
      <c r="AP116" s="22" t="s">
        <v>25</v>
      </c>
      <c r="AQ116" s="23">
        <f t="shared" si="13"/>
        <v>3308</v>
      </c>
    </row>
    <row r="117" spans="1:43" ht="12.75">
      <c r="A117" s="22" t="s">
        <v>26</v>
      </c>
      <c r="B117" s="23">
        <v>258239</v>
      </c>
      <c r="C117" s="22" t="s">
        <v>26</v>
      </c>
      <c r="D117" s="24">
        <v>23033</v>
      </c>
      <c r="F117" s="22" t="s">
        <v>26</v>
      </c>
      <c r="G117" s="23">
        <v>458092</v>
      </c>
      <c r="I117" s="22" t="s">
        <v>26</v>
      </c>
      <c r="J117" s="25">
        <f t="shared" si="10"/>
        <v>199853</v>
      </c>
      <c r="L117" s="22" t="s">
        <v>26</v>
      </c>
      <c r="M117" s="23">
        <v>319220</v>
      </c>
      <c r="N117" s="37" t="s">
        <v>26</v>
      </c>
      <c r="O117" s="24">
        <v>19618</v>
      </c>
      <c r="Q117" s="22" t="s">
        <v>26</v>
      </c>
      <c r="R117" s="23">
        <v>623768</v>
      </c>
      <c r="T117" s="22" t="s">
        <v>26</v>
      </c>
      <c r="U117" s="25">
        <f t="shared" si="11"/>
        <v>304548</v>
      </c>
      <c r="W117" s="22" t="s">
        <v>26</v>
      </c>
      <c r="X117" s="23">
        <v>218749</v>
      </c>
      <c r="Y117" s="37" t="s">
        <v>26</v>
      </c>
      <c r="Z117" s="24">
        <v>100746</v>
      </c>
      <c r="AB117" s="22" t="s">
        <v>26</v>
      </c>
      <c r="AC117" s="23">
        <v>405874</v>
      </c>
      <c r="AE117" s="22" t="s">
        <v>26</v>
      </c>
      <c r="AF117" s="23">
        <f t="shared" si="12"/>
        <v>187125</v>
      </c>
      <c r="AH117" s="22" t="s">
        <v>26</v>
      </c>
      <c r="AI117" s="23">
        <v>36252</v>
      </c>
      <c r="AJ117" s="22" t="s">
        <v>26</v>
      </c>
      <c r="AK117" s="24">
        <v>3910</v>
      </c>
      <c r="AM117" s="22" t="s">
        <v>26</v>
      </c>
      <c r="AN117" s="23">
        <v>405912</v>
      </c>
      <c r="AP117" s="22" t="s">
        <v>26</v>
      </c>
      <c r="AQ117" s="23">
        <f t="shared" si="13"/>
        <v>369660</v>
      </c>
    </row>
    <row r="118" spans="1:43" ht="12.75">
      <c r="A118" s="22" t="s">
        <v>27</v>
      </c>
      <c r="B118" s="23">
        <v>3700</v>
      </c>
      <c r="C118" s="22" t="s">
        <v>27</v>
      </c>
      <c r="D118" s="24">
        <v>2298</v>
      </c>
      <c r="F118" s="22" t="s">
        <v>27</v>
      </c>
      <c r="G118" s="23">
        <v>7698</v>
      </c>
      <c r="I118" s="22" t="s">
        <v>27</v>
      </c>
      <c r="J118" s="25">
        <f t="shared" si="10"/>
        <v>3998</v>
      </c>
      <c r="L118" s="22" t="s">
        <v>27</v>
      </c>
      <c r="M118" s="23">
        <v>4086</v>
      </c>
      <c r="N118" s="37" t="s">
        <v>27</v>
      </c>
      <c r="O118" s="24">
        <v>2046</v>
      </c>
      <c r="Q118" s="22" t="s">
        <v>27</v>
      </c>
      <c r="R118" s="23">
        <v>6236</v>
      </c>
      <c r="T118" s="22" t="s">
        <v>27</v>
      </c>
      <c r="U118" s="25">
        <f t="shared" si="11"/>
        <v>2150</v>
      </c>
      <c r="W118" s="22" t="s">
        <v>27</v>
      </c>
      <c r="X118" s="23">
        <v>4668</v>
      </c>
      <c r="Y118" s="37" t="s">
        <v>27</v>
      </c>
      <c r="Z118" s="24">
        <v>3788</v>
      </c>
      <c r="AB118" s="22" t="s">
        <v>27</v>
      </c>
      <c r="AC118" s="23">
        <v>6394</v>
      </c>
      <c r="AE118" s="22" t="s">
        <v>27</v>
      </c>
      <c r="AF118" s="23">
        <f t="shared" si="12"/>
        <v>1726</v>
      </c>
      <c r="AH118" s="22" t="s">
        <v>27</v>
      </c>
      <c r="AI118" s="23">
        <v>2126</v>
      </c>
      <c r="AJ118" s="22" t="s">
        <v>27</v>
      </c>
      <c r="AK118" s="24">
        <v>494</v>
      </c>
      <c r="AM118" s="22" t="s">
        <v>27</v>
      </c>
      <c r="AN118" s="23">
        <v>6928</v>
      </c>
      <c r="AP118" s="22" t="s">
        <v>27</v>
      </c>
      <c r="AQ118" s="23">
        <f t="shared" si="13"/>
        <v>4802</v>
      </c>
    </row>
    <row r="120" spans="2:43" ht="13.5" thickBot="1">
      <c r="B120" s="14">
        <f>SUM(B91:B119)</f>
        <v>323586</v>
      </c>
      <c r="C120" s="20"/>
      <c r="D120" s="20">
        <f>SUM(D91:D118)</f>
        <v>71048</v>
      </c>
      <c r="G120" s="14">
        <f>SUM(G91:G119)</f>
        <v>561952</v>
      </c>
      <c r="J120" s="14">
        <f>SUM(J91:J119)</f>
        <v>238366</v>
      </c>
      <c r="M120" s="14">
        <f>SUM(M91:M119)</f>
        <v>360178</v>
      </c>
      <c r="N120" s="20"/>
      <c r="O120" s="20">
        <f>SUM(O91:O118)</f>
        <v>53594</v>
      </c>
      <c r="R120" s="14">
        <f>SUM(R91:R119)</f>
        <v>691139</v>
      </c>
      <c r="U120" s="14">
        <f>SUM(U91:U119)</f>
        <v>330961</v>
      </c>
      <c r="X120" s="14">
        <f>SUM(X91:X119)</f>
        <v>249094</v>
      </c>
      <c r="Y120" s="20"/>
      <c r="Z120" s="20">
        <f>SUM(Z91:Z118)</f>
        <v>122960</v>
      </c>
      <c r="AC120" s="14">
        <f>SUM(AC91:AC119)</f>
        <v>458064</v>
      </c>
      <c r="AF120" s="14">
        <f>SUM(AF91:AF119)</f>
        <v>208970</v>
      </c>
      <c r="AI120" s="14">
        <f>SUM(AI91:AI119)</f>
        <v>63517</v>
      </c>
      <c r="AJ120" s="20"/>
      <c r="AK120" s="20">
        <f>SUM(AK91:AK118)</f>
        <v>22259</v>
      </c>
      <c r="AN120" s="14">
        <f>SUM(AN91:AN119)</f>
        <v>454590</v>
      </c>
      <c r="AQ120" s="14">
        <f>SUM(AQ91:AQ119)</f>
        <v>391073</v>
      </c>
    </row>
    <row r="121" ht="13.5" thickTop="1"/>
  </sheetData>
  <mergeCells count="103">
    <mergeCell ref="AB6:AC6"/>
    <mergeCell ref="W6:X6"/>
    <mergeCell ref="AE6:AF6"/>
    <mergeCell ref="W4:AF4"/>
    <mergeCell ref="W5:X5"/>
    <mergeCell ref="AE5:AF5"/>
    <mergeCell ref="AH6:AI6"/>
    <mergeCell ref="AM6:AN6"/>
    <mergeCell ref="AP6:AQ6"/>
    <mergeCell ref="AH4:AQ4"/>
    <mergeCell ref="AH5:AI5"/>
    <mergeCell ref="AP5:AQ5"/>
    <mergeCell ref="A4:J4"/>
    <mergeCell ref="L4:U4"/>
    <mergeCell ref="A6:B6"/>
    <mergeCell ref="F6:G6"/>
    <mergeCell ref="I6:J6"/>
    <mergeCell ref="L6:M6"/>
    <mergeCell ref="Q6:R6"/>
    <mergeCell ref="T6:U6"/>
    <mergeCell ref="A5:B5"/>
    <mergeCell ref="I5:J5"/>
    <mergeCell ref="A47:B47"/>
    <mergeCell ref="I47:J47"/>
    <mergeCell ref="A48:B48"/>
    <mergeCell ref="F48:G48"/>
    <mergeCell ref="I48:J48"/>
    <mergeCell ref="C47:D47"/>
    <mergeCell ref="C48:D48"/>
    <mergeCell ref="A87:J87"/>
    <mergeCell ref="A88:B88"/>
    <mergeCell ref="I88:J88"/>
    <mergeCell ref="A89:B89"/>
    <mergeCell ref="F89:G89"/>
    <mergeCell ref="I89:J89"/>
    <mergeCell ref="C88:D88"/>
    <mergeCell ref="C89:D89"/>
    <mergeCell ref="T88:U88"/>
    <mergeCell ref="L89:M89"/>
    <mergeCell ref="Q89:R89"/>
    <mergeCell ref="T89:U89"/>
    <mergeCell ref="N89:O89"/>
    <mergeCell ref="W89:X89"/>
    <mergeCell ref="AB89:AC89"/>
    <mergeCell ref="AE89:AF89"/>
    <mergeCell ref="Y88:Z88"/>
    <mergeCell ref="AP88:AQ88"/>
    <mergeCell ref="AH89:AI89"/>
    <mergeCell ref="AM89:AN89"/>
    <mergeCell ref="AP89:AQ89"/>
    <mergeCell ref="AS48:AT48"/>
    <mergeCell ref="AV48:AW48"/>
    <mergeCell ref="AY48:AZ48"/>
    <mergeCell ref="AH87:AQ87"/>
    <mergeCell ref="AH48:AI48"/>
    <mergeCell ref="AM48:AN48"/>
    <mergeCell ref="AP48:AQ48"/>
    <mergeCell ref="A1:AZ1"/>
    <mergeCell ref="AS46:AZ46"/>
    <mergeCell ref="AS47:AT47"/>
    <mergeCell ref="AY47:AZ47"/>
    <mergeCell ref="AH46:AQ46"/>
    <mergeCell ref="AH47:AI47"/>
    <mergeCell ref="AP47:AQ47"/>
    <mergeCell ref="L46:U46"/>
    <mergeCell ref="L47:M47"/>
    <mergeCell ref="T47:U47"/>
    <mergeCell ref="C5:D5"/>
    <mergeCell ref="N5:O5"/>
    <mergeCell ref="Y5:Z5"/>
    <mergeCell ref="AJ5:AK5"/>
    <mergeCell ref="L5:M5"/>
    <mergeCell ref="T5:U5"/>
    <mergeCell ref="N88:O88"/>
    <mergeCell ref="AJ47:AK47"/>
    <mergeCell ref="AJ88:AK88"/>
    <mergeCell ref="N48:O48"/>
    <mergeCell ref="AH88:AI88"/>
    <mergeCell ref="W87:AF87"/>
    <mergeCell ref="W88:X88"/>
    <mergeCell ref="AE88:AF88"/>
    <mergeCell ref="L87:U87"/>
    <mergeCell ref="L88:M88"/>
    <mergeCell ref="AJ89:AK89"/>
    <mergeCell ref="Y89:Z89"/>
    <mergeCell ref="Y48:Z48"/>
    <mergeCell ref="Y6:Z6"/>
    <mergeCell ref="W46:AF46"/>
    <mergeCell ref="W47:X47"/>
    <mergeCell ref="AE47:AF47"/>
    <mergeCell ref="W48:X48"/>
    <mergeCell ref="AB48:AC48"/>
    <mergeCell ref="AE48:AF48"/>
    <mergeCell ref="C6:D6"/>
    <mergeCell ref="N6:O6"/>
    <mergeCell ref="AJ6:AK6"/>
    <mergeCell ref="AJ48:AK48"/>
    <mergeCell ref="N47:O47"/>
    <mergeCell ref="L48:M48"/>
    <mergeCell ref="Q48:R48"/>
    <mergeCell ref="T48:U48"/>
    <mergeCell ref="Y47:Z47"/>
    <mergeCell ref="A46:J46"/>
  </mergeCells>
  <printOptions/>
  <pageMargins left="0.31" right="0.31" top="0.41" bottom="0.32" header="0.26" footer="0.17"/>
  <pageSetup fitToHeight="1" fitToWidth="1" horizontalDpi="600" verticalDpi="600" orientation="landscape" paperSize="5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mmccarty</dc:creator>
  <cp:keywords/>
  <dc:description/>
  <cp:lastModifiedBy>tfelton</cp:lastModifiedBy>
  <cp:lastPrinted>2008-08-01T19:31:23Z</cp:lastPrinted>
  <dcterms:created xsi:type="dcterms:W3CDTF">2008-07-31T18:28:32Z</dcterms:created>
  <dcterms:modified xsi:type="dcterms:W3CDTF">2008-08-04T21:54:58Z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