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<sst xmlns="http://schemas.openxmlformats.org/spreadsheetml/2006/main" count="147" uniqueCount="103">
  <si>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</si>
  <si>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</si>
  <si>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</si>
  <si>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</si>
  <si>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</si>
  <si>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</si>
  <si>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</si>
  <si>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</si>
  <si>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</si>
  <si>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</si>
  <si>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</si>
  <si>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</si>
  <si>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</si>
  <si>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</si>
  <si>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</si>
  <si>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</si>
  <si>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</si>
  <si>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</si>
  <si>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</si>
  <si>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</si>
  <si>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</si>
  <si>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</si>
  <si>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</si>
  <si>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</si>
  <si>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</si>
  <si>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</si>
  <si>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</si>
  <si>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</si>
  <si>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</si>
  <si>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</si>
  <si>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</si>
  <si>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</si>
  <si>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</si>
  <si>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</si>
  <si>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</si>
  <si>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</si>
  <si>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</si>
  <si>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</si>
  <si>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</si>
  <si>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</si>
  <si>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</si>
  <si>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</si>
  <si>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</si>
  <si>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</si>
  <si>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</si>
  <si>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</si>
  <si>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</si>
  <si>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</si>
  <si>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</si>
  <si>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</si>
  <si>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</si>
  <si>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</si>
  <si>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</si>
  <si>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</si>
  <si>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</si>
  <si>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</si>
  <si>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</si>
  <si>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Shell Energy</t>
  </si>
  <si>
    <t>Reliant Energy Retail Services</t>
  </si>
  <si>
    <t>Bill Barnes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</si>
  <si>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</si>
  <si>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</si>
  <si>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</si>
  <si>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</si>
  <si>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</si>
  <si>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</si>
  <si>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</si>
  <si>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</si>
  <si>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 xml:space="preserve">Chris Brewster 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</si>
  <si>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</si>
  <si>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</si>
  <si>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</si>
  <si>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</si>
  <si>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</si>
  <si>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</si>
  <si>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</si>
  <si>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Shawnee Claiborn-Pinto</t>
  </si>
  <si>
    <t>Garret Kent</t>
  </si>
  <si>
    <t>Roy True</t>
  </si>
  <si>
    <t>Eric Goff</t>
  </si>
  <si>
    <t>Bryan Sams</t>
  </si>
  <si>
    <t>Calpine Corporation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</si>
  <si>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</si>
  <si>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</si>
  <si>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</si>
  <si>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</si>
  <si>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</si>
  <si>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</si>
  <si>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</si>
  <si>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</si>
  <si>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</si>
  <si>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 xml:space="preserve">John Dumas  </t>
  </si>
  <si>
    <t>Demand Control 2</t>
  </si>
  <si>
    <t>Chris Hendrix</t>
  </si>
  <si>
    <t>Clif Lange (Lucas Turner)</t>
  </si>
  <si>
    <t>Jeremy Carpenter (Amanda Deleon)</t>
  </si>
  <si>
    <t>Alicia Loving  (Chris Smith)</t>
  </si>
  <si>
    <t>Date:  May 26, 2021</t>
  </si>
  <si>
    <t xml:space="preserve">Prepared by:  Brittney Albracht </t>
  </si>
  <si>
    <t xml:space="preserve">TAC Motion:  NPRR1074 - To recommend approval of NPRR1074 as recommended by PRS in the 4/15/21 PRS Report as amended by the 4/21/21 ERCOT comments; and the Impact Analysis for NPRR1074; with a recommended effective date of upon ERCOT Board approval.  </t>
  </si>
  <si>
    <t>Bob Helton (Ian Haley)</t>
  </si>
  <si>
    <t>Motion Passes</t>
  </si>
  <si>
    <t>2/3 of non-abst TAC Votes = 18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</si>
</sst>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34</v>
      </c>
      <c r="G5" s="51">
        <f>IF((G63+H63)=0,"",G63)</f>
        <v>27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98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76</v>
      </c>
      <c r="F11" s="17" t="s">
        <v>13</v>
      </c>
      <c r="G11" s="26">
        <v>1</v>
      </c>
      <c r="H11" s="26"/>
      <c r="I11" s="12"/>
    </row>
    <row r="12" spans="2:9" ht="12.75">
      <c r="B12" s="24" t="s">
        <v>82</v>
      </c>
      <c r="C12" s="24"/>
      <c r="D12" s="31" t="s">
        <v>16</v>
      </c>
      <c r="E12" s="25" t="s">
        <v>79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68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77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91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94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69</v>
      </c>
      <c r="C22" s="15"/>
      <c r="D22" s="15"/>
      <c r="E22" s="16" t="s">
        <v>78</v>
      </c>
      <c r="F22" s="17" t="s">
        <v>13</v>
      </c>
      <c r="G22" s="18"/>
      <c r="H22" s="18"/>
      <c r="I22" s="12" t="s">
        <v>21</v>
      </c>
    </row>
    <row r="23" spans="2:9" s="14" customFormat="1" ht="12.75">
      <c r="B23" s="15" t="s">
        <v>63</v>
      </c>
      <c r="C23" s="15"/>
      <c r="D23" s="15"/>
      <c r="E23" s="16" t="s">
        <v>85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3</v>
      </c>
      <c r="H25" s="22">
        <f>SUM(H19:H24)</f>
        <v>0</v>
      </c>
      <c r="I25" s="20">
        <f>COUNTA(I19:I24)</f>
        <v>1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70</v>
      </c>
      <c r="C27" s="24"/>
      <c r="D27" s="24"/>
      <c r="E27" s="25" t="s">
        <v>100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86</v>
      </c>
      <c r="C29" s="24"/>
      <c r="D29" s="24"/>
      <c r="E29" s="25" t="s">
        <v>87</v>
      </c>
      <c r="F29" s="17" t="s">
        <v>13</v>
      </c>
      <c r="G29" s="26">
        <v>1</v>
      </c>
      <c r="H29" s="26"/>
      <c r="I29" s="12"/>
    </row>
    <row r="30" spans="2:9" ht="12.75">
      <c r="B30" s="24" t="s">
        <v>81</v>
      </c>
      <c r="C30" s="24"/>
      <c r="D30" s="24"/>
      <c r="E30" s="25" t="s">
        <v>80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88</v>
      </c>
      <c r="C34" s="24"/>
      <c r="D34" s="24"/>
      <c r="E34" s="25" t="s">
        <v>89</v>
      </c>
      <c r="F34" s="17" t="s">
        <v>13</v>
      </c>
      <c r="G34" s="26">
        <v>1</v>
      </c>
      <c r="H34" s="26"/>
      <c r="I34" s="12"/>
    </row>
    <row r="35" spans="2:9" ht="12.75">
      <c r="B35" s="24" t="s">
        <v>75</v>
      </c>
      <c r="C35" s="24"/>
      <c r="D35" s="24"/>
      <c r="E35" s="25" t="s">
        <v>95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67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83</v>
      </c>
      <c r="C43" s="24"/>
      <c r="D43" s="24"/>
      <c r="E43" s="25" t="s">
        <v>84</v>
      </c>
      <c r="F43" s="17"/>
      <c r="G43" s="26"/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73</v>
      </c>
      <c r="C49" s="24"/>
      <c r="D49" s="24"/>
      <c r="E49" s="25" t="s">
        <v>74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53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71</v>
      </c>
      <c r="F55" s="17"/>
      <c r="G55" s="26"/>
      <c r="H55" s="26"/>
      <c r="I55" s="12"/>
    </row>
    <row r="56" spans="2:9" ht="12.75">
      <c r="B56" s="24" t="s">
        <v>56</v>
      </c>
      <c r="C56" s="24"/>
      <c r="D56" s="24"/>
      <c r="E56" s="25" t="s">
        <v>64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96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27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2021-05-26T18:09:38Z</dcterms:modified>
  <cp:category/>
  <cp:version/>
  <cp:contentType/>
  <cp:contentStatus/>
</cp:coreProperties>
</file>