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<sst xmlns="http://schemas.openxmlformats.org/spreadsheetml/2006/main" count="150" uniqueCount="103">
  <si>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</si>
  <si>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</si>
  <si>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</si>
  <si>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</si>
  <si>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</si>
  <si>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</si>
  <si>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</si>
  <si>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</si>
  <si>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</si>
  <si>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</si>
  <si>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</si>
  <si>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</si>
  <si>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</si>
  <si>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</si>
  <si>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</si>
  <si>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</si>
  <si>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</si>
  <si>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</si>
  <si>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</si>
  <si>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</si>
  <si>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</si>
  <si>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</si>
  <si>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</si>
  <si>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</si>
  <si>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</si>
  <si>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</si>
  <si>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</si>
  <si>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</si>
  <si>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</si>
  <si>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</si>
  <si>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</si>
  <si>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</si>
  <si>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</si>
  <si>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</si>
  <si>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</si>
  <si>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</si>
  <si>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</si>
  <si>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</si>
  <si>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</si>
  <si>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</si>
  <si>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</si>
  <si>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</si>
  <si>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</si>
  <si>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</si>
  <si>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</si>
  <si>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</si>
  <si>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</si>
  <si>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</si>
  <si>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</si>
  <si>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</si>
  <si>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</si>
  <si>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</si>
  <si>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</si>
  <si>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</si>
  <si>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</si>
  <si>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</si>
  <si>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</si>
  <si>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</si>
  <si>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</si>
  <si>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</si>
  <si>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</si>
  <si>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</si>
  <si>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</si>
  <si>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</si>
  <si>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</si>
  <si>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</si>
  <si>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</si>
  <si>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</si>
  <si>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</si>
  <si>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</si>
  <si>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</si>
  <si>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</si>
  <si>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</si>
  <si>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</si>
  <si>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</si>
  <si>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</si>
  <si>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</si>
  <si>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</si>
  <si>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</si>
  <si>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</si>
  <si>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</si>
  <si>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</si>
  <si>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</si>
  <si>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</si>
  <si>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</si>
  <si>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</si>
  <si>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</si>
  <si>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</si>
  <si>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</si>
  <si>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</si>
  <si>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</si>
  <si>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</si>
  <si>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</si>
  <si>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</si>
  <si>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</si>
  <si>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</si>
  <si>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</si>
  <si>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</si>
  <si>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</si>
  <si>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TAC Motion:  To ammend the motion to recommend approval of NPRR1224 as recommended in the 5/9/24 PRS Report as ammended by the 5/17/24 IMM comments</t>
  </si>
  <si>
    <t>Jay Harpole (Chris Hendrix)</t>
  </si>
  <si>
    <t>Motion Fails</t>
  </si>
  <si>
    <t>&lt; 2/3 (19) non-abst Yes
&lt; 50% (15) Total TAC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</si>
</sst>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10</v>
      </c>
      <c r="H5" s="51">
        <f>IF((G63+H63)=0,"",H63)</f>
        <v>18</v>
      </c>
      <c r="I5" s="51">
        <f>I63</f>
        <v>2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0.35714285714285715</v>
      </c>
      <c r="H6" s="50">
        <f>_xlfn.IFERROR(SegmentVoteNo/(SegmentVoteYes+SegmentVoteNo),"")</f>
        <v>0.6428571428571429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59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58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85</v>
      </c>
      <c r="C14" s="24"/>
      <c r="D14" s="31" t="s">
        <v>18</v>
      </c>
      <c r="E14" s="25" t="s">
        <v>86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>
        <v>1</v>
      </c>
      <c r="H15" s="26"/>
      <c r="I15" s="12"/>
    </row>
    <row r="16" spans="2:9" ht="12.75">
      <c r="B16" s="24" t="s">
        <v>57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61</v>
      </c>
      <c r="C20" s="15"/>
      <c r="D20" s="15"/>
      <c r="E20" s="16" t="s">
        <v>77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62</v>
      </c>
      <c r="C21" s="15"/>
      <c r="D21" s="15"/>
      <c r="E21" s="16" t="s">
        <v>87</v>
      </c>
      <c r="F21" s="17" t="s">
        <v>13</v>
      </c>
      <c r="G21" s="18"/>
      <c r="H21" s="18">
        <v>1</v>
      </c>
      <c r="I21" s="12"/>
    </row>
    <row r="22" spans="2:9" s="14" customFormat="1" ht="12.75">
      <c r="B22" s="15" t="s">
        <v>63</v>
      </c>
      <c r="C22" s="15"/>
      <c r="D22" s="15"/>
      <c r="E22" s="16" t="s">
        <v>88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60</v>
      </c>
      <c r="C23" s="15"/>
      <c r="D23" s="15"/>
      <c r="E23" s="16" t="s">
        <v>97</v>
      </c>
      <c r="F23" s="17" t="s">
        <v>13</v>
      </c>
      <c r="G23" s="18"/>
      <c r="H23" s="18">
        <v>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4</v>
      </c>
      <c r="I25" s="20">
        <f>COUNTA(I19:I24)</f>
        <v>0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49</v>
      </c>
      <c r="F27" s="17" t="s">
        <v>13</v>
      </c>
      <c r="G27" s="26"/>
      <c r="H27" s="26">
        <v>1</v>
      </c>
      <c r="I27" s="12"/>
    </row>
    <row r="28" spans="2:9" ht="12.75">
      <c r="B28" s="24" t="s">
        <v>55</v>
      </c>
      <c r="C28" s="24"/>
      <c r="D28" s="24"/>
      <c r="E28" s="25" t="s">
        <v>56</v>
      </c>
      <c r="F28" s="17" t="s">
        <v>13</v>
      </c>
      <c r="G28" s="26"/>
      <c r="H28" s="26">
        <v>1</v>
      </c>
      <c r="I28" s="12"/>
    </row>
    <row r="29" spans="2:9" ht="12.75">
      <c r="B29" s="24" t="s">
        <v>89</v>
      </c>
      <c r="C29" s="24"/>
      <c r="D29" s="24"/>
      <c r="E29" s="25" t="s">
        <v>42</v>
      </c>
      <c r="F29" s="17" t="s">
        <v>13</v>
      </c>
      <c r="G29" s="26"/>
      <c r="H29" s="26">
        <v>1</v>
      </c>
      <c r="I29" s="12"/>
    </row>
    <row r="30" spans="2:9" ht="12.75">
      <c r="B30" s="24" t="s">
        <v>65</v>
      </c>
      <c r="C30" s="24"/>
      <c r="D30" s="24"/>
      <c r="E30" s="25" t="s">
        <v>84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4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76</v>
      </c>
      <c r="F34" s="17" t="s">
        <v>13</v>
      </c>
      <c r="G34" s="26"/>
      <c r="H34" s="26">
        <v>1</v>
      </c>
      <c r="I34" s="12"/>
    </row>
    <row r="35" spans="2:9" ht="12.75">
      <c r="B35" s="24" t="s">
        <v>66</v>
      </c>
      <c r="C35" s="24"/>
      <c r="D35" s="24"/>
      <c r="E35" s="25" t="s">
        <v>45</v>
      </c>
      <c r="F35" s="17" t="s">
        <v>13</v>
      </c>
      <c r="G35" s="26"/>
      <c r="H35" s="26">
        <v>1</v>
      </c>
      <c r="I35" s="12"/>
    </row>
    <row r="36" spans="2:9" ht="12.75">
      <c r="B36" s="24" t="s">
        <v>90</v>
      </c>
      <c r="C36" s="24"/>
      <c r="D36" s="24"/>
      <c r="E36" s="25" t="s">
        <v>91</v>
      </c>
      <c r="F36" s="17" t="s">
        <v>13</v>
      </c>
      <c r="G36" s="26"/>
      <c r="H36" s="26">
        <v>1</v>
      </c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4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67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68</v>
      </c>
      <c r="C43" s="24"/>
      <c r="D43" s="24"/>
      <c r="E43" s="25" t="s">
        <v>100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69</v>
      </c>
      <c r="C48" s="24"/>
      <c r="D48" s="24"/>
      <c r="E48" s="25" t="s">
        <v>98</v>
      </c>
      <c r="F48" s="17" t="s">
        <v>13</v>
      </c>
      <c r="G48" s="26"/>
      <c r="H48" s="26"/>
      <c r="I48" s="12" t="s">
        <v>20</v>
      </c>
    </row>
    <row r="49" spans="2:9" ht="12.75">
      <c r="B49" s="24" t="s">
        <v>72</v>
      </c>
      <c r="C49" s="24"/>
      <c r="D49" s="24"/>
      <c r="E49" s="25" t="s">
        <v>82</v>
      </c>
      <c r="F49" s="17" t="s">
        <v>13</v>
      </c>
      <c r="G49" s="26"/>
      <c r="H49" s="26"/>
      <c r="I49" s="12" t="s">
        <v>20</v>
      </c>
    </row>
    <row r="50" spans="2:9" ht="12.75">
      <c r="B50" s="24" t="s">
        <v>70</v>
      </c>
      <c r="C50" s="24"/>
      <c r="D50" s="24"/>
      <c r="E50" s="25" t="s">
        <v>43</v>
      </c>
      <c r="F50" s="17" t="s">
        <v>13</v>
      </c>
      <c r="G50" s="26"/>
      <c r="H50" s="26">
        <v>1</v>
      </c>
      <c r="I50" s="12"/>
    </row>
    <row r="51" spans="2:9" ht="12.75">
      <c r="B51" s="24" t="s">
        <v>71</v>
      </c>
      <c r="C51" s="24"/>
      <c r="D51" s="24"/>
      <c r="E51" s="25" t="s">
        <v>40</v>
      </c>
      <c r="F51" s="17" t="s">
        <v>13</v>
      </c>
      <c r="G51" s="26"/>
      <c r="H51" s="26">
        <v>1</v>
      </c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2</v>
      </c>
      <c r="I53" s="20">
        <f>COUNTA(I47:I52)</f>
        <v>2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73</v>
      </c>
      <c r="C55" s="24"/>
      <c r="D55" s="24"/>
      <c r="E55" s="25" t="s">
        <v>83</v>
      </c>
      <c r="F55" s="17" t="s">
        <v>13</v>
      </c>
      <c r="G55" s="26"/>
      <c r="H55" s="26">
        <v>1</v>
      </c>
      <c r="I55" s="12"/>
    </row>
    <row r="56" spans="2:9" ht="12.75">
      <c r="B56" s="24" t="s">
        <v>75</v>
      </c>
      <c r="C56" s="24"/>
      <c r="D56" s="24"/>
      <c r="E56" s="25" t="s">
        <v>44</v>
      </c>
      <c r="F56" s="17" t="s">
        <v>13</v>
      </c>
      <c r="G56" s="26"/>
      <c r="H56" s="26">
        <v>1</v>
      </c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/>
      <c r="H57" s="26">
        <v>1</v>
      </c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/>
      <c r="H58" s="26">
        <v>1</v>
      </c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4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10</v>
      </c>
      <c r="H63" s="34">
        <f>H25+H60+H53+H32+H18+H46+H39</f>
        <v>18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2024-05-22T18:51:01Z</dcterms:modified>
  <cp:category/>
  <cp:version/>
  <cp:contentType/>
  <cp:contentStatus/>
</cp:coreProperties>
</file>