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<sst xmlns="http://schemas.openxmlformats.org/spreadsheetml/2006/main" count="114" uniqueCount="79">
  <si>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</si>
  <si>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</si>
  <si>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</si>
  <si>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</si>
  <si>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</si>
  <si>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</si>
  <si>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</si>
  <si>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</si>
  <si>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</si>
  <si>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</si>
  <si>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</si>
  <si>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</si>
  <si>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</si>
  <si>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</si>
  <si>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</si>
  <si>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</si>
  <si>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</si>
  <si>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</si>
  <si>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</si>
  <si>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</si>
  <si>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</si>
  <si>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</si>
  <si>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</si>
  <si>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</si>
  <si>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</si>
  <si>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</si>
  <si>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</si>
  <si>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</si>
  <si>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</si>
  <si>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</si>
  <si>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</si>
  <si>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</si>
  <si>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</si>
  <si>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</si>
  <si>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</si>
  <si>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</si>
  <si>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</si>
  <si>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</si>
  <si>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</si>
  <si>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</si>
  <si>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</si>
  <si>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</si>
  <si>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</si>
  <si>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</si>
  <si>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</si>
  <si>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</si>
  <si>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</si>
  <si>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</si>
  <si>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</si>
  <si>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</si>
  <si>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</si>
  <si>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</si>
  <si>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</si>
  <si>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</si>
  <si>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</si>
  <si>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</si>
  <si>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</si>
  <si>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</si>
  <si>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</si>
  <si>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</si>
  <si>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</si>
  <si>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</si>
  <si>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</si>
  <si>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</si>
  <si>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</si>
  <si>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</si>
  <si>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</si>
  <si>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</si>
  <si>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</si>
  <si>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</si>
  <si>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</si>
  <si>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</si>
  <si>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</si>
  <si>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</si>
  <si>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</si>
  <si>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</si>
  <si>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</si>
  <si>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PRS Motion:  To endorse and forward to TAC the 5/9/24 PRS Report and 5/31/24 Impact Analysis for NPRR1190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</si>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</sst>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152400</xdr:rowOff>
    </xdr:from>
    <xdr:to>
      <xdr:col>4</xdr:col>
      <xdr:colOff>1438275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10490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66675</xdr:rowOff>
    </xdr:from>
    <xdr:to>
      <xdr:col>4</xdr:col>
      <xdr:colOff>1390650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381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152400</xdr:rowOff>
    </xdr:from>
    <xdr:to>
      <xdr:col>4</xdr:col>
      <xdr:colOff>142875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10490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78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6</v>
      </c>
      <c r="H5" s="58">
        <f>IF((G53+H53)=0,"",H53)</f>
        <v>1</v>
      </c>
      <c r="I5" s="59">
        <f>I53</f>
        <v>2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0.8571428571428571</v>
      </c>
      <c r="H6" s="60">
        <f>H54</f>
        <v>0.14285714285714285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10.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/>
      <c r="H12" s="50">
        <v>1</v>
      </c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/>
      <c r="G13" s="50"/>
      <c r="H13" s="32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/>
      <c r="H14" s="50"/>
      <c r="I14" s="20" t="s">
        <v>20</v>
      </c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2</v>
      </c>
      <c r="G16" s="28">
        <f>SUM(G10:G15)</f>
        <v>0</v>
      </c>
      <c r="H16" s="29">
        <f>SUM(H10:H15)</f>
        <v>1</v>
      </c>
      <c r="I16" s="27">
        <f>COUNTA(I10:I15)</f>
        <v>1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0.5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/>
      <c r="G20" s="49"/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2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0.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10.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/>
      <c r="H31" s="50"/>
      <c r="I31" s="20" t="s">
        <v>20</v>
      </c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1</v>
      </c>
    </row>
    <row r="35" spans="2:9" ht="10.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0.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0.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10.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0.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0.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0.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17</v>
      </c>
      <c r="G53" s="42">
        <f>G16+G22+G50+G44+G28+G39+G34</f>
        <v>6</v>
      </c>
      <c r="H53" s="42">
        <f>H16+H22+H50+H44+H28+H39+H34</f>
        <v>1</v>
      </c>
      <c r="I53" s="27">
        <f>I16+I22+I50+I44+I28+I39+I34</f>
        <v>2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0.8571428571428571</v>
      </c>
      <c r="H54" s="44">
        <f>IF((G53+H53)=0,"",H53/(G53+H53))</f>
        <v>0.14285714285714285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052224</cp:lastModifiedBy>
  <cp:lastPrinted>2001-05-29T14:33:52Z</cp:lastPrinted>
  <dcterms:created xsi:type="dcterms:W3CDTF">2000-03-13T15:50:20Z</dcterms:created>
  <dcterms:modified xsi:type="dcterms:W3CDTF">2024-06-13T17:06:26Z</dcterms:modified>
  <cp:category/>
  <cp:version/>
  <cp:contentType/>
  <cp:contentStatus/>
</cp:coreProperties>
</file>