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rcot.com\Departments\PMO and Market Rules\Stakeholder Services\2024 Meetings\2024 WMS\0710\"/>
    </mc:Choice>
  </mc:AlternateContent>
  <xr:revisionPtr revIDLastSave="0" documentId="8_{1667E0B4-98C3-48A2-A448-9055A68E839D}" xr6:coauthVersionLast="47" xr6:coauthVersionMax="47" xr10:uidLastSave="{00000000-0000-0000-0000-000000000000}"/>
  <bookViews>
    <workbookView xWindow="28680" yWindow="-120" windowWidth="29040" windowHeight="15840" xr2:uid="{DF5CA272-A14A-4631-A66D-4BB3C985208C}"/>
  </bookViews>
  <sheets>
    <sheet name="L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6" i="1"/>
  <c r="D7" i="1"/>
  <c r="D8" i="1"/>
  <c r="D9" i="1"/>
  <c r="D10" i="1"/>
  <c r="D11" i="1"/>
  <c r="D12" i="1"/>
  <c r="D13" i="1"/>
  <c r="D14" i="1"/>
  <c r="D5" i="1"/>
  <c r="D15" i="1" l="1"/>
  <c r="E6" i="1" l="1"/>
  <c r="E8" i="1"/>
  <c r="E13" i="1"/>
  <c r="E9" i="1"/>
  <c r="E7" i="1"/>
  <c r="E12" i="1"/>
  <c r="E14" i="1"/>
  <c r="E10" i="1"/>
  <c r="E5" i="1"/>
  <c r="E11" i="1"/>
</calcChain>
</file>

<file path=xl/sharedStrings.xml><?xml version="1.0" encoding="utf-8"?>
<sst xmlns="http://schemas.openxmlformats.org/spreadsheetml/2006/main" count="19" uniqueCount="15">
  <si>
    <t>PEAK DAY WEIGHTING</t>
  </si>
  <si>
    <t>MONTHLY WEIGHTING</t>
  </si>
  <si>
    <t>COMBINED WEIGHTED VOLUME</t>
  </si>
  <si>
    <t>WEIGHTED LOAD LRS</t>
  </si>
  <si>
    <t>Percentages can be varied to see different results</t>
  </si>
  <si>
    <t>MONTHLY_PEAK_DAY_TOTAL_MWH</t>
  </si>
  <si>
    <t>MONTHLY_TOTAL_MWH/NUM_DAYS_IN_MONTH</t>
  </si>
  <si>
    <t>100/0</t>
  </si>
  <si>
    <t>75/25</t>
  </si>
  <si>
    <t>50/50</t>
  </si>
  <si>
    <t>25/75</t>
  </si>
  <si>
    <t>0/100</t>
  </si>
  <si>
    <t>CALCULATED RESULTS BASED UPON INPUT PERCENTAGES (Cells B1 &amp; B2)</t>
  </si>
  <si>
    <t>WEIGHTED LRS</t>
  </si>
  <si>
    <t>EXAMPLE RESULTS (FIRST # IS PEAK DAY WEIGHTING %, SECOND # IS MONTHLY WEIGHTING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</si>
</sst>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0.00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4" fontId="2" fillId="0" borderId="0" xfId="0" applyNumberFormat="1" applyFont="1"/>
    <xf numFmtId="9" fontId="3" fillId="0" borderId="1" xfId="0" applyNumberFormat="1" applyFont="1" applyBorder="1"/>
    <xf numFmtId="9" fontId="3" fillId="0" borderId="2" xfId="0" applyNumberFormat="1" applyFont="1" applyBorder="1"/>
    <xf numFmtId="3" fontId="0" fillId="0" borderId="0" xfId="0" applyNumberFormat="1"/>
    <xf numFmtId="165" fontId="1" fillId="0" borderId="3" xfId="0" applyNumberFormat="1" applyFont="1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4" fillId="0" borderId="6" xfId="0" applyFont="1" applyBorder="1"/>
    <xf numFmtId="164" fontId="0" fillId="0" borderId="7" xfId="0" applyNumberFormat="1" applyBorder="1"/>
    <xf numFmtId="165" fontId="0" fillId="0" borderId="8" xfId="0" applyNumberFormat="1" applyBorder="1"/>
    <xf numFmtId="0" fontId="0" fillId="0" borderId="9" xfId="0" applyBorder="1"/>
    <xf numFmtId="49" fontId="0" fillId="0" borderId="0" xfId="0" applyNumberFormat="1" applyBorder="1"/>
    <xf numFmtId="49" fontId="0" fillId="0" borderId="10" xfId="0" applyNumberFormat="1" applyBorder="1"/>
    <xf numFmtId="0" fontId="0" fillId="0" borderId="0" xfId="0" applyBorder="1"/>
    <xf numFmtId="0" fontId="0" fillId="0" borderId="10" xfId="0" applyBorder="1"/>
    <xf numFmtId="10" fontId="0" fillId="0" borderId="9" xfId="0" applyNumberFormat="1" applyBorder="1"/>
    <xf numFmtId="10" fontId="0" fillId="0" borderId="0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2" xfId="0" applyNumberFormat="1" applyBorder="1"/>
    <xf numFmtId="10" fontId="0" fillId="0" borderId="13" xfId="0" applyNumberFormat="1" applyBorder="1"/>
    <xf numFmtId="165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A5BD-AD39-42ED-8F87-E7365F186D06}">
  <dimension ref="A1:G29"/>
  <sheetViews>
    <sheetView tabSelected="1" workbookViewId="0"/>
  </sheetViews>
  <sheetFormatPr defaultRowHeight="14.4" x14ac:dyDescent="0.3"/>
  <cols>
    <col min="1" max="1" width="20.6640625" bestFit="1" customWidth="1"/>
    <col min="2" max="2" width="33.88671875" style="2" bestFit="1" customWidth="1"/>
    <col min="3" max="3" width="46.33203125" style="2" bestFit="1" customWidth="1"/>
    <col min="4" max="4" width="29" style="2" bestFit="1" customWidth="1"/>
    <col min="5" max="5" width="27" style="4" customWidth="1"/>
    <col min="6" max="6" width="5.6640625" customWidth="1"/>
  </cols>
  <sheetData>
    <row r="1" spans="1:7" x14ac:dyDescent="0.3">
      <c r="A1" s="1" t="s">
        <v>0</v>
      </c>
      <c r="B1" s="6">
        <v>0.5</v>
      </c>
      <c r="C1" s="5" t="s">
        <v>4</v>
      </c>
    </row>
    <row r="2" spans="1:7" ht="15" thickBot="1" x14ac:dyDescent="0.35">
      <c r="A2" s="1" t="s">
        <v>1</v>
      </c>
      <c r="B2" s="7">
        <v>0.5</v>
      </c>
    </row>
    <row r="3" spans="1:7" s="12" customFormat="1" ht="43.8" thickBot="1" x14ac:dyDescent="0.35">
      <c r="B3" s="13"/>
      <c r="C3" s="13"/>
      <c r="D3" s="13"/>
      <c r="E3" s="28" t="s">
        <v>12</v>
      </c>
    </row>
    <row r="4" spans="1:7" ht="15" thickTop="1" x14ac:dyDescent="0.3">
      <c r="A4" s="1"/>
      <c r="B4" s="3" t="s">
        <v>5</v>
      </c>
      <c r="C4" s="3" t="s">
        <v>6</v>
      </c>
      <c r="D4" s="3" t="s">
        <v>2</v>
      </c>
      <c r="E4" s="9" t="s">
        <v>3</v>
      </c>
    </row>
    <row r="5" spans="1:7" x14ac:dyDescent="0.3">
      <c r="B5" s="8">
        <v>550</v>
      </c>
      <c r="C5" s="8">
        <v>500</v>
      </c>
      <c r="D5" s="8">
        <f>($B$1*B5)+($B$2*C5)</f>
        <v>525</v>
      </c>
      <c r="E5" s="10">
        <f t="shared" ref="E5:E14" si="0">D5/$D$15</f>
        <v>1.154480483782298E-2</v>
      </c>
    </row>
    <row r="6" spans="1:7" x14ac:dyDescent="0.3">
      <c r="B6" s="8">
        <v>1100</v>
      </c>
      <c r="C6" s="8">
        <v>1000</v>
      </c>
      <c r="D6" s="8">
        <f t="shared" ref="D6:D14" si="1">($B$1*B6)+($B$2*C6)</f>
        <v>1050</v>
      </c>
      <c r="E6" s="10">
        <f t="shared" si="0"/>
        <v>2.308960967564596E-2</v>
      </c>
    </row>
    <row r="7" spans="1:7" x14ac:dyDescent="0.3">
      <c r="B7" s="8">
        <v>1500</v>
      </c>
      <c r="C7" s="8">
        <v>1400</v>
      </c>
      <c r="D7" s="8">
        <f t="shared" si="1"/>
        <v>1450</v>
      </c>
      <c r="E7" s="10">
        <f t="shared" si="0"/>
        <v>3.1885651456844417E-2</v>
      </c>
      <c r="G7" s="1"/>
    </row>
    <row r="8" spans="1:7" x14ac:dyDescent="0.3">
      <c r="B8" s="8">
        <v>2000</v>
      </c>
      <c r="C8" s="8">
        <v>2250</v>
      </c>
      <c r="D8" s="8">
        <f t="shared" si="1"/>
        <v>2125</v>
      </c>
      <c r="E8" s="10">
        <f t="shared" si="0"/>
        <v>4.6728971962616821E-2</v>
      </c>
    </row>
    <row r="9" spans="1:7" x14ac:dyDescent="0.3">
      <c r="B9" s="8">
        <v>2250</v>
      </c>
      <c r="C9" s="8">
        <v>2250</v>
      </c>
      <c r="D9" s="8">
        <f t="shared" si="1"/>
        <v>2250</v>
      </c>
      <c r="E9" s="10">
        <f t="shared" si="0"/>
        <v>4.947773501924134E-2</v>
      </c>
    </row>
    <row r="10" spans="1:7" x14ac:dyDescent="0.3">
      <c r="B10" s="8">
        <v>3000</v>
      </c>
      <c r="C10" s="8">
        <v>3100</v>
      </c>
      <c r="D10" s="8">
        <f t="shared" si="1"/>
        <v>3050</v>
      </c>
      <c r="E10" s="10">
        <f t="shared" si="0"/>
        <v>6.7069818581638269E-2</v>
      </c>
    </row>
    <row r="11" spans="1:7" x14ac:dyDescent="0.3">
      <c r="B11" s="8">
        <v>6000</v>
      </c>
      <c r="C11" s="8">
        <v>5900</v>
      </c>
      <c r="D11" s="8">
        <f t="shared" si="1"/>
        <v>5950</v>
      </c>
      <c r="E11" s="10">
        <f t="shared" si="0"/>
        <v>0.13084112149532709</v>
      </c>
    </row>
    <row r="12" spans="1:7" x14ac:dyDescent="0.3">
      <c r="B12" s="8">
        <v>8000</v>
      </c>
      <c r="C12" s="8">
        <v>7250</v>
      </c>
      <c r="D12" s="8">
        <f t="shared" si="1"/>
        <v>7625</v>
      </c>
      <c r="E12" s="10">
        <f t="shared" si="0"/>
        <v>0.16767454645409566</v>
      </c>
    </row>
    <row r="13" spans="1:7" x14ac:dyDescent="0.3">
      <c r="B13" s="8">
        <v>10000</v>
      </c>
      <c r="C13" s="8">
        <v>9900</v>
      </c>
      <c r="D13" s="8">
        <f t="shared" si="1"/>
        <v>9950</v>
      </c>
      <c r="E13" s="10">
        <f t="shared" si="0"/>
        <v>0.21880153930731172</v>
      </c>
    </row>
    <row r="14" spans="1:7" ht="15" thickBot="1" x14ac:dyDescent="0.35">
      <c r="B14" s="8">
        <v>12000</v>
      </c>
      <c r="C14" s="8">
        <v>11000</v>
      </c>
      <c r="D14" s="8">
        <f t="shared" si="1"/>
        <v>11500</v>
      </c>
      <c r="E14" s="11">
        <f t="shared" si="0"/>
        <v>0.25288620120945576</v>
      </c>
    </row>
    <row r="15" spans="1:7" ht="15" thickTop="1" x14ac:dyDescent="0.3">
      <c r="B15" s="8">
        <f>SUM(B5:B14)</f>
        <v>46400</v>
      </c>
      <c r="C15" s="8"/>
      <c r="D15" s="8">
        <f>SUM(D5:D14)</f>
        <v>45475</v>
      </c>
    </row>
    <row r="16" spans="1:7" ht="15" thickBot="1" x14ac:dyDescent="0.35"/>
    <row r="17" spans="1:5" x14ac:dyDescent="0.3">
      <c r="A17" s="14" t="s">
        <v>14</v>
      </c>
      <c r="B17" s="15"/>
      <c r="C17" s="15"/>
      <c r="D17" s="15"/>
      <c r="E17" s="16"/>
    </row>
    <row r="18" spans="1:5" x14ac:dyDescent="0.3">
      <c r="A18" s="17" t="s">
        <v>7</v>
      </c>
      <c r="B18" s="18" t="s">
        <v>8</v>
      </c>
      <c r="C18" s="18" t="s">
        <v>9</v>
      </c>
      <c r="D18" s="18" t="s">
        <v>10</v>
      </c>
      <c r="E18" s="19" t="s">
        <v>11</v>
      </c>
    </row>
    <row r="19" spans="1:5" x14ac:dyDescent="0.3">
      <c r="A19" s="17" t="s">
        <v>13</v>
      </c>
      <c r="B19" s="20" t="s">
        <v>13</v>
      </c>
      <c r="C19" s="20" t="s">
        <v>13</v>
      </c>
      <c r="D19" s="20" t="s">
        <v>13</v>
      </c>
      <c r="E19" s="21" t="s">
        <v>13</v>
      </c>
    </row>
    <row r="20" spans="1:5" x14ac:dyDescent="0.3">
      <c r="A20" s="22">
        <v>1.1853448275862068E-2</v>
      </c>
      <c r="B20" s="23">
        <v>1.1700680272108844E-2</v>
      </c>
      <c r="C20" s="23">
        <v>1.154480483782298E-2</v>
      </c>
      <c r="D20" s="23">
        <v>1.1385726187170231E-2</v>
      </c>
      <c r="E20" s="24">
        <v>1.1223344556677889E-2</v>
      </c>
    </row>
    <row r="21" spans="1:5" x14ac:dyDescent="0.3">
      <c r="A21" s="22">
        <v>2.3706896551724137E-2</v>
      </c>
      <c r="B21" s="23">
        <v>2.3401360544217688E-2</v>
      </c>
      <c r="C21" s="23">
        <v>2.308960967564596E-2</v>
      </c>
      <c r="D21" s="23">
        <v>2.2771452374340462E-2</v>
      </c>
      <c r="E21" s="24">
        <v>2.2446689113355778E-2</v>
      </c>
    </row>
    <row r="22" spans="1:5" x14ac:dyDescent="0.3">
      <c r="A22" s="22">
        <v>3.2327586206896554E-2</v>
      </c>
      <c r="B22" s="23">
        <v>3.2108843537414965E-2</v>
      </c>
      <c r="C22" s="23">
        <v>3.1885651456844417E-2</v>
      </c>
      <c r="D22" s="23">
        <v>3.1657872813107467E-2</v>
      </c>
      <c r="E22" s="24">
        <v>3.1425364758698095E-2</v>
      </c>
    </row>
    <row r="23" spans="1:5" x14ac:dyDescent="0.3">
      <c r="A23" s="22">
        <v>4.3103448275862072E-2</v>
      </c>
      <c r="B23" s="23">
        <v>4.4897959183673466E-2</v>
      </c>
      <c r="C23" s="23">
        <v>4.6728971962616821E-2</v>
      </c>
      <c r="D23" s="23">
        <v>4.8597611774507082E-2</v>
      </c>
      <c r="E23" s="24">
        <v>5.0505050505050504E-2</v>
      </c>
    </row>
    <row r="24" spans="1:5" x14ac:dyDescent="0.3">
      <c r="A24" s="22">
        <v>4.8491379310344827E-2</v>
      </c>
      <c r="B24" s="23">
        <v>4.8979591836734691E-2</v>
      </c>
      <c r="C24" s="23">
        <v>4.947773501924134E-2</v>
      </c>
      <c r="D24" s="23">
        <v>4.9986114968064425E-2</v>
      </c>
      <c r="E24" s="24">
        <v>5.0505050505050504E-2</v>
      </c>
    </row>
    <row r="25" spans="1:5" x14ac:dyDescent="0.3">
      <c r="A25" s="22">
        <v>6.4655172413793108E-2</v>
      </c>
      <c r="B25" s="23">
        <v>6.5850340136054425E-2</v>
      </c>
      <c r="C25" s="23">
        <v>6.7069818581638269E-2</v>
      </c>
      <c r="D25" s="23">
        <v>6.8314357123021377E-2</v>
      </c>
      <c r="E25" s="24">
        <v>6.9584736251402921E-2</v>
      </c>
    </row>
    <row r="26" spans="1:5" x14ac:dyDescent="0.3">
      <c r="A26" s="22">
        <v>0.12931034482758622</v>
      </c>
      <c r="B26" s="23">
        <v>0.13006802721088434</v>
      </c>
      <c r="C26" s="23">
        <v>0.13084112149532709</v>
      </c>
      <c r="D26" s="23">
        <v>0.13163010274923631</v>
      </c>
      <c r="E26" s="24">
        <v>0.13243546576879911</v>
      </c>
    </row>
    <row r="27" spans="1:5" x14ac:dyDescent="0.3">
      <c r="A27" s="22">
        <v>0.17241379310344829</v>
      </c>
      <c r="B27" s="23">
        <v>0.17006802721088435</v>
      </c>
      <c r="C27" s="23">
        <v>0.16767454645409566</v>
      </c>
      <c r="D27" s="23">
        <v>0.16523188003332406</v>
      </c>
      <c r="E27" s="24">
        <v>0.16273849607182941</v>
      </c>
    </row>
    <row r="28" spans="1:5" x14ac:dyDescent="0.3">
      <c r="A28" s="22">
        <v>0.21551724137931033</v>
      </c>
      <c r="B28" s="23">
        <v>0.21714285714285714</v>
      </c>
      <c r="C28" s="23">
        <v>0.21880153930731172</v>
      </c>
      <c r="D28" s="23">
        <v>0.2204943071369064</v>
      </c>
      <c r="E28" s="24">
        <v>0.22222222222222221</v>
      </c>
    </row>
    <row r="29" spans="1:5" ht="15" thickBot="1" x14ac:dyDescent="0.35">
      <c r="A29" s="25">
        <v>0.25862068965517243</v>
      </c>
      <c r="B29" s="26">
        <v>0.25578231292517006</v>
      </c>
      <c r="C29" s="26">
        <v>0.25288620120945576</v>
      </c>
      <c r="D29" s="26">
        <v>0.24993057484032213</v>
      </c>
      <c r="E29" s="27">
        <v>0.24691358024691357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Randy</dc:creator>
  <cp:lastModifiedBy>Hanson, Pamela</cp:lastModifiedBy>
  <dcterms:created xsi:type="dcterms:W3CDTF">2024-05-22T20:19:01Z</dcterms:created>
  <dcterms:modified xsi:type="dcterms:W3CDTF">2024-07-03T18:25:21Z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2024-05-22T20:22:45Z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8c3420f0-faec-4b35-9e3c-d219c9035e4b</vt:lpwstr>
  </property>
  <property fmtid="{D5CDD505-2E9C-101B-9397-08002B2CF9AE}" pid="8" name="MSIP_Label_7084cbda-52b8-46fb-a7b7-cb5bd465ed85_ContentBits">
    <vt:lpwstr>0</vt:lpwstr>
  </property>
</Properties>
</file>