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GIS\2024\7-July 2024 Report\"/>
    </mc:Choice>
  </mc:AlternateContent>
  <xr:revisionPtr revIDLastSave="0" documentId="13_ncr:1_{0BAE7F49-07F5-4C3A-A0E2-9BAA7C7128E3}" xr6:coauthVersionLast="47" xr6:coauthVersionMax="47" xr10:uidLastSave="{00000000-0000-0000-0000-000000000000}"/>
  <bookViews>
    <workbookView xWindow="52057" yWindow="-109" windowWidth="26301" windowHeight="14169" xr2:uid="{B1C29C53-8D30-47D5-B368-DE4EF7D03871}"/>
  </bookViews>
  <sheets>
    <sheet name="Wind Chart" sheetId="6" r:id="rId1"/>
    <sheet name="Solar Chart" sheetId="5" r:id="rId2"/>
    <sheet name="Battery Chart" sheetId="4" r:id="rId3"/>
    <sheet name="Gas-Combined Cycle Chart" sheetId="3" r:id="rId4"/>
    <sheet name="Gas-Other Chart" sheetId="2" r:id="rId5"/>
  </sheets>
  <definedNames>
    <definedName name="_xlnm._FilterDatabase" localSheetId="2" hidden="1">'Battery Chart'!$I$130:$R$157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1" i="6" l="1"/>
  <c r="B100" i="6"/>
  <c r="B99" i="6"/>
  <c r="B98" i="6"/>
  <c r="B97" i="6"/>
  <c r="B96" i="6"/>
  <c r="B95" i="6"/>
  <c r="B94" i="6"/>
  <c r="B93" i="6"/>
  <c r="B92" i="6"/>
  <c r="B91" i="6"/>
  <c r="B90" i="6"/>
  <c r="B89" i="6"/>
  <c r="B88" i="6"/>
  <c r="B87" i="6"/>
  <c r="B86" i="6"/>
  <c r="B85" i="6"/>
  <c r="B84" i="6"/>
  <c r="B83" i="6"/>
  <c r="B82" i="6"/>
  <c r="B81" i="6"/>
  <c r="B80" i="6"/>
  <c r="B79" i="6"/>
  <c r="B78" i="6"/>
  <c r="B77" i="6"/>
  <c r="B76" i="6"/>
  <c r="B75" i="6"/>
  <c r="B74" i="6"/>
  <c r="B78" i="5"/>
  <c r="B77" i="5"/>
  <c r="B76" i="5"/>
  <c r="B75" i="5"/>
  <c r="B74" i="5"/>
  <c r="B73" i="5"/>
  <c r="B72" i="5"/>
  <c r="B71" i="5"/>
  <c r="B70" i="5"/>
  <c r="B69" i="5"/>
  <c r="B68" i="5"/>
  <c r="B67" i="5"/>
  <c r="B66" i="5"/>
  <c r="B65" i="5"/>
  <c r="B64" i="5"/>
  <c r="B63" i="5"/>
  <c r="B62" i="5"/>
  <c r="B61" i="5"/>
  <c r="B60" i="5"/>
  <c r="B78" i="4"/>
  <c r="B77" i="4"/>
  <c r="B76" i="4"/>
  <c r="B75" i="4"/>
  <c r="B74" i="4"/>
  <c r="B73" i="4"/>
  <c r="B72" i="4"/>
  <c r="B71" i="4"/>
  <c r="B70" i="4"/>
  <c r="B69" i="4"/>
  <c r="B68" i="4"/>
  <c r="B67" i="4"/>
  <c r="B66" i="4"/>
  <c r="B65" i="4"/>
  <c r="B64" i="4"/>
  <c r="B63" i="4"/>
  <c r="B62" i="4"/>
  <c r="B61" i="4"/>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alcChain>
</file>

<file path=xl/sharedStrings.xml><?xml version="1.0" encoding="utf-8"?>
<sst xmlns="http://schemas.openxmlformats.org/spreadsheetml/2006/main" count="2147" uniqueCount="835">
  <si>
    <t>INR</t>
  </si>
  <si>
    <t>Project Name</t>
  </si>
  <si>
    <t>County</t>
  </si>
  <si>
    <t>Projected COD</t>
  </si>
  <si>
    <t>IA Signed</t>
  </si>
  <si>
    <t>Fuel</t>
  </si>
  <si>
    <t>Technology</t>
  </si>
  <si>
    <t>Capacity (MW)</t>
  </si>
  <si>
    <t>Year</t>
  </si>
  <si>
    <t>Financial Security</t>
  </si>
  <si>
    <t>24INR0605</t>
  </si>
  <si>
    <t>TEXAS GULF SULPHUR REPOWER</t>
  </si>
  <si>
    <t>Wharton</t>
  </si>
  <si>
    <t>Gas</t>
  </si>
  <si>
    <t>GT</t>
  </si>
  <si>
    <t>Yes</t>
  </si>
  <si>
    <t>23INR0506</t>
  </si>
  <si>
    <t>Beachwood II Power Station</t>
  </si>
  <si>
    <t>Brazoria</t>
  </si>
  <si>
    <t>24INR0736</t>
  </si>
  <si>
    <t>Remy Jade II Unit 7 Unit 8 Power Station</t>
  </si>
  <si>
    <t>Harris</t>
  </si>
  <si>
    <t>24INR0382</t>
  </si>
  <si>
    <t>Remy Jade III Power Station</t>
  </si>
  <si>
    <t>No</t>
  </si>
  <si>
    <t>26INR0049</t>
  </si>
  <si>
    <t>Calpine Freestone Peaker 1</t>
  </si>
  <si>
    <t>Freestone</t>
  </si>
  <si>
    <t>26INR0109</t>
  </si>
  <si>
    <t>Calpine Freestone Peaker 2</t>
  </si>
  <si>
    <t>Cumulative Operational, No FS, and FS Posted</t>
  </si>
  <si>
    <t>Cumulative MW Operational</t>
  </si>
  <si>
    <t>IA Signed-Financial Security Posted</t>
  </si>
  <si>
    <t>IA Signed-No Financial Security</t>
  </si>
  <si>
    <t>Other Planned</t>
  </si>
  <si>
    <t>Small Generator</t>
  </si>
  <si>
    <t>20INR0286</t>
  </si>
  <si>
    <t>Wise County Power Repower (CT1, CT2)</t>
  </si>
  <si>
    <t>Wise</t>
  </si>
  <si>
    <t>CC</t>
  </si>
  <si>
    <t>22INR0533</t>
  </si>
  <si>
    <t>Temple Generation I Repower</t>
  </si>
  <si>
    <t>Bell</t>
  </si>
  <si>
    <t>23INR0524</t>
  </si>
  <si>
    <t>Temple II Repower</t>
  </si>
  <si>
    <t>23INR0029</t>
  </si>
  <si>
    <t>Cedar Bayou 5</t>
  </si>
  <si>
    <t>Chambers</t>
  </si>
  <si>
    <t>23INR0460</t>
  </si>
  <si>
    <t>PHOTON STORAGE</t>
  </si>
  <si>
    <t>Battery</t>
  </si>
  <si>
    <t>BA</t>
  </si>
  <si>
    <t>25INR0328</t>
  </si>
  <si>
    <t>Longbow BESS</t>
  </si>
  <si>
    <t>23INR0166</t>
  </si>
  <si>
    <t>Great Kiskadee Storage</t>
  </si>
  <si>
    <t>Hidalgo</t>
  </si>
  <si>
    <t>24INR0629</t>
  </si>
  <si>
    <t>Jade Storage SLF</t>
  </si>
  <si>
    <t>Scurry</t>
  </si>
  <si>
    <t>24INR0630</t>
  </si>
  <si>
    <t>Andromeda Storage SLF</t>
  </si>
  <si>
    <t>24INR0147</t>
  </si>
  <si>
    <t>Holy ESS</t>
  </si>
  <si>
    <t>22INR0368</t>
  </si>
  <si>
    <t>Padua Grid BESS</t>
  </si>
  <si>
    <t>Bexar</t>
  </si>
  <si>
    <t>24INR0265</t>
  </si>
  <si>
    <t>Jarvis BESS</t>
  </si>
  <si>
    <t>22INR0549</t>
  </si>
  <si>
    <t>Tanzanite Storage</t>
  </si>
  <si>
    <t>Henderson</t>
  </si>
  <si>
    <t>24INR0631</t>
  </si>
  <si>
    <t>Radian Storage SLF</t>
  </si>
  <si>
    <t>Brown</t>
  </si>
  <si>
    <t>23INR0419</t>
  </si>
  <si>
    <t>SOHO BESS</t>
  </si>
  <si>
    <t>25INR0162</t>
  </si>
  <si>
    <t>SOHO II BESS</t>
  </si>
  <si>
    <t>23INR0103</t>
  </si>
  <si>
    <t>Burksol BESS</t>
  </si>
  <si>
    <t>Dickens</t>
  </si>
  <si>
    <t>23INR0195</t>
  </si>
  <si>
    <t>Desert Willow BESS</t>
  </si>
  <si>
    <t>Ellis</t>
  </si>
  <si>
    <t>23INR0299</t>
  </si>
  <si>
    <t>Anole BESS</t>
  </si>
  <si>
    <t>Dallas</t>
  </si>
  <si>
    <t>22INR0260</t>
  </si>
  <si>
    <t>Eliza Storage</t>
  </si>
  <si>
    <t>Kaufman</t>
  </si>
  <si>
    <t>22INR0417</t>
  </si>
  <si>
    <t>Amsterdam Storage</t>
  </si>
  <si>
    <t>24INR0329</t>
  </si>
  <si>
    <t>XE Murat Storage</t>
  </si>
  <si>
    <t>22INR0554</t>
  </si>
  <si>
    <t>Platinum Storage</t>
  </si>
  <si>
    <t>Fannin</t>
  </si>
  <si>
    <t>23INR0381</t>
  </si>
  <si>
    <t>Bexar ESS</t>
  </si>
  <si>
    <t>22INR0353</t>
  </si>
  <si>
    <t>Carina BESS</t>
  </si>
  <si>
    <t>Nueces</t>
  </si>
  <si>
    <t>22INR0349</t>
  </si>
  <si>
    <t>Antlia BESS</t>
  </si>
  <si>
    <t>Val Verde</t>
  </si>
  <si>
    <t>22INR0388</t>
  </si>
  <si>
    <t>Cachi BESS</t>
  </si>
  <si>
    <t>Guadalupe</t>
  </si>
  <si>
    <t>22INR0468</t>
  </si>
  <si>
    <t>Lower Rio BESS</t>
  </si>
  <si>
    <t>22INR0540</t>
  </si>
  <si>
    <t>Walstrom BESS</t>
  </si>
  <si>
    <t>Austin</t>
  </si>
  <si>
    <t>23INR0219</t>
  </si>
  <si>
    <t>Dogfish BESS</t>
  </si>
  <si>
    <t>Pecos</t>
  </si>
  <si>
    <t>23INR0372</t>
  </si>
  <si>
    <t>Cross Trails Storage</t>
  </si>
  <si>
    <t>23INR0287</t>
  </si>
  <si>
    <t>Avila BESS</t>
  </si>
  <si>
    <t>25INR0300</t>
  </si>
  <si>
    <t>Wizard BESS</t>
  </si>
  <si>
    <t>Galveston</t>
  </si>
  <si>
    <t>23INR0079</t>
  </si>
  <si>
    <t>Chillingham Storage</t>
  </si>
  <si>
    <t>24INR0460</t>
  </si>
  <si>
    <t>Evelyn Battery Energy Storage System</t>
  </si>
  <si>
    <t>23INR0354</t>
  </si>
  <si>
    <t>Bordertown BESS</t>
  </si>
  <si>
    <t>Starr</t>
  </si>
  <si>
    <t>21INR0517</t>
  </si>
  <si>
    <t>Tidwell Prairie Storage 1</t>
  </si>
  <si>
    <t>Robertson</t>
  </si>
  <si>
    <t>23INR0290</t>
  </si>
  <si>
    <t>Zeya BESS</t>
  </si>
  <si>
    <t>23INR0350</t>
  </si>
  <si>
    <t>Fort Duncan BESS</t>
  </si>
  <si>
    <t>Maverick</t>
  </si>
  <si>
    <t>23INR0358</t>
  </si>
  <si>
    <t>Castor BESS</t>
  </si>
  <si>
    <t>24INR0128</t>
  </si>
  <si>
    <t>Desna BESS</t>
  </si>
  <si>
    <t>25INR0467</t>
  </si>
  <si>
    <t>Bocanova BESS</t>
  </si>
  <si>
    <t>23INR0401</t>
  </si>
  <si>
    <t>Headcamp BESS</t>
  </si>
  <si>
    <t>23INR0501</t>
  </si>
  <si>
    <t>Soda Lake BESS 1</t>
  </si>
  <si>
    <t>Crane</t>
  </si>
  <si>
    <t>24INR0306</t>
  </si>
  <si>
    <t>Arroyo Storage</t>
  </si>
  <si>
    <t>Cameron</t>
  </si>
  <si>
    <t>21INR0492</t>
  </si>
  <si>
    <t>Stockyard Grid Batt</t>
  </si>
  <si>
    <t>Tarrant</t>
  </si>
  <si>
    <t>24INR0039</t>
  </si>
  <si>
    <t>SP Jaguar BESS</t>
  </si>
  <si>
    <t>McLennan</t>
  </si>
  <si>
    <t>23INR0119</t>
  </si>
  <si>
    <t>Blevins Storage</t>
  </si>
  <si>
    <t>Falls</t>
  </si>
  <si>
    <t>24INR0568</t>
  </si>
  <si>
    <t>Shamrock Energy Storage (SLF)</t>
  </si>
  <si>
    <t>Crockett</t>
  </si>
  <si>
    <t>24INR0196</t>
  </si>
  <si>
    <t>Dori BQ BESS</t>
  </si>
  <si>
    <t>21INR0443</t>
  </si>
  <si>
    <t>Cottonwood Bayou Storage</t>
  </si>
  <si>
    <t>24INR0305</t>
  </si>
  <si>
    <t>MRG Goody Storage</t>
  </si>
  <si>
    <t>Lamar</t>
  </si>
  <si>
    <t>22INR0555</t>
  </si>
  <si>
    <t>TE Smith Storage</t>
  </si>
  <si>
    <t>Rockwall</t>
  </si>
  <si>
    <t>25INR0421</t>
  </si>
  <si>
    <t>Aldrin 138 BESS</t>
  </si>
  <si>
    <t>25INR0425</t>
  </si>
  <si>
    <t>Aldrin 345 BESS</t>
  </si>
  <si>
    <t>23INR0343</t>
  </si>
  <si>
    <t>Guajillo Energy Storage</t>
  </si>
  <si>
    <t>Webb</t>
  </si>
  <si>
    <t>23INR0494</t>
  </si>
  <si>
    <t>Cartwheel BESS 1</t>
  </si>
  <si>
    <t>Hopkins</t>
  </si>
  <si>
    <t>24INR0140</t>
  </si>
  <si>
    <t>Gaia Storage</t>
  </si>
  <si>
    <t>Navarro</t>
  </si>
  <si>
    <t>24INR0405</t>
  </si>
  <si>
    <t>Crowned Heron BESS</t>
  </si>
  <si>
    <t>Fort Bend</t>
  </si>
  <si>
    <t>24INR0281</t>
  </si>
  <si>
    <t>Red Egret BESS</t>
  </si>
  <si>
    <t>24INR0365</t>
  </si>
  <si>
    <t>XE Hermes Storage</t>
  </si>
  <si>
    <t>24INR0302</t>
  </si>
  <si>
    <t>Pintail Pass BESS</t>
  </si>
  <si>
    <t>San Patricio</t>
  </si>
  <si>
    <t>24INR0138</t>
  </si>
  <si>
    <t>Midpoint Storage</t>
  </si>
  <si>
    <t>Hill</t>
  </si>
  <si>
    <t>23INR0062</t>
  </si>
  <si>
    <t>Noria Storage</t>
  </si>
  <si>
    <t>25INR0389</t>
  </si>
  <si>
    <t>Stoneridge BESS</t>
  </si>
  <si>
    <t>Milam</t>
  </si>
  <si>
    <t>24INR0169</t>
  </si>
  <si>
    <t>Yaupon Storage SLF</t>
  </si>
  <si>
    <t>25INR0262</t>
  </si>
  <si>
    <t>Shepard Energy Storage</t>
  </si>
  <si>
    <t>23INR0364</t>
  </si>
  <si>
    <t>Tierra Seca BESS</t>
  </si>
  <si>
    <t>24INR0295</t>
  </si>
  <si>
    <t>Lucky Bluff BESS SLF</t>
  </si>
  <si>
    <t>Erath</t>
  </si>
  <si>
    <t>24INR0315</t>
  </si>
  <si>
    <t>Black Springs BESS SLF</t>
  </si>
  <si>
    <t>Palo Pinto</t>
  </si>
  <si>
    <t>24INR0057</t>
  </si>
  <si>
    <t>Hanson Storage</t>
  </si>
  <si>
    <t>Coleman</t>
  </si>
  <si>
    <t>22INR0526</t>
  </si>
  <si>
    <t>Pine Forest BESS</t>
  </si>
  <si>
    <t>23INR0469</t>
  </si>
  <si>
    <t>Big Elm Storage</t>
  </si>
  <si>
    <t>24INR0207</t>
  </si>
  <si>
    <t>Glasgow Storage</t>
  </si>
  <si>
    <t>21INR0444</t>
  </si>
  <si>
    <t>Long Point Storage</t>
  </si>
  <si>
    <t>22INR0552</t>
  </si>
  <si>
    <t>Sowers Storage</t>
  </si>
  <si>
    <t>23INR0351</t>
  </si>
  <si>
    <t>Seven Flags BESS</t>
  </si>
  <si>
    <t>23INR0392</t>
  </si>
  <si>
    <t>Honeycomb Storage SLF</t>
  </si>
  <si>
    <t>Bee</t>
  </si>
  <si>
    <t>24INR0491</t>
  </si>
  <si>
    <t>Gunnar BESS</t>
  </si>
  <si>
    <t>22INR0558</t>
  </si>
  <si>
    <t>Callisto II Energy Center</t>
  </si>
  <si>
    <t>22INR0467</t>
  </si>
  <si>
    <t>Bird Dog BESS</t>
  </si>
  <si>
    <t>Live Oak</t>
  </si>
  <si>
    <t>23INR0336</t>
  </si>
  <si>
    <t>Bypass Battery Storage</t>
  </si>
  <si>
    <t>23INR0361</t>
  </si>
  <si>
    <t>Third Coast BESS</t>
  </si>
  <si>
    <t>Jackson</t>
  </si>
  <si>
    <t>22INR0401</t>
  </si>
  <si>
    <t>Eval Storage</t>
  </si>
  <si>
    <t>24INR0472</t>
  </si>
  <si>
    <t>Amador Storage</t>
  </si>
  <si>
    <t>Van Zandt</t>
  </si>
  <si>
    <t>24INR0397</t>
  </si>
  <si>
    <t>Destiny Storage</t>
  </si>
  <si>
    <t>24INR0294</t>
  </si>
  <si>
    <t>Citrus Flatts BESS</t>
  </si>
  <si>
    <t>25INR0329</t>
  </si>
  <si>
    <t>Project Lynx BESS</t>
  </si>
  <si>
    <t>25INR0131</t>
  </si>
  <si>
    <t>SOSA Storage</t>
  </si>
  <si>
    <t>Madison</t>
  </si>
  <si>
    <t>23INR0156</t>
  </si>
  <si>
    <t>Umbra (Stockyard) BESS</t>
  </si>
  <si>
    <t>Franklin</t>
  </si>
  <si>
    <t>25INR0169</t>
  </si>
  <si>
    <t>Piedra BESS</t>
  </si>
  <si>
    <t>22INR0422</t>
  </si>
  <si>
    <t>Ferdinand Grid BESS</t>
  </si>
  <si>
    <t>23INR0340</t>
  </si>
  <si>
    <t>Larkspur Energy Storage</t>
  </si>
  <si>
    <t>Upton</t>
  </si>
  <si>
    <t>24INR0514</t>
  </si>
  <si>
    <t>Rogers Draw BESS</t>
  </si>
  <si>
    <t>Gillespie</t>
  </si>
  <si>
    <t>23INR0232</t>
  </si>
  <si>
    <t>Rocinante BESS</t>
  </si>
  <si>
    <t>Gonzales</t>
  </si>
  <si>
    <t>21INR0029</t>
  </si>
  <si>
    <t>Green Holly Storage</t>
  </si>
  <si>
    <t>Dawson</t>
  </si>
  <si>
    <t>21INR0033</t>
  </si>
  <si>
    <t>Red Holly Storage</t>
  </si>
  <si>
    <t>24INR0436</t>
  </si>
  <si>
    <t>Carambola BESS</t>
  </si>
  <si>
    <t>26INR0034</t>
  </si>
  <si>
    <t>Bracero Pecan Storage</t>
  </si>
  <si>
    <t>Reeves</t>
  </si>
  <si>
    <t>24INR0109</t>
  </si>
  <si>
    <t>Oriana BESS</t>
  </si>
  <si>
    <t>Victoria</t>
  </si>
  <si>
    <t>24INR0338</t>
  </si>
  <si>
    <t>Eldora BESS</t>
  </si>
  <si>
    <t>Matagorda</t>
  </si>
  <si>
    <t>23INR0324</t>
  </si>
  <si>
    <t>Lumberjack Storage</t>
  </si>
  <si>
    <t>Cherokee</t>
  </si>
  <si>
    <t>25INR0061</t>
  </si>
  <si>
    <t>Argenta Storage</t>
  </si>
  <si>
    <t>26INR0201</t>
  </si>
  <si>
    <t>Rock Rose Energy BESS</t>
  </si>
  <si>
    <t>24INR0274</t>
  </si>
  <si>
    <t>Bufflehead BESS</t>
  </si>
  <si>
    <t>Collin</t>
  </si>
  <si>
    <t>24INR0275</t>
  </si>
  <si>
    <t>Picadillo BESS</t>
  </si>
  <si>
    <t>Martin</t>
  </si>
  <si>
    <t>25INR0100</t>
  </si>
  <si>
    <t>Goldeneye BESS</t>
  </si>
  <si>
    <t>25INR0271</t>
  </si>
  <si>
    <t>City Breeze BESS</t>
  </si>
  <si>
    <t>25INR0208</t>
  </si>
  <si>
    <t>Iron Belt Energy Storage</t>
  </si>
  <si>
    <t>Borden</t>
  </si>
  <si>
    <t>25INR0233</t>
  </si>
  <si>
    <t>OCI Cobb Creek ESS</t>
  </si>
  <si>
    <t>25INR0231</t>
  </si>
  <si>
    <t>Apache Hill BESS</t>
  </si>
  <si>
    <t>Hood</t>
  </si>
  <si>
    <t>23INR0083</t>
  </si>
  <si>
    <t>Bottom Grass BESS</t>
  </si>
  <si>
    <t>Colorado</t>
  </si>
  <si>
    <t>24INR0425</t>
  </si>
  <si>
    <t>Two Brothers Battery Energy Storage System</t>
  </si>
  <si>
    <t>23INR0423</t>
  </si>
  <si>
    <t>Camp Creek Storage SLF</t>
  </si>
  <si>
    <t>24INR0313</t>
  </si>
  <si>
    <t>Backbone Creek BESS</t>
  </si>
  <si>
    <t>Burnet</t>
  </si>
  <si>
    <t>24INR0403</t>
  </si>
  <si>
    <t>Portside Energy Center (BESS) SLF</t>
  </si>
  <si>
    <t>23INR0425</t>
  </si>
  <si>
    <t>Coneflower Storage Project</t>
  </si>
  <si>
    <t>20INR0246</t>
  </si>
  <si>
    <t>Ryan Energy Storage</t>
  </si>
  <si>
    <t>Coryell</t>
  </si>
  <si>
    <t>23INR0331</t>
  </si>
  <si>
    <t>Orange Grove BESS</t>
  </si>
  <si>
    <t>Jim Wells</t>
  </si>
  <si>
    <t>24INR0395</t>
  </si>
  <si>
    <t>Berkman Storage</t>
  </si>
  <si>
    <t>25INR0160</t>
  </si>
  <si>
    <t>Canvasback BESS</t>
  </si>
  <si>
    <t>Calhoun</t>
  </si>
  <si>
    <t>22INR0375</t>
  </si>
  <si>
    <t>Inertia BESS 2</t>
  </si>
  <si>
    <t>Haskell</t>
  </si>
  <si>
    <t>24INR0198</t>
  </si>
  <si>
    <t>Two Forks BESS</t>
  </si>
  <si>
    <t>Cooke</t>
  </si>
  <si>
    <t>27INR0048</t>
  </si>
  <si>
    <t>Sunscape Renewable Energy Storage SLF</t>
  </si>
  <si>
    <t>26INR0156</t>
  </si>
  <si>
    <t>Ross Storage</t>
  </si>
  <si>
    <t>Refugio</t>
  </si>
  <si>
    <t>25INR0175</t>
  </si>
  <si>
    <t>Concho Pearl Storage</t>
  </si>
  <si>
    <t>Concho</t>
  </si>
  <si>
    <t>21INR0505</t>
  </si>
  <si>
    <t>Ramsey Storage</t>
  </si>
  <si>
    <t>25INR0046</t>
  </si>
  <si>
    <t>Blue Skies BESS</t>
  </si>
  <si>
    <t>23INR0117</t>
  </si>
  <si>
    <t>Cantaloupe Storage</t>
  </si>
  <si>
    <t>23INR0248</t>
  </si>
  <si>
    <t>Limewood Storage</t>
  </si>
  <si>
    <t>24INR0259</t>
  </si>
  <si>
    <t>Zeissel Storage SLF</t>
  </si>
  <si>
    <t>Knox</t>
  </si>
  <si>
    <t>23INR0144</t>
  </si>
  <si>
    <t>Galactic Solar</t>
  </si>
  <si>
    <t>Grayson</t>
  </si>
  <si>
    <t>Solar</t>
  </si>
  <si>
    <t>PV</t>
  </si>
  <si>
    <t>23INR0111</t>
  </si>
  <si>
    <t>PHOTON SOLAR</t>
  </si>
  <si>
    <t>22INR0354</t>
  </si>
  <si>
    <t>XE Murat [Adlong] Solar</t>
  </si>
  <si>
    <t>23INR0070</t>
  </si>
  <si>
    <t>Chillingham Solar</t>
  </si>
  <si>
    <t>23INR0180</t>
  </si>
  <si>
    <t>Jackalope Solar</t>
  </si>
  <si>
    <t>20INR0230</t>
  </si>
  <si>
    <t>Markum Solar</t>
  </si>
  <si>
    <t>20INR0216</t>
  </si>
  <si>
    <t>Starr Solar Ranch</t>
  </si>
  <si>
    <t>23INR0084</t>
  </si>
  <si>
    <t>Lavaca Bay Solar</t>
  </si>
  <si>
    <t>20INR0248</t>
  </si>
  <si>
    <t>DAMAZO (Second Division) SOLAR</t>
  </si>
  <si>
    <t>21INR0368</t>
  </si>
  <si>
    <t>Eliza Solar</t>
  </si>
  <si>
    <t>24INR0208</t>
  </si>
  <si>
    <t>Eastbell Milam Solar II</t>
  </si>
  <si>
    <t>24INR0023</t>
  </si>
  <si>
    <t>Compadre Solar</t>
  </si>
  <si>
    <t>22INR0283</t>
  </si>
  <si>
    <t>Peregrine Solar</t>
  </si>
  <si>
    <t>Goliad</t>
  </si>
  <si>
    <t>21INR0223</t>
  </si>
  <si>
    <t>Tulsita Solar</t>
  </si>
  <si>
    <t>22INR0511</t>
  </si>
  <si>
    <t>Gransolar Texas One</t>
  </si>
  <si>
    <t>23INR0007</t>
  </si>
  <si>
    <t>Outpost Solar</t>
  </si>
  <si>
    <t>21INR0490</t>
  </si>
  <si>
    <t>Samson Solar 2</t>
  </si>
  <si>
    <t>23INR0054</t>
  </si>
  <si>
    <t>Tanglewood Solar</t>
  </si>
  <si>
    <t>21INR0379</t>
  </si>
  <si>
    <t>Ash Creek Solar</t>
  </si>
  <si>
    <t>24INR0421</t>
  </si>
  <si>
    <t>Swift Air Solar</t>
  </si>
  <si>
    <t>Ector</t>
  </si>
  <si>
    <t>22INR0455</t>
  </si>
  <si>
    <t>Blue Sky Sol</t>
  </si>
  <si>
    <t>21INR0220</t>
  </si>
  <si>
    <t>Maleza Solar</t>
  </si>
  <si>
    <t>21INR0256</t>
  </si>
  <si>
    <t>Amsterdam Solar</t>
  </si>
  <si>
    <t>20INR0086</t>
  </si>
  <si>
    <t>Arroyo Solar</t>
  </si>
  <si>
    <t>23INR0044</t>
  </si>
  <si>
    <t>Parliament Solar</t>
  </si>
  <si>
    <t>Waller</t>
  </si>
  <si>
    <t>20INR0208</t>
  </si>
  <si>
    <t>Signal Solar</t>
  </si>
  <si>
    <t>Hunt</t>
  </si>
  <si>
    <t>22INR0356</t>
  </si>
  <si>
    <t>Jungmann Solar</t>
  </si>
  <si>
    <t>24INR0093</t>
  </si>
  <si>
    <t>Oriana Solar</t>
  </si>
  <si>
    <t>21INR0393</t>
  </si>
  <si>
    <t>Orange Grove Solar</t>
  </si>
  <si>
    <t>23INR0021</t>
  </si>
  <si>
    <t>Hornet Solar</t>
  </si>
  <si>
    <t>Swisher</t>
  </si>
  <si>
    <t>24INR0031</t>
  </si>
  <si>
    <t>Stoneridge Solar</t>
  </si>
  <si>
    <t>20INR0091</t>
  </si>
  <si>
    <t>Fagus Solar Park 1 SLF</t>
  </si>
  <si>
    <t>Childress</t>
  </si>
  <si>
    <t>23INR0045</t>
  </si>
  <si>
    <t>GP Solar</t>
  </si>
  <si>
    <t>19INR0110</t>
  </si>
  <si>
    <t>Azalea Springs Solar</t>
  </si>
  <si>
    <t>Angelina</t>
  </si>
  <si>
    <t>24INR0075</t>
  </si>
  <si>
    <t>Blue Bird Solar</t>
  </si>
  <si>
    <t>Johnson</t>
  </si>
  <si>
    <t>24INR0166</t>
  </si>
  <si>
    <t>Stillhouse Solar</t>
  </si>
  <si>
    <t>23INR0035</t>
  </si>
  <si>
    <t>Starling Solar</t>
  </si>
  <si>
    <t>23INR0160</t>
  </si>
  <si>
    <t>Grimes County Solar</t>
  </si>
  <si>
    <t>Grimes</t>
  </si>
  <si>
    <t>23INR0118</t>
  </si>
  <si>
    <t>Blevins Solar</t>
  </si>
  <si>
    <t>24INR0070</t>
  </si>
  <si>
    <t>Sypert Branch Solar Project</t>
  </si>
  <si>
    <t>24INR0364</t>
  </si>
  <si>
    <t>Pitts Dudik II</t>
  </si>
  <si>
    <t>23INR0040</t>
  </si>
  <si>
    <t>Dori BQ Solar</t>
  </si>
  <si>
    <t>23INR0225</t>
  </si>
  <si>
    <t>MRG GOODY SOLAR</t>
  </si>
  <si>
    <t>24INR0141</t>
  </si>
  <si>
    <t>Gaia Solar</t>
  </si>
  <si>
    <t>20INR0222</t>
  </si>
  <si>
    <t>Tyson Nick Solar</t>
  </si>
  <si>
    <t>23INR0344</t>
  </si>
  <si>
    <t>XE Hermes Solar</t>
  </si>
  <si>
    <t>23INR0349</t>
  </si>
  <si>
    <t>Tokio Solar</t>
  </si>
  <si>
    <t>22INR0203</t>
  </si>
  <si>
    <t>Delilah Solar 2</t>
  </si>
  <si>
    <t>23INR0056</t>
  </si>
  <si>
    <t>Caliche Mound Solar</t>
  </si>
  <si>
    <t>Deaf Smith</t>
  </si>
  <si>
    <t>24INR0139</t>
  </si>
  <si>
    <t>Midpoint Solar</t>
  </si>
  <si>
    <t>23INR0061</t>
  </si>
  <si>
    <t>Noria Solar DCC</t>
  </si>
  <si>
    <t>23INR0367</t>
  </si>
  <si>
    <t>Fewell Solar</t>
  </si>
  <si>
    <t>Limestone</t>
  </si>
  <si>
    <t>22INR0211</t>
  </si>
  <si>
    <t>Schoolhouse Solar</t>
  </si>
  <si>
    <t>Lee</t>
  </si>
  <si>
    <t>19INR0035</t>
  </si>
  <si>
    <t>Norton Solar</t>
  </si>
  <si>
    <t>Runnels</t>
  </si>
  <si>
    <t>21INR0421</t>
  </si>
  <si>
    <t>Armadillo Solar</t>
  </si>
  <si>
    <t>24INR0010</t>
  </si>
  <si>
    <t>Pinnington Solar</t>
  </si>
  <si>
    <t>Jack</t>
  </si>
  <si>
    <t>22INR0251</t>
  </si>
  <si>
    <t>Shaula I Solar</t>
  </si>
  <si>
    <t>DeWitt</t>
  </si>
  <si>
    <t>24INR0206</t>
  </si>
  <si>
    <t>Glasgow Solar</t>
  </si>
  <si>
    <t>20INR0203</t>
  </si>
  <si>
    <t>Pine Forest Solar</t>
  </si>
  <si>
    <t>20INR0242</t>
  </si>
  <si>
    <t>Anson Solar Center, Phase II</t>
  </si>
  <si>
    <t>Jones</t>
  </si>
  <si>
    <t>21INR0391</t>
  </si>
  <si>
    <t>Grandslam Solar</t>
  </si>
  <si>
    <t>Atascosa</t>
  </si>
  <si>
    <t>22INR0270</t>
  </si>
  <si>
    <t>Miller's Branch I</t>
  </si>
  <si>
    <t>22INR0559</t>
  </si>
  <si>
    <t>Honeycomb Solar</t>
  </si>
  <si>
    <t>22INR0454</t>
  </si>
  <si>
    <t>DR Solar</t>
  </si>
  <si>
    <t>Culberson</t>
  </si>
  <si>
    <t>23INR0300</t>
  </si>
  <si>
    <t>Greater Bryant G Solar</t>
  </si>
  <si>
    <t>Midland</t>
  </si>
  <si>
    <t>20INR0255</t>
  </si>
  <si>
    <t>Renegade Project</t>
  </si>
  <si>
    <t>22INR0342</t>
  </si>
  <si>
    <t>Matagorda Solar</t>
  </si>
  <si>
    <t>16INR0049</t>
  </si>
  <si>
    <t>Nazareth Solar</t>
  </si>
  <si>
    <t>Castro</t>
  </si>
  <si>
    <t>19INR0042</t>
  </si>
  <si>
    <t>Long Point Solar</t>
  </si>
  <si>
    <t>20INR0241</t>
  </si>
  <si>
    <t>Crowded Star Solar</t>
  </si>
  <si>
    <t>21INR0274</t>
  </si>
  <si>
    <t>Carol Solar</t>
  </si>
  <si>
    <t>Potter</t>
  </si>
  <si>
    <t>22INR0261</t>
  </si>
  <si>
    <t>Dorado Solar</t>
  </si>
  <si>
    <t>Callahan</t>
  </si>
  <si>
    <t>23INR0150</t>
  </si>
  <si>
    <t>Cradle Solar</t>
  </si>
  <si>
    <t>23INR0249</t>
  </si>
  <si>
    <t>Limewood Solar</t>
  </si>
  <si>
    <t>23INR0286</t>
  </si>
  <si>
    <t>Dry Creek Solar I</t>
  </si>
  <si>
    <t>Rusk</t>
  </si>
  <si>
    <t>24INR0477</t>
  </si>
  <si>
    <t>Barrett Solar</t>
  </si>
  <si>
    <t>Rains</t>
  </si>
  <si>
    <t>23INR0091</t>
  </si>
  <si>
    <t>Cascade Solar</t>
  </si>
  <si>
    <t>22INR0274</t>
  </si>
  <si>
    <t>Crowded Star Solar II</t>
  </si>
  <si>
    <t>21INR0253</t>
  </si>
  <si>
    <t>Ulysses Solar</t>
  </si>
  <si>
    <t>Coke</t>
  </si>
  <si>
    <t>22INR0262</t>
  </si>
  <si>
    <t>Deville Solar</t>
  </si>
  <si>
    <t>23INR0296</t>
  </si>
  <si>
    <t>Trojan Solar SLF</t>
  </si>
  <si>
    <t>21INR0359</t>
  </si>
  <si>
    <t>Hickerson Solar</t>
  </si>
  <si>
    <t>Bosque</t>
  </si>
  <si>
    <t>21INR0207</t>
  </si>
  <si>
    <t>Quantum Solar</t>
  </si>
  <si>
    <t>21INR0268</t>
  </si>
  <si>
    <t>Greyhound Solar</t>
  </si>
  <si>
    <t>23INR0031</t>
  </si>
  <si>
    <t>Solace Solar</t>
  </si>
  <si>
    <t>23INR0235</t>
  </si>
  <si>
    <t>Hoyte Solar</t>
  </si>
  <si>
    <t>25INR0232</t>
  </si>
  <si>
    <t>Isaac Solar</t>
  </si>
  <si>
    <t>20INR0035</t>
  </si>
  <si>
    <t>Angus Solar</t>
  </si>
  <si>
    <t>21INR0362</t>
  </si>
  <si>
    <t>Oystercatcher Solar</t>
  </si>
  <si>
    <t>21INR0428</t>
  </si>
  <si>
    <t>Nabatoto Solar North</t>
  </si>
  <si>
    <t>Leon</t>
  </si>
  <si>
    <t>23INR0155</t>
  </si>
  <si>
    <t>Umbra (Stockyard) Solar</t>
  </si>
  <si>
    <t>25INR0168</t>
  </si>
  <si>
    <t>Piedra Solar</t>
  </si>
  <si>
    <t>19INR0103</t>
  </si>
  <si>
    <t>Rodeo Solar</t>
  </si>
  <si>
    <t>Andrews</t>
  </si>
  <si>
    <t>24INR0059</t>
  </si>
  <si>
    <t>Cuchillas Solar</t>
  </si>
  <si>
    <t>23INR0093</t>
  </si>
  <si>
    <t>Alila Solar</t>
  </si>
  <si>
    <t>24INR0106</t>
  </si>
  <si>
    <t>Payne Battlecreek</t>
  </si>
  <si>
    <t>23INR0231</t>
  </si>
  <si>
    <t>Rocinante Solar</t>
  </si>
  <si>
    <t>21INR0021</t>
  </si>
  <si>
    <t>Green Holly Solar</t>
  </si>
  <si>
    <t>21INR0022</t>
  </si>
  <si>
    <t>Red Holly Solar</t>
  </si>
  <si>
    <t>22INR0267</t>
  </si>
  <si>
    <t>Shaula II Solar</t>
  </si>
  <si>
    <t>26INR0042</t>
  </si>
  <si>
    <t>Valhalla Solar</t>
  </si>
  <si>
    <t>21INR0341</t>
  </si>
  <si>
    <t>Space City Solar</t>
  </si>
  <si>
    <t>24INR0038</t>
  </si>
  <si>
    <t>SP Jaguar Solar</t>
  </si>
  <si>
    <t>25INR0055</t>
  </si>
  <si>
    <t>Three W Solar</t>
  </si>
  <si>
    <t>24INR0042</t>
  </si>
  <si>
    <t>Yaupon Solar SLF</t>
  </si>
  <si>
    <t>21INR0334</t>
  </si>
  <si>
    <t>Nightfall Solar SLF</t>
  </si>
  <si>
    <t>Uvalde</t>
  </si>
  <si>
    <t>24INR0337</t>
  </si>
  <si>
    <t>Eldora Solar</t>
  </si>
  <si>
    <t>24INR0399</t>
  </si>
  <si>
    <t>Buzios Solar</t>
  </si>
  <si>
    <t>Motley</t>
  </si>
  <si>
    <t>25INR0105</t>
  </si>
  <si>
    <t>Diver Solar SLF</t>
  </si>
  <si>
    <t>24INR0303</t>
  </si>
  <si>
    <t>Erika Solar</t>
  </si>
  <si>
    <t>25INR0060</t>
  </si>
  <si>
    <t>Argenta Solar</t>
  </si>
  <si>
    <t>26INR0023</t>
  </si>
  <si>
    <t>Leon Solar Park</t>
  </si>
  <si>
    <t>20INR0236</t>
  </si>
  <si>
    <t>New Hickory Solar</t>
  </si>
  <si>
    <t>21INR0326</t>
  </si>
  <si>
    <t>Dove Run Solar</t>
  </si>
  <si>
    <t>Duval</t>
  </si>
  <si>
    <t>21INR0031</t>
  </si>
  <si>
    <t>Indigo Solar</t>
  </si>
  <si>
    <t>Fisher</t>
  </si>
  <si>
    <t>23INR0202</t>
  </si>
  <si>
    <t>Erath County Solar</t>
  </si>
  <si>
    <t>25INR0109</t>
  </si>
  <si>
    <t>Sun Cactus Solar</t>
  </si>
  <si>
    <t>25INR0229</t>
  </si>
  <si>
    <t>OCI Cobb Creek Solar</t>
  </si>
  <si>
    <t>23INR0289</t>
  </si>
  <si>
    <t>Skull Creek Solar</t>
  </si>
  <si>
    <t>Anderson</t>
  </si>
  <si>
    <t>23INR0207</t>
  </si>
  <si>
    <t>El Patrimonio Solar</t>
  </si>
  <si>
    <t>20INR0050</t>
  </si>
  <si>
    <t>Castro Solar</t>
  </si>
  <si>
    <t>21INR0210</t>
  </si>
  <si>
    <t>Adamstown Solar</t>
  </si>
  <si>
    <t>Wichita</t>
  </si>
  <si>
    <t>22INR0279</t>
  </si>
  <si>
    <t>Clutch City Solar Phase I</t>
  </si>
  <si>
    <t>24INR0298</t>
  </si>
  <si>
    <t>Leighton Solar SLF</t>
  </si>
  <si>
    <t>23INR0057</t>
  </si>
  <si>
    <t>Duffy Solar</t>
  </si>
  <si>
    <t>21INR0520</t>
  </si>
  <si>
    <t>Viking Solar</t>
  </si>
  <si>
    <t>Somervell</t>
  </si>
  <si>
    <t>23INR0082</t>
  </si>
  <si>
    <t>Bottom Grass Solar</t>
  </si>
  <si>
    <t>23INR0385</t>
  </si>
  <si>
    <t>Camp Creek Solar SLF</t>
  </si>
  <si>
    <t>22INR0307</t>
  </si>
  <si>
    <t>Desert Vine Solar</t>
  </si>
  <si>
    <t>Zapata</t>
  </si>
  <si>
    <t>23INR0162</t>
  </si>
  <si>
    <t>Redonda Solar</t>
  </si>
  <si>
    <t>23INR0223</t>
  </si>
  <si>
    <t>Garcitas Creek Solar</t>
  </si>
  <si>
    <t>21INR0344</t>
  </si>
  <si>
    <t>Lunis Creek Solar SLF</t>
  </si>
  <si>
    <t>21INR0499</t>
  </si>
  <si>
    <t>Neptune Solar</t>
  </si>
  <si>
    <t>24INR0401</t>
  </si>
  <si>
    <t>Portside Energy Center (Solar) SLF</t>
  </si>
  <si>
    <t>25INR0052</t>
  </si>
  <si>
    <t>SanPat Solar II</t>
  </si>
  <si>
    <t>23INR0030</t>
  </si>
  <si>
    <t>Langer Solar</t>
  </si>
  <si>
    <t>23INR0089</t>
  </si>
  <si>
    <t>Donegal Solar</t>
  </si>
  <si>
    <t>22INR0437</t>
  </si>
  <si>
    <t>TORMES SOLAR</t>
  </si>
  <si>
    <t>23INR0086</t>
  </si>
  <si>
    <t>Hanson Solar</t>
  </si>
  <si>
    <t>23INR0027</t>
  </si>
  <si>
    <t>Cachena Solar SLF</t>
  </si>
  <si>
    <t>Wilson</t>
  </si>
  <si>
    <t>22INR0281</t>
  </si>
  <si>
    <t>Pink Solar</t>
  </si>
  <si>
    <t>25INR0081</t>
  </si>
  <si>
    <t>SanPat Solar I</t>
  </si>
  <si>
    <t>25INR0102</t>
  </si>
  <si>
    <t>Austin Bayou Solar</t>
  </si>
  <si>
    <t>22INR0374</t>
  </si>
  <si>
    <t>Inertia Solar</t>
  </si>
  <si>
    <t>25INR0400</t>
  </si>
  <si>
    <t>Maldives Solar (Alternate POI)</t>
  </si>
  <si>
    <t>27INR0047</t>
  </si>
  <si>
    <t>Sunscape Renewable Energy Solar SLF</t>
  </si>
  <si>
    <t>26INR0155</t>
  </si>
  <si>
    <t>Ross Solar</t>
  </si>
  <si>
    <t>25INR0068</t>
  </si>
  <si>
    <t>High Chap Solar</t>
  </si>
  <si>
    <t>25INR0174</t>
  </si>
  <si>
    <t>Concho Pearl Solar</t>
  </si>
  <si>
    <t>23INR0058</t>
  </si>
  <si>
    <t>Erin Solar</t>
  </si>
  <si>
    <t>24INR0124</t>
  </si>
  <si>
    <t>High Noon Solar</t>
  </si>
  <si>
    <t>25INR0080</t>
  </si>
  <si>
    <t>Meitner Solar</t>
  </si>
  <si>
    <t>Gray</t>
  </si>
  <si>
    <t>20INR0162</t>
  </si>
  <si>
    <t>Diamondback solar</t>
  </si>
  <si>
    <t>22INR0257</t>
  </si>
  <si>
    <t>Corazon Solar Phase II</t>
  </si>
  <si>
    <t>23INR0116</t>
  </si>
  <si>
    <t>Cantaloupe Solar</t>
  </si>
  <si>
    <t>24INR0258</t>
  </si>
  <si>
    <t>Zeissel Solar</t>
  </si>
  <si>
    <t>21INR0226</t>
  </si>
  <si>
    <t>Equinox Solar 1</t>
  </si>
  <si>
    <t>18INR0073</t>
  </si>
  <si>
    <t>Sweetwater 1 repower</t>
  </si>
  <si>
    <t>Nolan</t>
  </si>
  <si>
    <t>Wind</t>
  </si>
  <si>
    <t>WT</t>
  </si>
  <si>
    <t>20INR0155</t>
  </si>
  <si>
    <t>Peyton Creek Wind II</t>
  </si>
  <si>
    <t>21INR0240</t>
  </si>
  <si>
    <t>La Casa Wind</t>
  </si>
  <si>
    <t>Stephens</t>
  </si>
  <si>
    <t>24INR0627</t>
  </si>
  <si>
    <t>Champion Wind Repower</t>
  </si>
  <si>
    <t>22INR0517</t>
  </si>
  <si>
    <t>Lane City Wind</t>
  </si>
  <si>
    <t>19INR0054</t>
  </si>
  <si>
    <t>Monte Cristo 1 Wind</t>
  </si>
  <si>
    <t>16INR0112</t>
  </si>
  <si>
    <t>Loma Pinta Wind</t>
  </si>
  <si>
    <t>La Salle</t>
  </si>
  <si>
    <t>24INR0116</t>
  </si>
  <si>
    <t>Hart  Wind 2</t>
  </si>
  <si>
    <t>19INR0022</t>
  </si>
  <si>
    <t>Monte Alto I</t>
  </si>
  <si>
    <t>Willacy</t>
  </si>
  <si>
    <t>19INR0023</t>
  </si>
  <si>
    <t>Monte Alto 2 Wind</t>
  </si>
  <si>
    <t>16INR0104</t>
  </si>
  <si>
    <t>Big Sampson Wind</t>
  </si>
  <si>
    <t>23INR0637</t>
  </si>
  <si>
    <t>Goodnight Wind II</t>
  </si>
  <si>
    <t>Armstrong</t>
  </si>
  <si>
    <t>25INR0018</t>
  </si>
  <si>
    <t>Yellow Cat Wind</t>
  </si>
  <si>
    <t>26INR0021</t>
  </si>
  <si>
    <t>HyFuels Western Farmland Wind</t>
  </si>
  <si>
    <t>20INR0217</t>
  </si>
  <si>
    <t>CAROL wind</t>
  </si>
  <si>
    <t>23INR0441</t>
  </si>
  <si>
    <t>Bug Tussle Wind Project</t>
  </si>
  <si>
    <t>21INR0263</t>
  </si>
  <si>
    <t>Monarch Creek Wind</t>
  </si>
  <si>
    <t>Throckmorton</t>
  </si>
  <si>
    <t>20INR0047</t>
  </si>
  <si>
    <t>Siete</t>
  </si>
  <si>
    <t>22INR0499</t>
  </si>
  <si>
    <t>Aquilla Lake 3 Wind</t>
  </si>
  <si>
    <t>24INR0291</t>
  </si>
  <si>
    <t>Rubicon Alpha Wind</t>
  </si>
  <si>
    <t>26INR0113</t>
  </si>
  <si>
    <t>Meitner Wind</t>
  </si>
  <si>
    <t>Small Generators</t>
  </si>
  <si>
    <t>22INR0590</t>
  </si>
  <si>
    <t>Muenster BESS</t>
  </si>
  <si>
    <t>23INR0499</t>
  </si>
  <si>
    <t>Laureles BESS</t>
  </si>
  <si>
    <t>23INR0500</t>
  </si>
  <si>
    <t>Fort Mason BESS</t>
  </si>
  <si>
    <t>Mason</t>
  </si>
  <si>
    <t>23INR0529</t>
  </si>
  <si>
    <t>Torrecillas BESS</t>
  </si>
  <si>
    <t>23INR0556</t>
  </si>
  <si>
    <t>IEP Orchard BESS</t>
  </si>
  <si>
    <t>23INR0603</t>
  </si>
  <si>
    <t>Damon BESS 2</t>
  </si>
  <si>
    <t>23INR0617</t>
  </si>
  <si>
    <t>Hidden Lakes BESS</t>
  </si>
  <si>
    <t>23INR0618</t>
  </si>
  <si>
    <t>Farmersville West BESS  2</t>
  </si>
  <si>
    <t>23INR0619</t>
  </si>
  <si>
    <t>Junction North BESS</t>
  </si>
  <si>
    <t>Kimble</t>
  </si>
  <si>
    <t>23INR0807</t>
  </si>
  <si>
    <t>Mayberry II BESS</t>
  </si>
  <si>
    <t>24INR0499</t>
  </si>
  <si>
    <t>Medina Lake BESS</t>
  </si>
  <si>
    <t>Bandera</t>
  </si>
  <si>
    <t>24INR0545</t>
  </si>
  <si>
    <t>Spencer BESS</t>
  </si>
  <si>
    <t>24INR0546</t>
  </si>
  <si>
    <t>Crosby BESS</t>
  </si>
  <si>
    <t>24INR0547</t>
  </si>
  <si>
    <t>Angleton BESS</t>
  </si>
  <si>
    <t>24INR0591</t>
  </si>
  <si>
    <t>Citrus City BESS</t>
  </si>
  <si>
    <t>24INR0592</t>
  </si>
  <si>
    <t>Rio Grande City BESS 2</t>
  </si>
  <si>
    <t>24INR0593</t>
  </si>
  <si>
    <t>Falfur BESS</t>
  </si>
  <si>
    <t>Brooks</t>
  </si>
  <si>
    <t>24INR0610</t>
  </si>
  <si>
    <t>Century BESS</t>
  </si>
  <si>
    <t>24INR0660</t>
  </si>
  <si>
    <t>Liggett Switch BESS</t>
  </si>
  <si>
    <t>24INR0688</t>
  </si>
  <si>
    <t>SANDLAKE BESS</t>
  </si>
  <si>
    <t>24INR0759</t>
  </si>
  <si>
    <t>Tynan BESS1</t>
  </si>
  <si>
    <t>25INR0642</t>
  </si>
  <si>
    <t>Crockett BESS1</t>
  </si>
  <si>
    <t>24INR0599</t>
  </si>
  <si>
    <t>Mustang Bayou BESS</t>
  </si>
  <si>
    <t>22INR0596</t>
  </si>
  <si>
    <t>Grizzly Ridge BESS</t>
  </si>
  <si>
    <t>23INR0541</t>
  </si>
  <si>
    <t>Telview BESS</t>
  </si>
  <si>
    <t>24INR0614</t>
  </si>
  <si>
    <t>Russek Street BESS</t>
  </si>
  <si>
    <t>23INR0523</t>
  </si>
  <si>
    <t>Damon BESS</t>
  </si>
  <si>
    <t>Hamilton</t>
  </si>
  <si>
    <t>Reagan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</si>
</sst>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29">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3" borderId="2" xfId="0" applyFill="1" applyBorder="1"/>
    <xf numFmtId="14" fontId="0" fillId="3"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xf numFmtId="0" fontId="0" fillId="0" borderId="0" xfId="0" applyAlignment="1">
      <alignment horizontal="center"/>
    </xf>
    <xf numFmtId="0" fontId="0" fillId="2" borderId="2" xfId="0" applyFill="1" applyBorder="1"/>
    <xf numFmtId="14" fontId="0" fillId="2" borderId="2" xfId="0" applyNumberFormat="1" applyFill="1" applyBorder="1"/>
    <xf numFmtId="0" fontId="0" fillId="2" borderId="4" xfId="0" applyFill="1" applyBorder="1"/>
    <xf numFmtId="14" fontId="0" fillId="2" borderId="4" xfId="0" applyNumberFormat="1" applyFill="1" applyBorder="1"/>
    <xf numFmtId="0" fontId="0" fillId="3" borderId="4" xfId="0" applyFill="1" applyBorder="1"/>
    <xf numFmtId="14" fontId="0" fillId="3" borderId="4" xfId="0" applyNumberFormat="1" applyFill="1" applyBorder="1"/>
    <xf numFmtId="0" fontId="0" fillId="4" borderId="4" xfId="0" applyFill="1" applyBorder="1"/>
    <xf numFmtId="0" fontId="0" fillId="0" borderId="2" xfId="0" applyBorder="1"/>
    <xf numFmtId="14" fontId="0" fillId="0" borderId="2" xfId="0" applyNumberFormat="1" applyBorder="1"/>
    <xf numFmtId="0" fontId="0" fillId="4" borderId="2" xfId="0" applyFill="1" applyBorder="1"/>
    <xf numFmtId="0" fontId="0" fillId="5" borderId="2" xfId="0" applyFill="1" applyBorder="1"/>
    <xf numFmtId="14" fontId="0" fillId="5" borderId="2" xfId="0" applyNumberFormat="1" applyFill="1" applyBorder="1"/>
    <xf numFmtId="0" fontId="0" fillId="2" borderId="5" xfId="0" applyFill="1" applyBorder="1"/>
    <xf numFmtId="14" fontId="0" fillId="2" borderId="5" xfId="0" applyNumberFormat="1" applyFill="1" applyBorder="1"/>
    <xf numFmtId="0" fontId="0" fillId="2" borderId="6" xfId="0" applyFill="1" applyBorder="1"/>
    <xf numFmtId="0" fontId="1" fillId="4" borderId="7" xfId="0" applyFont="1" applyFill="1" applyBorder="1" applyAlignment="1">
      <alignment horizontal="center"/>
    </xf>
    <xf numFmtId="0" fontId="1" fillId="0" borderId="7" xfId="0" applyFont="1" applyBorder="1"/>
  </cellXfs>
  <cellStyles count="1">
    <cellStyle name="Normal" xfId="0" builtinId="0"/>
  </cellStyles>
  <dxfs count="0"/>
  <tableStyles count="0" defaultTableStyle="TableStyleMedium2" defaultPivotStyle="PivotStyleLight16"/>
  <colors>
    <mruColors>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Cumulative MW Operational</c:v>
                </c:pt>
              </c:strCache>
            </c:strRef>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B18C-42EB-AA8B-8F2CD091D44A}"/>
                </c:ext>
              </c:extLst>
            </c:dLbl>
            <c:dLbl>
              <c:idx val="1"/>
              <c:delete val="1"/>
              <c:extLst>
                <c:ext xmlns:c15="http://schemas.microsoft.com/office/drawing/2012/chart" uri="{CE6537A1-D6FC-4f65-9D91-7224C49458BB}"/>
                <c:ext xmlns:c16="http://schemas.microsoft.com/office/drawing/2014/chart" uri="{C3380CC4-5D6E-409C-BE32-E72D297353CC}">
                  <c16:uniqueId val="{00000001-B18C-42EB-AA8B-8F2CD091D44A}"/>
                </c:ext>
              </c:extLst>
            </c:dLbl>
            <c:dLbl>
              <c:idx val="2"/>
              <c:delete val="1"/>
              <c:extLst>
                <c:ext xmlns:c15="http://schemas.microsoft.com/office/drawing/2012/chart" uri="{CE6537A1-D6FC-4f65-9D91-7224C49458BB}"/>
                <c:ext xmlns:c16="http://schemas.microsoft.com/office/drawing/2014/chart" uri="{C3380CC4-5D6E-409C-BE32-E72D297353CC}">
                  <c16:uniqueId val="{00000002-B18C-42EB-AA8B-8F2CD091D44A}"/>
                </c:ext>
              </c:extLst>
            </c:dLbl>
            <c:dLbl>
              <c:idx val="3"/>
              <c:delete val="1"/>
              <c:extLst>
                <c:ext xmlns:c15="http://schemas.microsoft.com/office/drawing/2012/chart" uri="{CE6537A1-D6FC-4f65-9D91-7224C49458BB}"/>
                <c:ext xmlns:c16="http://schemas.microsoft.com/office/drawing/2014/chart" uri="{C3380CC4-5D6E-409C-BE32-E72D297353CC}">
                  <c16:uniqueId val="{00000003-B18C-42EB-AA8B-8F2CD091D44A}"/>
                </c:ext>
              </c:extLst>
            </c:dLbl>
            <c:dLbl>
              <c:idx val="4"/>
              <c:delete val="1"/>
              <c:extLst>
                <c:ext xmlns:c15="http://schemas.microsoft.com/office/drawing/2012/chart" uri="{CE6537A1-D6FC-4f65-9D91-7224C49458BB}"/>
                <c:ext xmlns:c16="http://schemas.microsoft.com/office/drawing/2014/chart" uri="{C3380CC4-5D6E-409C-BE32-E72D297353CC}">
                  <c16:uniqueId val="{00000004-B18C-42EB-AA8B-8F2CD091D44A}"/>
                </c:ext>
              </c:extLst>
            </c:dLbl>
            <c:dLbl>
              <c:idx val="5"/>
              <c:delete val="1"/>
              <c:extLst>
                <c:ext xmlns:c15="http://schemas.microsoft.com/office/drawing/2012/chart" uri="{CE6537A1-D6FC-4f65-9D91-7224C49458BB}"/>
                <c:ext xmlns:c16="http://schemas.microsoft.com/office/drawing/2014/chart" uri="{C3380CC4-5D6E-409C-BE32-E72D297353CC}">
                  <c16:uniqueId val="{00000005-B18C-42EB-AA8B-8F2CD091D44A}"/>
                </c:ext>
              </c:extLst>
            </c:dLbl>
            <c:dLbl>
              <c:idx val="6"/>
              <c:delete val="1"/>
              <c:extLst>
                <c:ext xmlns:c15="http://schemas.microsoft.com/office/drawing/2012/chart" uri="{CE6537A1-D6FC-4f65-9D91-7224C49458BB}"/>
                <c:ext xmlns:c16="http://schemas.microsoft.com/office/drawing/2014/chart" uri="{C3380CC4-5D6E-409C-BE32-E72D297353CC}">
                  <c16:uniqueId val="{00000006-B18C-42EB-AA8B-8F2CD091D44A}"/>
                </c:ext>
              </c:extLst>
            </c:dLbl>
            <c:dLbl>
              <c:idx val="7"/>
              <c:delete val="1"/>
              <c:extLst>
                <c:ext xmlns:c15="http://schemas.microsoft.com/office/drawing/2012/chart" uri="{CE6537A1-D6FC-4f65-9D91-7224C49458BB}"/>
                <c:ext xmlns:c16="http://schemas.microsoft.com/office/drawing/2014/chart" uri="{C3380CC4-5D6E-409C-BE32-E72D297353CC}">
                  <c16:uniqueId val="{00000007-B18C-42EB-AA8B-8F2CD091D44A}"/>
                </c:ext>
              </c:extLst>
            </c:dLbl>
            <c:dLbl>
              <c:idx val="8"/>
              <c:delete val="1"/>
              <c:extLst>
                <c:ext xmlns:c15="http://schemas.microsoft.com/office/drawing/2012/chart" uri="{CE6537A1-D6FC-4f65-9D91-7224C49458BB}"/>
                <c:ext xmlns:c16="http://schemas.microsoft.com/office/drawing/2014/chart" uri="{C3380CC4-5D6E-409C-BE32-E72D297353CC}">
                  <c16:uniqueId val="{00000008-B18C-42EB-AA8B-8F2CD091D44A}"/>
                </c:ext>
              </c:extLst>
            </c:dLbl>
            <c:dLbl>
              <c:idx val="9"/>
              <c:delete val="1"/>
              <c:extLst>
                <c:ext xmlns:c15="http://schemas.microsoft.com/office/drawing/2012/chart" uri="{CE6537A1-D6FC-4f65-9D91-7224C49458BB}"/>
                <c:ext xmlns:c16="http://schemas.microsoft.com/office/drawing/2014/chart" uri="{C3380CC4-5D6E-409C-BE32-E72D297353CC}">
                  <c16:uniqueId val="{00000009-B18C-42EB-AA8B-8F2CD091D44A}"/>
                </c:ext>
              </c:extLst>
            </c:dLbl>
            <c:dLbl>
              <c:idx val="10"/>
              <c:delete val="1"/>
              <c:extLst>
                <c:ext xmlns:c15="http://schemas.microsoft.com/office/drawing/2012/chart" uri="{CE6537A1-D6FC-4f65-9D91-7224C49458BB}"/>
                <c:ext xmlns:c16="http://schemas.microsoft.com/office/drawing/2014/chart" uri="{C3380CC4-5D6E-409C-BE32-E72D297353CC}">
                  <c16:uniqueId val="{0000000A-B18C-42EB-AA8B-8F2CD091D44A}"/>
                </c:ext>
              </c:extLst>
            </c:dLbl>
            <c:dLbl>
              <c:idx val="11"/>
              <c:delete val="1"/>
              <c:extLst>
                <c:ext xmlns:c15="http://schemas.microsoft.com/office/drawing/2012/chart" uri="{CE6537A1-D6FC-4f65-9D91-7224C49458BB}"/>
                <c:ext xmlns:c16="http://schemas.microsoft.com/office/drawing/2014/chart" uri="{C3380CC4-5D6E-409C-BE32-E72D297353CC}">
                  <c16:uniqueId val="{0000000B-B18C-42EB-AA8B-8F2CD091D44A}"/>
                </c:ext>
              </c:extLst>
            </c:dLbl>
            <c:dLbl>
              <c:idx val="12"/>
              <c:delete val="1"/>
              <c:extLst>
                <c:ext xmlns:c15="http://schemas.microsoft.com/office/drawing/2012/chart" uri="{CE6537A1-D6FC-4f65-9D91-7224C49458BB}"/>
                <c:ext xmlns:c16="http://schemas.microsoft.com/office/drawing/2014/chart" uri="{C3380CC4-5D6E-409C-BE32-E72D297353CC}">
                  <c16:uniqueId val="{0000000C-B18C-42EB-AA8B-8F2CD091D44A}"/>
                </c:ext>
              </c:extLst>
            </c:dLbl>
            <c:dLbl>
              <c:idx val="13"/>
              <c:delete val="1"/>
              <c:extLst>
                <c:ext xmlns:c15="http://schemas.microsoft.com/office/drawing/2012/chart" uri="{CE6537A1-D6FC-4f65-9D91-7224C49458BB}"/>
                <c:ext xmlns:c16="http://schemas.microsoft.com/office/drawing/2014/chart" uri="{C3380CC4-5D6E-409C-BE32-E72D297353CC}">
                  <c16:uniqueId val="{0000000D-B18C-42EB-AA8B-8F2CD091D44A}"/>
                </c:ext>
              </c:extLst>
            </c:dLbl>
            <c:dLbl>
              <c:idx val="14"/>
              <c:delete val="1"/>
              <c:extLst>
                <c:ext xmlns:c15="http://schemas.microsoft.com/office/drawing/2012/chart" uri="{CE6537A1-D6FC-4f65-9D91-7224C49458BB}"/>
                <c:ext xmlns:c16="http://schemas.microsoft.com/office/drawing/2014/chart" uri="{C3380CC4-5D6E-409C-BE32-E72D297353CC}">
                  <c16:uniqueId val="{0000000E-B18C-42EB-AA8B-8F2CD091D44A}"/>
                </c:ext>
              </c:extLst>
            </c:dLbl>
            <c:dLbl>
              <c:idx val="15"/>
              <c:delete val="1"/>
              <c:extLst>
                <c:ext xmlns:c15="http://schemas.microsoft.com/office/drawing/2012/chart" uri="{CE6537A1-D6FC-4f65-9D91-7224C49458BB}"/>
                <c:ext xmlns:c16="http://schemas.microsoft.com/office/drawing/2014/chart" uri="{C3380CC4-5D6E-409C-BE32-E72D297353CC}">
                  <c16:uniqueId val="{0000000F-B18C-42EB-AA8B-8F2CD091D44A}"/>
                </c:ext>
              </c:extLst>
            </c:dLbl>
            <c:dLbl>
              <c:idx val="16"/>
              <c:delete val="1"/>
              <c:extLst>
                <c:ext xmlns:c15="http://schemas.microsoft.com/office/drawing/2012/chart" uri="{CE6537A1-D6FC-4f65-9D91-7224C49458BB}"/>
                <c:ext xmlns:c16="http://schemas.microsoft.com/office/drawing/2014/chart" uri="{C3380CC4-5D6E-409C-BE32-E72D297353CC}">
                  <c16:uniqueId val="{00000010-B18C-42EB-AA8B-8F2CD091D44A}"/>
                </c:ext>
              </c:extLst>
            </c:dLbl>
            <c:dLbl>
              <c:idx val="17"/>
              <c:delete val="1"/>
              <c:extLst>
                <c:ext xmlns:c15="http://schemas.microsoft.com/office/drawing/2012/chart" uri="{CE6537A1-D6FC-4f65-9D91-7224C49458BB}"/>
                <c:ext xmlns:c16="http://schemas.microsoft.com/office/drawing/2014/chart" uri="{C3380CC4-5D6E-409C-BE32-E72D297353CC}">
                  <c16:uniqueId val="{00000011-B18C-42EB-AA8B-8F2CD091D44A}"/>
                </c:ext>
              </c:extLst>
            </c:dLbl>
            <c:dLbl>
              <c:idx val="18"/>
              <c:delete val="1"/>
              <c:extLst>
                <c:ext xmlns:c15="http://schemas.microsoft.com/office/drawing/2012/chart" uri="{CE6537A1-D6FC-4f65-9D91-7224C49458BB}"/>
                <c:ext xmlns:c16="http://schemas.microsoft.com/office/drawing/2014/chart" uri="{C3380CC4-5D6E-409C-BE32-E72D297353CC}">
                  <c16:uniqueId val="{00000012-B18C-42EB-AA8B-8F2CD091D44A}"/>
                </c:ext>
              </c:extLst>
            </c:dLbl>
            <c:dLbl>
              <c:idx val="19"/>
              <c:delete val="1"/>
              <c:extLst>
                <c:ext xmlns:c15="http://schemas.microsoft.com/office/drawing/2012/chart" uri="{CE6537A1-D6FC-4f65-9D91-7224C49458BB}"/>
                <c:ext xmlns:c16="http://schemas.microsoft.com/office/drawing/2014/chart" uri="{C3380CC4-5D6E-409C-BE32-E72D297353CC}">
                  <c16:uniqueId val="{00000013-B18C-42EB-AA8B-8F2CD091D44A}"/>
                </c:ext>
              </c:extLst>
            </c:dLbl>
            <c:dLbl>
              <c:idx val="20"/>
              <c:delete val="1"/>
              <c:extLst>
                <c:ext xmlns:c15="http://schemas.microsoft.com/office/drawing/2012/chart" uri="{CE6537A1-D6FC-4f65-9D91-7224C49458BB}"/>
                <c:ext xmlns:c16="http://schemas.microsoft.com/office/drawing/2014/chart" uri="{C3380CC4-5D6E-409C-BE32-E72D297353CC}">
                  <c16:uniqueId val="{00000014-B18C-42EB-AA8B-8F2CD091D44A}"/>
                </c:ext>
              </c:extLst>
            </c:dLbl>
            <c:dLbl>
              <c:idx val="21"/>
              <c:delete val="1"/>
              <c:extLst>
                <c:ext xmlns:c15="http://schemas.microsoft.com/office/drawing/2012/chart" uri="{CE6537A1-D6FC-4f65-9D91-7224C49458BB}"/>
                <c:ext xmlns:c16="http://schemas.microsoft.com/office/drawing/2014/chart" uri="{C3380CC4-5D6E-409C-BE32-E72D297353CC}">
                  <c16:uniqueId val="{00000015-B18C-42EB-AA8B-8F2CD091D44A}"/>
                </c:ext>
              </c:extLst>
            </c:dLbl>
            <c:dLbl>
              <c:idx val="22"/>
              <c:delete val="1"/>
              <c:extLst>
                <c:ext xmlns:c15="http://schemas.microsoft.com/office/drawing/2012/chart" uri="{CE6537A1-D6FC-4f65-9D91-7224C49458BB}"/>
                <c:ext xmlns:c16="http://schemas.microsoft.com/office/drawing/2014/chart" uri="{C3380CC4-5D6E-409C-BE32-E72D297353CC}">
                  <c16:uniqueId val="{00000016-B18C-42EB-AA8B-8F2CD091D44A}"/>
                </c:ext>
              </c:extLst>
            </c:dLbl>
            <c:dLbl>
              <c:idx val="23"/>
              <c:delete val="1"/>
              <c:extLst>
                <c:ext xmlns:c15="http://schemas.microsoft.com/office/drawing/2012/chart" uri="{CE6537A1-D6FC-4f65-9D91-7224C49458BB}"/>
                <c:ext xmlns:c16="http://schemas.microsoft.com/office/drawing/2014/chart" uri="{C3380CC4-5D6E-409C-BE32-E72D297353CC}">
                  <c16:uniqueId val="{00000017-B18C-42EB-AA8B-8F2CD091D44A}"/>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B18C-42EB-AA8B-8F2CD091D44A}"/>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B18C-42EB-AA8B-8F2CD091D44A}"/>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A-B18C-42EB-AA8B-8F2CD091D44A}"/>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B-B18C-42EB-AA8B-8F2CD091D44A}"/>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Chart'!$A$74:$A$101</c:f>
              <c:numCache>
                <c:formatCode>General</c:formatCode>
                <c:ptCount val="2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numCache>
            </c:numRef>
          </c:cat>
          <c:val>
            <c:numRef>
              <c:f>'Wind Chart'!$C$74:$C$101</c:f>
              <c:numCache>
                <c:formatCode>#,##0</c:formatCode>
                <c:ptCount val="28"/>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39450.33</c:v>
                </c:pt>
                <c:pt idx="25">
                  <c:v>39450.33</c:v>
                </c:pt>
                <c:pt idx="26">
                  <c:v>39450.33</c:v>
                </c:pt>
                <c:pt idx="27">
                  <c:v>39450.33</c:v>
                </c:pt>
              </c:numCache>
            </c:numRef>
          </c:val>
          <c:extLst>
            <c:ext xmlns:c16="http://schemas.microsoft.com/office/drawing/2014/chart" uri="{C3380CC4-5D6E-409C-BE32-E72D297353CC}">
              <c16:uniqueId val="{0000001C-B18C-42EB-AA8B-8F2CD091D44A}"/>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D-B18C-42EB-AA8B-8F2CD091D44A}"/>
                </c:ext>
              </c:extLst>
            </c:dLbl>
            <c:dLbl>
              <c:idx val="1"/>
              <c:delete val="1"/>
              <c:extLst>
                <c:ext xmlns:c15="http://schemas.microsoft.com/office/drawing/2012/chart" uri="{CE6537A1-D6FC-4f65-9D91-7224C49458BB}"/>
                <c:ext xmlns:c16="http://schemas.microsoft.com/office/drawing/2014/chart" uri="{C3380CC4-5D6E-409C-BE32-E72D297353CC}">
                  <c16:uniqueId val="{0000001E-B18C-42EB-AA8B-8F2CD091D44A}"/>
                </c:ext>
              </c:extLst>
            </c:dLbl>
            <c:dLbl>
              <c:idx val="2"/>
              <c:delete val="1"/>
              <c:extLst>
                <c:ext xmlns:c15="http://schemas.microsoft.com/office/drawing/2012/chart" uri="{CE6537A1-D6FC-4f65-9D91-7224C49458BB}"/>
                <c:ext xmlns:c16="http://schemas.microsoft.com/office/drawing/2014/chart" uri="{C3380CC4-5D6E-409C-BE32-E72D297353CC}">
                  <c16:uniqueId val="{0000001F-B18C-42EB-AA8B-8F2CD091D44A}"/>
                </c:ext>
              </c:extLst>
            </c:dLbl>
            <c:dLbl>
              <c:idx val="3"/>
              <c:delete val="1"/>
              <c:extLst>
                <c:ext xmlns:c15="http://schemas.microsoft.com/office/drawing/2012/chart" uri="{CE6537A1-D6FC-4f65-9D91-7224C49458BB}"/>
                <c:ext xmlns:c16="http://schemas.microsoft.com/office/drawing/2014/chart" uri="{C3380CC4-5D6E-409C-BE32-E72D297353CC}">
                  <c16:uniqueId val="{00000020-B18C-42EB-AA8B-8F2CD091D44A}"/>
                </c:ext>
              </c:extLst>
            </c:dLbl>
            <c:dLbl>
              <c:idx val="4"/>
              <c:delete val="1"/>
              <c:extLst>
                <c:ext xmlns:c15="http://schemas.microsoft.com/office/drawing/2012/chart" uri="{CE6537A1-D6FC-4f65-9D91-7224C49458BB}"/>
                <c:ext xmlns:c16="http://schemas.microsoft.com/office/drawing/2014/chart" uri="{C3380CC4-5D6E-409C-BE32-E72D297353CC}">
                  <c16:uniqueId val="{00000021-B18C-42EB-AA8B-8F2CD091D44A}"/>
                </c:ext>
              </c:extLst>
            </c:dLbl>
            <c:dLbl>
              <c:idx val="5"/>
              <c:delete val="1"/>
              <c:extLst>
                <c:ext xmlns:c15="http://schemas.microsoft.com/office/drawing/2012/chart" uri="{CE6537A1-D6FC-4f65-9D91-7224C49458BB}"/>
                <c:ext xmlns:c16="http://schemas.microsoft.com/office/drawing/2014/chart" uri="{C3380CC4-5D6E-409C-BE32-E72D297353CC}">
                  <c16:uniqueId val="{00000022-B18C-42EB-AA8B-8F2CD091D44A}"/>
                </c:ext>
              </c:extLst>
            </c:dLbl>
            <c:dLbl>
              <c:idx val="6"/>
              <c:delete val="1"/>
              <c:extLst>
                <c:ext xmlns:c15="http://schemas.microsoft.com/office/drawing/2012/chart" uri="{CE6537A1-D6FC-4f65-9D91-7224C49458BB}"/>
                <c:ext xmlns:c16="http://schemas.microsoft.com/office/drawing/2014/chart" uri="{C3380CC4-5D6E-409C-BE32-E72D297353CC}">
                  <c16:uniqueId val="{00000023-B18C-42EB-AA8B-8F2CD091D44A}"/>
                </c:ext>
              </c:extLst>
            </c:dLbl>
            <c:dLbl>
              <c:idx val="7"/>
              <c:delete val="1"/>
              <c:extLst>
                <c:ext xmlns:c15="http://schemas.microsoft.com/office/drawing/2012/chart" uri="{CE6537A1-D6FC-4f65-9D91-7224C49458BB}"/>
                <c:ext xmlns:c16="http://schemas.microsoft.com/office/drawing/2014/chart" uri="{C3380CC4-5D6E-409C-BE32-E72D297353CC}">
                  <c16:uniqueId val="{00000024-B18C-42EB-AA8B-8F2CD091D44A}"/>
                </c:ext>
              </c:extLst>
            </c:dLbl>
            <c:dLbl>
              <c:idx val="8"/>
              <c:delete val="1"/>
              <c:extLst>
                <c:ext xmlns:c15="http://schemas.microsoft.com/office/drawing/2012/chart" uri="{CE6537A1-D6FC-4f65-9D91-7224C49458BB}"/>
                <c:ext xmlns:c16="http://schemas.microsoft.com/office/drawing/2014/chart" uri="{C3380CC4-5D6E-409C-BE32-E72D297353CC}">
                  <c16:uniqueId val="{00000025-B18C-42EB-AA8B-8F2CD091D44A}"/>
                </c:ext>
              </c:extLst>
            </c:dLbl>
            <c:dLbl>
              <c:idx val="9"/>
              <c:delete val="1"/>
              <c:extLst>
                <c:ext xmlns:c15="http://schemas.microsoft.com/office/drawing/2012/chart" uri="{CE6537A1-D6FC-4f65-9D91-7224C49458BB}"/>
                <c:ext xmlns:c16="http://schemas.microsoft.com/office/drawing/2014/chart" uri="{C3380CC4-5D6E-409C-BE32-E72D297353CC}">
                  <c16:uniqueId val="{00000026-B18C-42EB-AA8B-8F2CD091D44A}"/>
                </c:ext>
              </c:extLst>
            </c:dLbl>
            <c:dLbl>
              <c:idx val="10"/>
              <c:delete val="1"/>
              <c:extLst>
                <c:ext xmlns:c15="http://schemas.microsoft.com/office/drawing/2012/chart" uri="{CE6537A1-D6FC-4f65-9D91-7224C49458BB}"/>
                <c:ext xmlns:c16="http://schemas.microsoft.com/office/drawing/2014/chart" uri="{C3380CC4-5D6E-409C-BE32-E72D297353CC}">
                  <c16:uniqueId val="{00000027-B18C-42EB-AA8B-8F2CD091D44A}"/>
                </c:ext>
              </c:extLst>
            </c:dLbl>
            <c:dLbl>
              <c:idx val="11"/>
              <c:delete val="1"/>
              <c:extLst>
                <c:ext xmlns:c15="http://schemas.microsoft.com/office/drawing/2012/chart" uri="{CE6537A1-D6FC-4f65-9D91-7224C49458BB}"/>
                <c:ext xmlns:c16="http://schemas.microsoft.com/office/drawing/2014/chart" uri="{C3380CC4-5D6E-409C-BE32-E72D297353CC}">
                  <c16:uniqueId val="{00000028-B18C-42EB-AA8B-8F2CD091D44A}"/>
                </c:ext>
              </c:extLst>
            </c:dLbl>
            <c:dLbl>
              <c:idx val="12"/>
              <c:delete val="1"/>
              <c:extLst>
                <c:ext xmlns:c15="http://schemas.microsoft.com/office/drawing/2012/chart" uri="{CE6537A1-D6FC-4f65-9D91-7224C49458BB}"/>
                <c:ext xmlns:c16="http://schemas.microsoft.com/office/drawing/2014/chart" uri="{C3380CC4-5D6E-409C-BE32-E72D297353CC}">
                  <c16:uniqueId val="{00000029-B18C-42EB-AA8B-8F2CD091D44A}"/>
                </c:ext>
              </c:extLst>
            </c:dLbl>
            <c:dLbl>
              <c:idx val="13"/>
              <c:delete val="1"/>
              <c:extLst>
                <c:ext xmlns:c15="http://schemas.microsoft.com/office/drawing/2012/chart" uri="{CE6537A1-D6FC-4f65-9D91-7224C49458BB}"/>
                <c:ext xmlns:c16="http://schemas.microsoft.com/office/drawing/2014/chart" uri="{C3380CC4-5D6E-409C-BE32-E72D297353CC}">
                  <c16:uniqueId val="{0000002A-B18C-42EB-AA8B-8F2CD091D44A}"/>
                </c:ext>
              </c:extLst>
            </c:dLbl>
            <c:dLbl>
              <c:idx val="14"/>
              <c:delete val="1"/>
              <c:extLst>
                <c:ext xmlns:c15="http://schemas.microsoft.com/office/drawing/2012/chart" uri="{CE6537A1-D6FC-4f65-9D91-7224C49458BB}"/>
                <c:ext xmlns:c16="http://schemas.microsoft.com/office/drawing/2014/chart" uri="{C3380CC4-5D6E-409C-BE32-E72D297353CC}">
                  <c16:uniqueId val="{0000002B-B18C-42EB-AA8B-8F2CD091D44A}"/>
                </c:ext>
              </c:extLst>
            </c:dLbl>
            <c:dLbl>
              <c:idx val="15"/>
              <c:delete val="1"/>
              <c:extLst>
                <c:ext xmlns:c15="http://schemas.microsoft.com/office/drawing/2012/chart" uri="{CE6537A1-D6FC-4f65-9D91-7224C49458BB}"/>
                <c:ext xmlns:c16="http://schemas.microsoft.com/office/drawing/2014/chart" uri="{C3380CC4-5D6E-409C-BE32-E72D297353CC}">
                  <c16:uniqueId val="{0000002C-B18C-42EB-AA8B-8F2CD091D44A}"/>
                </c:ext>
              </c:extLst>
            </c:dLbl>
            <c:dLbl>
              <c:idx val="16"/>
              <c:delete val="1"/>
              <c:extLst>
                <c:ext xmlns:c15="http://schemas.microsoft.com/office/drawing/2012/chart" uri="{CE6537A1-D6FC-4f65-9D91-7224C49458BB}"/>
                <c:ext xmlns:c16="http://schemas.microsoft.com/office/drawing/2014/chart" uri="{C3380CC4-5D6E-409C-BE32-E72D297353CC}">
                  <c16:uniqueId val="{0000002D-B18C-42EB-AA8B-8F2CD091D44A}"/>
                </c:ext>
              </c:extLst>
            </c:dLbl>
            <c:dLbl>
              <c:idx val="17"/>
              <c:delete val="1"/>
              <c:extLst>
                <c:ext xmlns:c15="http://schemas.microsoft.com/office/drawing/2012/chart" uri="{CE6537A1-D6FC-4f65-9D91-7224C49458BB}"/>
                <c:ext xmlns:c16="http://schemas.microsoft.com/office/drawing/2014/chart" uri="{C3380CC4-5D6E-409C-BE32-E72D297353CC}">
                  <c16:uniqueId val="{0000002E-B18C-42EB-AA8B-8F2CD091D44A}"/>
                </c:ext>
              </c:extLst>
            </c:dLbl>
            <c:dLbl>
              <c:idx val="18"/>
              <c:delete val="1"/>
              <c:extLst>
                <c:ext xmlns:c15="http://schemas.microsoft.com/office/drawing/2012/chart" uri="{CE6537A1-D6FC-4f65-9D91-7224C49458BB}"/>
                <c:ext xmlns:c16="http://schemas.microsoft.com/office/drawing/2014/chart" uri="{C3380CC4-5D6E-409C-BE32-E72D297353CC}">
                  <c16:uniqueId val="{0000002F-B18C-42EB-AA8B-8F2CD091D44A}"/>
                </c:ext>
              </c:extLst>
            </c:dLbl>
            <c:dLbl>
              <c:idx val="19"/>
              <c:delete val="1"/>
              <c:extLst>
                <c:ext xmlns:c15="http://schemas.microsoft.com/office/drawing/2012/chart" uri="{CE6537A1-D6FC-4f65-9D91-7224C49458BB}"/>
                <c:ext xmlns:c16="http://schemas.microsoft.com/office/drawing/2014/chart" uri="{C3380CC4-5D6E-409C-BE32-E72D297353CC}">
                  <c16:uniqueId val="{00000030-B18C-42EB-AA8B-8F2CD091D44A}"/>
                </c:ext>
              </c:extLst>
            </c:dLbl>
            <c:dLbl>
              <c:idx val="20"/>
              <c:delete val="1"/>
              <c:extLst>
                <c:ext xmlns:c15="http://schemas.microsoft.com/office/drawing/2012/chart" uri="{CE6537A1-D6FC-4f65-9D91-7224C49458BB}"/>
                <c:ext xmlns:c16="http://schemas.microsoft.com/office/drawing/2014/chart" uri="{C3380CC4-5D6E-409C-BE32-E72D297353CC}">
                  <c16:uniqueId val="{00000031-B18C-42EB-AA8B-8F2CD091D44A}"/>
                </c:ext>
              </c:extLst>
            </c:dLbl>
            <c:dLbl>
              <c:idx val="21"/>
              <c:delete val="1"/>
              <c:extLst>
                <c:ext xmlns:c15="http://schemas.microsoft.com/office/drawing/2012/chart" uri="{CE6537A1-D6FC-4f65-9D91-7224C49458BB}"/>
                <c:ext xmlns:c16="http://schemas.microsoft.com/office/drawing/2014/chart" uri="{C3380CC4-5D6E-409C-BE32-E72D297353CC}">
                  <c16:uniqueId val="{00000032-B18C-42EB-AA8B-8F2CD091D44A}"/>
                </c:ext>
              </c:extLst>
            </c:dLbl>
            <c:dLbl>
              <c:idx val="22"/>
              <c:delete val="1"/>
              <c:extLst>
                <c:ext xmlns:c15="http://schemas.microsoft.com/office/drawing/2012/chart" uri="{CE6537A1-D6FC-4f65-9D91-7224C49458BB}"/>
                <c:ext xmlns:c16="http://schemas.microsoft.com/office/drawing/2014/chart" uri="{C3380CC4-5D6E-409C-BE32-E72D297353CC}">
                  <c16:uniqueId val="{00000033-B18C-42EB-AA8B-8F2CD091D44A}"/>
                </c:ext>
              </c:extLst>
            </c:dLbl>
            <c:dLbl>
              <c:idx val="23"/>
              <c:delete val="1"/>
              <c:extLst>
                <c:ext xmlns:c15="http://schemas.microsoft.com/office/drawing/2012/chart" uri="{CE6537A1-D6FC-4f65-9D91-7224C49458BB}"/>
                <c:ext xmlns:c16="http://schemas.microsoft.com/office/drawing/2014/chart" uri="{C3380CC4-5D6E-409C-BE32-E72D297353CC}">
                  <c16:uniqueId val="{00000034-B18C-42EB-AA8B-8F2CD091D44A}"/>
                </c:ext>
              </c:extLst>
            </c:dLbl>
            <c:dLbl>
              <c:idx val="24"/>
              <c:delete val="1"/>
              <c:extLst>
                <c:ext xmlns:c15="http://schemas.microsoft.com/office/drawing/2012/chart" uri="{CE6537A1-D6FC-4f65-9D91-7224C49458BB}"/>
                <c:ext xmlns:c16="http://schemas.microsoft.com/office/drawing/2014/chart" uri="{C3380CC4-5D6E-409C-BE32-E72D297353CC}">
                  <c16:uniqueId val="{00000035-B18C-42EB-AA8B-8F2CD091D44A}"/>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6-B18C-42EB-AA8B-8F2CD091D44A}"/>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7-B18C-42EB-AA8B-8F2CD091D44A}"/>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B18C-42EB-AA8B-8F2CD091D44A}"/>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1538.71</c:v>
                </c:pt>
                <c:pt idx="26">
                  <c:v>2338.79</c:v>
                </c:pt>
                <c:pt idx="27">
                  <c:v>2789.39</c:v>
                </c:pt>
              </c:numCache>
            </c:numRef>
          </c:val>
          <c:extLst>
            <c:ext xmlns:c16="http://schemas.microsoft.com/office/drawing/2014/chart" uri="{C3380CC4-5D6E-409C-BE32-E72D297353CC}">
              <c16:uniqueId val="{00000039-B18C-42EB-AA8B-8F2CD091D44A}"/>
            </c:ext>
          </c:extLst>
        </c:ser>
        <c:ser>
          <c:idx val="1"/>
          <c:order val="2"/>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A-B18C-42EB-AA8B-8F2CD091D44A}"/>
                </c:ext>
              </c:extLst>
            </c:dLbl>
            <c:dLbl>
              <c:idx val="24"/>
              <c:layout>
                <c:manualLayout>
                  <c:x val="-2.8417618156076976E-2"/>
                  <c:y val="-1.8748911695799959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B18C-42EB-AA8B-8F2CD091D44A}"/>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B18C-42EB-AA8B-8F2CD091D44A}"/>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B18C-42EB-AA8B-8F2CD091D44A}"/>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B18C-42EB-AA8B-8F2CD091D44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3</c:v>
                </c:pt>
                <c:pt idx="25">
                  <c:v>366.39</c:v>
                </c:pt>
                <c:pt idx="26">
                  <c:v>1660.89</c:v>
                </c:pt>
                <c:pt idx="27">
                  <c:v>2497.3900000000003</c:v>
                </c:pt>
              </c:numCache>
            </c:numRef>
          </c:val>
          <c:extLst>
            <c:ext xmlns:c16="http://schemas.microsoft.com/office/drawing/2014/chart" uri="{C3380CC4-5D6E-409C-BE32-E72D297353CC}">
              <c16:uniqueId val="{0000003F-B18C-42EB-AA8B-8F2CD091D44A}"/>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45-B18C-42EB-AA8B-8F2CD091D44A}"/>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B18C-42EB-AA8B-8F2CD091D44A}"/>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B18C-42EB-AA8B-8F2CD091D44A}"/>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B18C-42EB-AA8B-8F2CD091D44A}"/>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B18C-42EB-AA8B-8F2CD091D44A}"/>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B18C-42EB-AA8B-8F2CD091D44A}"/>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B18C-42EB-AA8B-8F2CD091D44A}"/>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B18C-42EB-AA8B-8F2CD091D44A}"/>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B18C-42EB-AA8B-8F2CD091D44A}"/>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B18C-42EB-AA8B-8F2CD091D44A}"/>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B18C-42EB-AA8B-8F2CD091D44A}"/>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B18C-42EB-AA8B-8F2CD091D44A}"/>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B18C-42EB-AA8B-8F2CD091D44A}"/>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B18C-42EB-AA8B-8F2CD091D44A}"/>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B18C-42EB-AA8B-8F2CD091D44A}"/>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B18C-42EB-AA8B-8F2CD091D44A}"/>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B18C-42EB-AA8B-8F2CD091D44A}"/>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B18C-42EB-AA8B-8F2CD091D44A}"/>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B18C-42EB-AA8B-8F2CD091D44A}"/>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B18C-42EB-AA8B-8F2CD091D44A}"/>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B18C-42EB-AA8B-8F2CD091D44A}"/>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B18C-42EB-AA8B-8F2CD091D44A}"/>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B18C-42EB-AA8B-8F2CD091D44A}"/>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B18C-42EB-AA8B-8F2CD091D44A}"/>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B18C-42EB-AA8B-8F2CD091D44A}"/>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B18C-42EB-AA8B-8F2CD091D44A}"/>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F-B18C-42EB-AA8B-8F2CD091D44A}"/>
                </c:ext>
              </c:extLst>
            </c:dLbl>
            <c:dLbl>
              <c:idx val="2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0-B18C-42EB-AA8B-8F2CD091D44A}"/>
                </c:ext>
              </c:extLst>
            </c:dLbl>
            <c:dLbl>
              <c:idx val="2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1-B18C-42EB-AA8B-8F2CD091D44A}"/>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Chart'!$B$74:$B$101</c:f>
              <c:numCache>
                <c:formatCode>#,##0</c:formatCode>
                <c:ptCount val="28"/>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39453.33</c:v>
                </c:pt>
                <c:pt idx="25">
                  <c:v>41355.43</c:v>
                </c:pt>
                <c:pt idx="26">
                  <c:v>43450.01</c:v>
                </c:pt>
                <c:pt idx="27">
                  <c:v>44737.11</c:v>
                </c:pt>
              </c:numCache>
            </c:numRef>
          </c:val>
          <c:extLst>
            <c:ext xmlns:c16="http://schemas.microsoft.com/office/drawing/2014/chart" uri="{C3380CC4-5D6E-409C-BE32-E72D297353CC}">
              <c16:uniqueId val="{00000062-B18C-42EB-AA8B-8F2CD091D44A}"/>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6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Cumulative MW Operational</c:v>
                </c:pt>
              </c:strCache>
            </c:strRef>
          </c:tx>
          <c:spPr>
            <a:solidFill>
              <a:srgbClr val="00AEC7"/>
            </a:solidFill>
          </c:spPr>
          <c:invertIfNegative val="0"/>
          <c:dLbls>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42-4262-9F87-274F4360457E}"/>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42-4262-9F87-274F4360457E}"/>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42-4262-9F87-274F4360457E}"/>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42-4262-9F87-274F4360457E}"/>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42-4262-9F87-274F4360457E}"/>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Chart'!$A$60:$A$78</c:f>
              <c:numCache>
                <c:formatCode>General</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'Solar Chart'!$C$60:$C$78</c:f>
              <c:numCache>
                <c:formatCode>#,##0</c:formatCode>
                <c:ptCount val="19"/>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25874.650000000009</c:v>
                </c:pt>
                <c:pt idx="15">
                  <c:v>25874.650000000009</c:v>
                </c:pt>
                <c:pt idx="16">
                  <c:v>25874.650000000009</c:v>
                </c:pt>
                <c:pt idx="17">
                  <c:v>25874.650000000009</c:v>
                </c:pt>
                <c:pt idx="18">
                  <c:v>25874.650000000009</c:v>
                </c:pt>
              </c:numCache>
            </c:numRef>
          </c:val>
          <c:extLst>
            <c:ext xmlns:c16="http://schemas.microsoft.com/office/drawing/2014/chart" uri="{C3380CC4-5D6E-409C-BE32-E72D297353CC}">
              <c16:uniqueId val="{00000005-0342-4262-9F87-274F4360457E}"/>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0342-4262-9F87-274F4360457E}"/>
                </c:ext>
              </c:extLst>
            </c:dLbl>
            <c:dLbl>
              <c:idx val="1"/>
              <c:delete val="1"/>
              <c:extLst>
                <c:ext xmlns:c15="http://schemas.microsoft.com/office/drawing/2012/chart" uri="{CE6537A1-D6FC-4f65-9D91-7224C49458BB}"/>
                <c:ext xmlns:c16="http://schemas.microsoft.com/office/drawing/2014/chart" uri="{C3380CC4-5D6E-409C-BE32-E72D297353CC}">
                  <c16:uniqueId val="{00000007-0342-4262-9F87-274F4360457E}"/>
                </c:ext>
              </c:extLst>
            </c:dLbl>
            <c:dLbl>
              <c:idx val="2"/>
              <c:delete val="1"/>
              <c:extLst>
                <c:ext xmlns:c15="http://schemas.microsoft.com/office/drawing/2012/chart" uri="{CE6537A1-D6FC-4f65-9D91-7224C49458BB}"/>
                <c:ext xmlns:c16="http://schemas.microsoft.com/office/drawing/2014/chart" uri="{C3380CC4-5D6E-409C-BE32-E72D297353CC}">
                  <c16:uniqueId val="{00000008-0342-4262-9F87-274F4360457E}"/>
                </c:ext>
              </c:extLst>
            </c:dLbl>
            <c:dLbl>
              <c:idx val="3"/>
              <c:delete val="1"/>
              <c:extLst>
                <c:ext xmlns:c15="http://schemas.microsoft.com/office/drawing/2012/chart" uri="{CE6537A1-D6FC-4f65-9D91-7224C49458BB}"/>
                <c:ext xmlns:c16="http://schemas.microsoft.com/office/drawing/2014/chart" uri="{C3380CC4-5D6E-409C-BE32-E72D297353CC}">
                  <c16:uniqueId val="{00000009-0342-4262-9F87-274F4360457E}"/>
                </c:ext>
              </c:extLst>
            </c:dLbl>
            <c:dLbl>
              <c:idx val="4"/>
              <c:delete val="1"/>
              <c:extLst>
                <c:ext xmlns:c15="http://schemas.microsoft.com/office/drawing/2012/chart" uri="{CE6537A1-D6FC-4f65-9D91-7224C49458BB}"/>
                <c:ext xmlns:c16="http://schemas.microsoft.com/office/drawing/2014/chart" uri="{C3380CC4-5D6E-409C-BE32-E72D297353CC}">
                  <c16:uniqueId val="{0000000A-0342-4262-9F87-274F4360457E}"/>
                </c:ext>
              </c:extLst>
            </c:dLbl>
            <c:dLbl>
              <c:idx val="5"/>
              <c:delete val="1"/>
              <c:extLst>
                <c:ext xmlns:c15="http://schemas.microsoft.com/office/drawing/2012/chart" uri="{CE6537A1-D6FC-4f65-9D91-7224C49458BB}"/>
                <c:ext xmlns:c16="http://schemas.microsoft.com/office/drawing/2014/chart" uri="{C3380CC4-5D6E-409C-BE32-E72D297353CC}">
                  <c16:uniqueId val="{0000000B-0342-4262-9F87-274F4360457E}"/>
                </c:ext>
              </c:extLst>
            </c:dLbl>
            <c:dLbl>
              <c:idx val="6"/>
              <c:delete val="1"/>
              <c:extLst>
                <c:ext xmlns:c15="http://schemas.microsoft.com/office/drawing/2012/chart" uri="{CE6537A1-D6FC-4f65-9D91-7224C49458BB}"/>
                <c:ext xmlns:c16="http://schemas.microsoft.com/office/drawing/2014/chart" uri="{C3380CC4-5D6E-409C-BE32-E72D297353CC}">
                  <c16:uniqueId val="{0000000C-0342-4262-9F87-274F4360457E}"/>
                </c:ext>
              </c:extLst>
            </c:dLbl>
            <c:dLbl>
              <c:idx val="7"/>
              <c:delete val="1"/>
              <c:extLst>
                <c:ext xmlns:c15="http://schemas.microsoft.com/office/drawing/2012/chart" uri="{CE6537A1-D6FC-4f65-9D91-7224C49458BB}"/>
                <c:ext xmlns:c16="http://schemas.microsoft.com/office/drawing/2014/chart" uri="{C3380CC4-5D6E-409C-BE32-E72D297353CC}">
                  <c16:uniqueId val="{0000000D-0342-4262-9F87-274F4360457E}"/>
                </c:ext>
              </c:extLst>
            </c:dLbl>
            <c:dLbl>
              <c:idx val="8"/>
              <c:delete val="1"/>
              <c:extLst>
                <c:ext xmlns:c15="http://schemas.microsoft.com/office/drawing/2012/chart" uri="{CE6537A1-D6FC-4f65-9D91-7224C49458BB}"/>
                <c:ext xmlns:c16="http://schemas.microsoft.com/office/drawing/2014/chart" uri="{C3380CC4-5D6E-409C-BE32-E72D297353CC}">
                  <c16:uniqueId val="{0000000E-0342-4262-9F87-274F4360457E}"/>
                </c:ext>
              </c:extLst>
            </c:dLbl>
            <c:dLbl>
              <c:idx val="9"/>
              <c:delete val="1"/>
              <c:extLst>
                <c:ext xmlns:c15="http://schemas.microsoft.com/office/drawing/2012/chart" uri="{CE6537A1-D6FC-4f65-9D91-7224C49458BB}"/>
                <c:ext xmlns:c16="http://schemas.microsoft.com/office/drawing/2014/chart" uri="{C3380CC4-5D6E-409C-BE32-E72D297353CC}">
                  <c16:uniqueId val="{0000000F-0342-4262-9F87-274F4360457E}"/>
                </c:ext>
              </c:extLst>
            </c:dLbl>
            <c:dLbl>
              <c:idx val="10"/>
              <c:delete val="1"/>
              <c:extLst>
                <c:ext xmlns:c15="http://schemas.microsoft.com/office/drawing/2012/chart" uri="{CE6537A1-D6FC-4f65-9D91-7224C49458BB}"/>
                <c:ext xmlns:c16="http://schemas.microsoft.com/office/drawing/2014/chart" uri="{C3380CC4-5D6E-409C-BE32-E72D297353CC}">
                  <c16:uniqueId val="{00000010-0342-4262-9F87-274F4360457E}"/>
                </c:ext>
              </c:extLst>
            </c:dLbl>
            <c:dLbl>
              <c:idx val="11"/>
              <c:delete val="1"/>
              <c:extLst>
                <c:ext xmlns:c15="http://schemas.microsoft.com/office/drawing/2012/chart" uri="{CE6537A1-D6FC-4f65-9D91-7224C49458BB}"/>
                <c:ext xmlns:c16="http://schemas.microsoft.com/office/drawing/2014/chart" uri="{C3380CC4-5D6E-409C-BE32-E72D297353CC}">
                  <c16:uniqueId val="{00000011-0342-4262-9F87-274F4360457E}"/>
                </c:ext>
              </c:extLst>
            </c:dLbl>
            <c:dLbl>
              <c:idx val="12"/>
              <c:delete val="1"/>
              <c:extLst>
                <c:ext xmlns:c15="http://schemas.microsoft.com/office/drawing/2012/chart" uri="{CE6537A1-D6FC-4f65-9D91-7224C49458BB}"/>
                <c:ext xmlns:c16="http://schemas.microsoft.com/office/drawing/2014/chart" uri="{C3380CC4-5D6E-409C-BE32-E72D297353CC}">
                  <c16:uniqueId val="{00000012-0342-4262-9F87-274F4360457E}"/>
                </c:ext>
              </c:extLst>
            </c:dLbl>
            <c:dLbl>
              <c:idx val="13"/>
              <c:delete val="1"/>
              <c:extLst>
                <c:ext xmlns:c15="http://schemas.microsoft.com/office/drawing/2012/chart" uri="{CE6537A1-D6FC-4f65-9D91-7224C49458BB}"/>
                <c:ext xmlns:c16="http://schemas.microsoft.com/office/drawing/2014/chart" uri="{C3380CC4-5D6E-409C-BE32-E72D297353CC}">
                  <c16:uniqueId val="{00000013-0342-4262-9F87-274F4360457E}"/>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4-0342-4262-9F87-274F4360457E}"/>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0342-4262-9F87-274F4360457E}"/>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0342-4262-9F87-274F4360457E}"/>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0342-4262-9F87-274F4360457E}"/>
                </c:ext>
              </c:extLst>
            </c:dLbl>
            <c:dLbl>
              <c:idx val="1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0342-4262-9F87-274F4360457E}"/>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Chart'!$D$60:$D$78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2977.93</c:v>
                </c:pt>
                <c:pt idx="15">
                  <c:v>13954.940000000002</c:v>
                </c:pt>
                <c:pt idx="16">
                  <c:v>23159.660000000007</c:v>
                </c:pt>
                <c:pt idx="17">
                  <c:v>26420.560000000009</c:v>
                </c:pt>
                <c:pt idx="18">
                  <c:v>27173.69000000001</c:v>
                </c:pt>
              </c:numCache>
            </c:numRef>
          </c:val>
          <c:extLst>
            <c:ext xmlns:c16="http://schemas.microsoft.com/office/drawing/2014/chart" uri="{C3380CC4-5D6E-409C-BE32-E72D297353CC}">
              <c16:uniqueId val="{00000019-0342-4262-9F87-274F4360457E}"/>
            </c:ext>
          </c:extLst>
        </c:ser>
        <c:ser>
          <c:idx val="1"/>
          <c:order val="2"/>
          <c:tx>
            <c:v>IA Signed-No Financial Security </c:v>
          </c:tx>
          <c:spPr>
            <a:solidFill>
              <a:srgbClr val="26D07C"/>
            </a:solidFill>
          </c:spPr>
          <c:invertIfNegative val="0"/>
          <c:dLbls>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342-4262-9F87-274F4360457E}"/>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342-4262-9F87-274F4360457E}"/>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342-4262-9F87-274F4360457E}"/>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342-4262-9F87-274F4360457E}"/>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342-4262-9F87-274F4360457E}"/>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Chart'!$E$60:$E$78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205.2</c:v>
                </c:pt>
                <c:pt idx="15">
                  <c:v>2685.9799999999996</c:v>
                </c:pt>
                <c:pt idx="16">
                  <c:v>8367.75</c:v>
                </c:pt>
                <c:pt idx="17">
                  <c:v>11731.33</c:v>
                </c:pt>
                <c:pt idx="18">
                  <c:v>12135.23</c:v>
                </c:pt>
              </c:numCache>
            </c:numRef>
          </c:val>
          <c:extLst>
            <c:ext xmlns:c16="http://schemas.microsoft.com/office/drawing/2014/chart" uri="{C3380CC4-5D6E-409C-BE32-E72D297353CC}">
              <c16:uniqueId val="{0000001F-0342-4262-9F87-274F4360457E}"/>
            </c:ext>
          </c:extLst>
        </c:ser>
        <c:ser>
          <c:idx val="4"/>
          <c:order val="3"/>
          <c:tx>
            <c:strRef>
              <c:f>'Solar Chart'!$F$59</c:f>
              <c:strCache>
                <c:ptCount val="1"/>
                <c:pt idx="0">
                  <c:v>Other Planned</c:v>
                </c:pt>
              </c:strCache>
            </c:strRef>
          </c:tx>
          <c:spPr>
            <a:solidFill>
              <a:srgbClr val="685BC7"/>
            </a:solidFill>
          </c:spPr>
          <c:invertIfNegative val="0"/>
          <c:dLbls>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20-0342-4262-9F87-274F4360457E}"/>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342-4262-9F87-274F4360457E}"/>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22-0342-4262-9F87-274F4360457E}"/>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23-0342-4262-9F87-274F4360457E}"/>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24-0342-4262-9F87-274F4360457E}"/>
                </c:ext>
              </c:extLst>
            </c:dLbl>
            <c:dLbl>
              <c:idx val="1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25-0342-4262-9F87-274F436045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Chart'!$F$60:$F$78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26-0342-4262-9F87-274F4360457E}"/>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0342-4262-9F87-274F4360457E}"/>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0342-4262-9F87-274F4360457E}"/>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0342-4262-9F87-274F4360457E}"/>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0342-4262-9F87-274F4360457E}"/>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0342-4262-9F87-274F4360457E}"/>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0342-4262-9F87-274F4360457E}"/>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0342-4262-9F87-274F4360457E}"/>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0342-4262-9F87-274F4360457E}"/>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0342-4262-9F87-274F4360457E}"/>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0342-4262-9F87-274F4360457E}"/>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0342-4262-9F87-274F4360457E}"/>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0342-4262-9F87-274F4360457E}"/>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0342-4262-9F87-274F4360457E}"/>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0342-4262-9F87-274F4360457E}"/>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0342-4262-9F87-274F4360457E}"/>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0342-4262-9F87-274F4360457E}"/>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0342-4262-9F87-274F4360457E}"/>
                </c:ext>
              </c:extLst>
            </c:dLbl>
            <c:dLbl>
              <c:idx val="1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0342-4262-9F87-274F4360457E}"/>
                </c:ext>
              </c:extLst>
            </c:dLbl>
            <c:dLbl>
              <c:idx val="1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0342-4262-9F87-274F4360457E}"/>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Chart'!$B$60:$B$78</c:f>
              <c:numCache>
                <c:formatCode>#,##0</c:formatCode>
                <c:ptCount val="19"/>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29057.78000000001</c:v>
                </c:pt>
                <c:pt idx="15">
                  <c:v>42515.570000000007</c:v>
                </c:pt>
                <c:pt idx="16">
                  <c:v>57402.060000000012</c:v>
                </c:pt>
                <c:pt idx="17">
                  <c:v>64026.540000000023</c:v>
                </c:pt>
                <c:pt idx="18">
                  <c:v>65183.570000000022</c:v>
                </c:pt>
              </c:numCache>
            </c:numRef>
          </c:val>
          <c:extLst>
            <c:ext xmlns:c16="http://schemas.microsoft.com/office/drawing/2014/chart" uri="{C3380CC4-5D6E-409C-BE32-E72D297353CC}">
              <c16:uniqueId val="{0000003A-0342-4262-9F87-274F4360457E}"/>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68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633855544092694E-2"/>
          <c:y val="8.2002969628796399E-2"/>
          <c:w val="0.91736610691845799"/>
          <c:h val="0.56322096737907756"/>
        </c:manualLayout>
      </c:layout>
      <c:barChart>
        <c:barDir val="col"/>
        <c:grouping val="stacked"/>
        <c:varyColors val="0"/>
        <c:ser>
          <c:idx val="0"/>
          <c:order val="0"/>
          <c:tx>
            <c:strRef>
              <c:f>'Battery Chart'!$C$60</c:f>
              <c:strCache>
                <c:ptCount val="1"/>
                <c:pt idx="0">
                  <c:v>Cumulative MW Operational</c:v>
                </c:pt>
              </c:strCache>
            </c:strRef>
          </c:tx>
          <c:spPr>
            <a:solidFill>
              <a:srgbClr val="00AEC7"/>
            </a:solidFill>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93-412F-ACE3-C6D1A4E84B10}"/>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93-412F-ACE3-C6D1A4E84B10}"/>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93-412F-ACE3-C6D1A4E84B10}"/>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593-412F-ACE3-C6D1A4E84B10}"/>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593-412F-ACE3-C6D1A4E84B10}"/>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593-412F-ACE3-C6D1A4E84B10}"/>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Chart'!$A$61:$A$78</c:f>
              <c:numCache>
                <c:formatCode>General</c:formatCode>
                <c:ptCount val="18"/>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numCache>
            </c:numRef>
          </c:cat>
          <c:val>
            <c:numRef>
              <c:f>'Battery Chart'!$C$61:$C$78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5090.1200000000008</c:v>
                </c:pt>
                <c:pt idx="12">
                  <c:v>8312.8399999999965</c:v>
                </c:pt>
                <c:pt idx="13">
                  <c:v>8312.8399999999965</c:v>
                </c:pt>
                <c:pt idx="14">
                  <c:v>8312.8399999999965</c:v>
                </c:pt>
                <c:pt idx="15">
                  <c:v>8312.8399999999965</c:v>
                </c:pt>
                <c:pt idx="16">
                  <c:v>8312.8399999999965</c:v>
                </c:pt>
                <c:pt idx="17">
                  <c:v>8312.8399999999965</c:v>
                </c:pt>
              </c:numCache>
            </c:numRef>
          </c:val>
          <c:extLst>
            <c:ext xmlns:c16="http://schemas.microsoft.com/office/drawing/2014/chart" uri="{C3380CC4-5D6E-409C-BE32-E72D297353CC}">
              <c16:uniqueId val="{00000006-8593-412F-ACE3-C6D1A4E84B10}"/>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8593-412F-ACE3-C6D1A4E84B10}"/>
                </c:ext>
              </c:extLst>
            </c:dLbl>
            <c:dLbl>
              <c:idx val="1"/>
              <c:delete val="1"/>
              <c:extLst>
                <c:ext xmlns:c15="http://schemas.microsoft.com/office/drawing/2012/chart" uri="{CE6537A1-D6FC-4f65-9D91-7224C49458BB}"/>
                <c:ext xmlns:c16="http://schemas.microsoft.com/office/drawing/2014/chart" uri="{C3380CC4-5D6E-409C-BE32-E72D297353CC}">
                  <c16:uniqueId val="{00000008-8593-412F-ACE3-C6D1A4E84B10}"/>
                </c:ext>
              </c:extLst>
            </c:dLbl>
            <c:dLbl>
              <c:idx val="2"/>
              <c:delete val="1"/>
              <c:extLst>
                <c:ext xmlns:c15="http://schemas.microsoft.com/office/drawing/2012/chart" uri="{CE6537A1-D6FC-4f65-9D91-7224C49458BB}"/>
                <c:ext xmlns:c16="http://schemas.microsoft.com/office/drawing/2014/chart" uri="{C3380CC4-5D6E-409C-BE32-E72D297353CC}">
                  <c16:uniqueId val="{00000009-8593-412F-ACE3-C6D1A4E84B10}"/>
                </c:ext>
              </c:extLst>
            </c:dLbl>
            <c:dLbl>
              <c:idx val="3"/>
              <c:delete val="1"/>
              <c:extLst>
                <c:ext xmlns:c15="http://schemas.microsoft.com/office/drawing/2012/chart" uri="{CE6537A1-D6FC-4f65-9D91-7224C49458BB}"/>
                <c:ext xmlns:c16="http://schemas.microsoft.com/office/drawing/2014/chart" uri="{C3380CC4-5D6E-409C-BE32-E72D297353CC}">
                  <c16:uniqueId val="{0000000A-8593-412F-ACE3-C6D1A4E84B10}"/>
                </c:ext>
              </c:extLst>
            </c:dLbl>
            <c:dLbl>
              <c:idx val="4"/>
              <c:delete val="1"/>
              <c:extLst>
                <c:ext xmlns:c15="http://schemas.microsoft.com/office/drawing/2012/chart" uri="{CE6537A1-D6FC-4f65-9D91-7224C49458BB}"/>
                <c:ext xmlns:c16="http://schemas.microsoft.com/office/drawing/2014/chart" uri="{C3380CC4-5D6E-409C-BE32-E72D297353CC}">
                  <c16:uniqueId val="{0000000B-8593-412F-ACE3-C6D1A4E84B10}"/>
                </c:ext>
              </c:extLst>
            </c:dLbl>
            <c:dLbl>
              <c:idx val="5"/>
              <c:delete val="1"/>
              <c:extLst>
                <c:ext xmlns:c15="http://schemas.microsoft.com/office/drawing/2012/chart" uri="{CE6537A1-D6FC-4f65-9D91-7224C49458BB}"/>
                <c:ext xmlns:c16="http://schemas.microsoft.com/office/drawing/2014/chart" uri="{C3380CC4-5D6E-409C-BE32-E72D297353CC}">
                  <c16:uniqueId val="{0000000C-8593-412F-ACE3-C6D1A4E84B10}"/>
                </c:ext>
              </c:extLst>
            </c:dLbl>
            <c:dLbl>
              <c:idx val="6"/>
              <c:delete val="1"/>
              <c:extLst>
                <c:ext xmlns:c15="http://schemas.microsoft.com/office/drawing/2012/chart" uri="{CE6537A1-D6FC-4f65-9D91-7224C49458BB}"/>
                <c:ext xmlns:c16="http://schemas.microsoft.com/office/drawing/2014/chart" uri="{C3380CC4-5D6E-409C-BE32-E72D297353CC}">
                  <c16:uniqueId val="{0000000D-8593-412F-ACE3-C6D1A4E84B10}"/>
                </c:ext>
              </c:extLst>
            </c:dLbl>
            <c:dLbl>
              <c:idx val="7"/>
              <c:delete val="1"/>
              <c:extLst>
                <c:ext xmlns:c15="http://schemas.microsoft.com/office/drawing/2012/chart" uri="{CE6537A1-D6FC-4f65-9D91-7224C49458BB}"/>
                <c:ext xmlns:c16="http://schemas.microsoft.com/office/drawing/2014/chart" uri="{C3380CC4-5D6E-409C-BE32-E72D297353CC}">
                  <c16:uniqueId val="{0000000E-8593-412F-ACE3-C6D1A4E84B10}"/>
                </c:ext>
              </c:extLst>
            </c:dLbl>
            <c:dLbl>
              <c:idx val="8"/>
              <c:delete val="1"/>
              <c:extLst>
                <c:ext xmlns:c15="http://schemas.microsoft.com/office/drawing/2012/chart" uri="{CE6537A1-D6FC-4f65-9D91-7224C49458BB}"/>
                <c:ext xmlns:c16="http://schemas.microsoft.com/office/drawing/2014/chart" uri="{C3380CC4-5D6E-409C-BE32-E72D297353CC}">
                  <c16:uniqueId val="{0000000F-8593-412F-ACE3-C6D1A4E84B10}"/>
                </c:ext>
              </c:extLst>
            </c:dLbl>
            <c:dLbl>
              <c:idx val="9"/>
              <c:delete val="1"/>
              <c:extLst>
                <c:ext xmlns:c15="http://schemas.microsoft.com/office/drawing/2012/chart" uri="{CE6537A1-D6FC-4f65-9D91-7224C49458BB}"/>
                <c:ext xmlns:c16="http://schemas.microsoft.com/office/drawing/2014/chart" uri="{C3380CC4-5D6E-409C-BE32-E72D297353CC}">
                  <c16:uniqueId val="{00000010-8593-412F-ACE3-C6D1A4E84B10}"/>
                </c:ext>
              </c:extLst>
            </c:dLbl>
            <c:dLbl>
              <c:idx val="10"/>
              <c:delete val="1"/>
              <c:extLst>
                <c:ext xmlns:c15="http://schemas.microsoft.com/office/drawing/2012/chart" uri="{CE6537A1-D6FC-4f65-9D91-7224C49458BB}"/>
                <c:ext xmlns:c16="http://schemas.microsoft.com/office/drawing/2014/chart" uri="{C3380CC4-5D6E-409C-BE32-E72D297353CC}">
                  <c16:uniqueId val="{00000011-8593-412F-ACE3-C6D1A4E84B10}"/>
                </c:ext>
              </c:extLst>
            </c:dLbl>
            <c:dLbl>
              <c:idx val="11"/>
              <c:delete val="1"/>
              <c:extLst>
                <c:ext xmlns:c15="http://schemas.microsoft.com/office/drawing/2012/chart" uri="{CE6537A1-D6FC-4f65-9D91-7224C49458BB}"/>
                <c:ext xmlns:c16="http://schemas.microsoft.com/office/drawing/2014/chart" uri="{C3380CC4-5D6E-409C-BE32-E72D297353CC}">
                  <c16:uniqueId val="{00000012-8593-412F-ACE3-C6D1A4E84B10}"/>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3-8593-412F-ACE3-C6D1A4E84B10}"/>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4-8593-412F-ACE3-C6D1A4E84B10}"/>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8593-412F-ACE3-C6D1A4E84B10}"/>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8593-412F-ACE3-C6D1A4E84B10}"/>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8593-412F-ACE3-C6D1A4E84B10}"/>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8593-412F-ACE3-C6D1A4E84B10}"/>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1423.95</c:v>
                </c:pt>
                <c:pt idx="13">
                  <c:v>11092.749999999998</c:v>
                </c:pt>
                <c:pt idx="14">
                  <c:v>13913.009999999998</c:v>
                </c:pt>
                <c:pt idx="15">
                  <c:v>15094.849999999999</c:v>
                </c:pt>
                <c:pt idx="16">
                  <c:v>15395.899999999998</c:v>
                </c:pt>
                <c:pt idx="17">
                  <c:v>15395.899999999998</c:v>
                </c:pt>
              </c:numCache>
            </c:numRef>
          </c:val>
          <c:extLst>
            <c:ext xmlns:c16="http://schemas.microsoft.com/office/drawing/2014/chart" uri="{C3380CC4-5D6E-409C-BE32-E72D297353CC}">
              <c16:uniqueId val="{00000019-8593-412F-ACE3-C6D1A4E84B10}"/>
            </c:ext>
          </c:extLst>
        </c:ser>
        <c:ser>
          <c:idx val="1"/>
          <c:order val="2"/>
          <c:tx>
            <c:v>IA Signed-No Financial Security </c:v>
          </c:tx>
          <c:spPr>
            <a:solidFill>
              <a:srgbClr val="26D07C"/>
            </a:solidFill>
          </c:spPr>
          <c:invertIfNegative val="0"/>
          <c:dLbls>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A-8593-412F-ACE3-C6D1A4E84B10}"/>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B-8593-412F-ACE3-C6D1A4E84B10}"/>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593-412F-ACE3-C6D1A4E84B10}"/>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593-412F-ACE3-C6D1A4E84B10}"/>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593-412F-ACE3-C6D1A4E84B10}"/>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593-412F-ACE3-C6D1A4E84B10}"/>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593-412F-ACE3-C6D1A4E84B1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1438.83</c:v>
                </c:pt>
                <c:pt idx="14">
                  <c:v>3287.9300000000003</c:v>
                </c:pt>
                <c:pt idx="15">
                  <c:v>4270.32</c:v>
                </c:pt>
                <c:pt idx="16">
                  <c:v>4270.32</c:v>
                </c:pt>
                <c:pt idx="17">
                  <c:v>4270.32</c:v>
                </c:pt>
              </c:numCache>
            </c:numRef>
          </c:val>
          <c:extLst>
            <c:ext xmlns:c16="http://schemas.microsoft.com/office/drawing/2014/chart" uri="{C3380CC4-5D6E-409C-BE32-E72D297353CC}">
              <c16:uniqueId val="{00000021-8593-412F-ACE3-C6D1A4E84B10}"/>
            </c:ext>
          </c:extLst>
        </c:ser>
        <c:ser>
          <c:idx val="4"/>
          <c:order val="3"/>
          <c:tx>
            <c:strRef>
              <c:f>'Battery Chart'!$G$60</c:f>
              <c:strCache>
                <c:ptCount val="1"/>
                <c:pt idx="0">
                  <c:v>Small Generator</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C6C4-431E-A1AE-A1A29CF3B5F9}"/>
                </c:ext>
              </c:extLst>
            </c:dLbl>
            <c:dLbl>
              <c:idx val="1"/>
              <c:delete val="1"/>
              <c:extLst>
                <c:ext xmlns:c15="http://schemas.microsoft.com/office/drawing/2012/chart" uri="{CE6537A1-D6FC-4f65-9D91-7224C49458BB}"/>
                <c:ext xmlns:c16="http://schemas.microsoft.com/office/drawing/2014/chart" uri="{C3380CC4-5D6E-409C-BE32-E72D297353CC}">
                  <c16:uniqueId val="{0000000A-C6C4-431E-A1AE-A1A29CF3B5F9}"/>
                </c:ext>
              </c:extLst>
            </c:dLbl>
            <c:dLbl>
              <c:idx val="2"/>
              <c:delete val="1"/>
              <c:extLst>
                <c:ext xmlns:c15="http://schemas.microsoft.com/office/drawing/2012/chart" uri="{CE6537A1-D6FC-4f65-9D91-7224C49458BB}"/>
                <c:ext xmlns:c16="http://schemas.microsoft.com/office/drawing/2014/chart" uri="{C3380CC4-5D6E-409C-BE32-E72D297353CC}">
                  <c16:uniqueId val="{00000009-C6C4-431E-A1AE-A1A29CF3B5F9}"/>
                </c:ext>
              </c:extLst>
            </c:dLbl>
            <c:dLbl>
              <c:idx val="3"/>
              <c:delete val="1"/>
              <c:extLst>
                <c:ext xmlns:c15="http://schemas.microsoft.com/office/drawing/2012/chart" uri="{CE6537A1-D6FC-4f65-9D91-7224C49458BB}"/>
                <c:ext xmlns:c16="http://schemas.microsoft.com/office/drawing/2014/chart" uri="{C3380CC4-5D6E-409C-BE32-E72D297353CC}">
                  <c16:uniqueId val="{00000008-C6C4-431E-A1AE-A1A29CF3B5F9}"/>
                </c:ext>
              </c:extLst>
            </c:dLbl>
            <c:dLbl>
              <c:idx val="4"/>
              <c:delete val="1"/>
              <c:extLst>
                <c:ext xmlns:c15="http://schemas.microsoft.com/office/drawing/2012/chart" uri="{CE6537A1-D6FC-4f65-9D91-7224C49458BB}"/>
                <c:ext xmlns:c16="http://schemas.microsoft.com/office/drawing/2014/chart" uri="{C3380CC4-5D6E-409C-BE32-E72D297353CC}">
                  <c16:uniqueId val="{00000007-C6C4-431E-A1AE-A1A29CF3B5F9}"/>
                </c:ext>
              </c:extLst>
            </c:dLbl>
            <c:dLbl>
              <c:idx val="5"/>
              <c:delete val="1"/>
              <c:extLst>
                <c:ext xmlns:c15="http://schemas.microsoft.com/office/drawing/2012/chart" uri="{CE6537A1-D6FC-4f65-9D91-7224C49458BB}"/>
                <c:ext xmlns:c16="http://schemas.microsoft.com/office/drawing/2014/chart" uri="{C3380CC4-5D6E-409C-BE32-E72D297353CC}">
                  <c16:uniqueId val="{00000006-C6C4-431E-A1AE-A1A29CF3B5F9}"/>
                </c:ext>
              </c:extLst>
            </c:dLbl>
            <c:dLbl>
              <c:idx val="6"/>
              <c:delete val="1"/>
              <c:extLst>
                <c:ext xmlns:c15="http://schemas.microsoft.com/office/drawing/2012/chart" uri="{CE6537A1-D6FC-4f65-9D91-7224C49458BB}"/>
                <c:ext xmlns:c16="http://schemas.microsoft.com/office/drawing/2014/chart" uri="{C3380CC4-5D6E-409C-BE32-E72D297353CC}">
                  <c16:uniqueId val="{00000005-C6C4-431E-A1AE-A1A29CF3B5F9}"/>
                </c:ext>
              </c:extLst>
            </c:dLbl>
            <c:dLbl>
              <c:idx val="7"/>
              <c:delete val="1"/>
              <c:extLst>
                <c:ext xmlns:c15="http://schemas.microsoft.com/office/drawing/2012/chart" uri="{CE6537A1-D6FC-4f65-9D91-7224C49458BB}"/>
                <c:ext xmlns:c16="http://schemas.microsoft.com/office/drawing/2014/chart" uri="{C3380CC4-5D6E-409C-BE32-E72D297353CC}">
                  <c16:uniqueId val="{00000004-C6C4-431E-A1AE-A1A29CF3B5F9}"/>
                </c:ext>
              </c:extLst>
            </c:dLbl>
            <c:dLbl>
              <c:idx val="8"/>
              <c:delete val="1"/>
              <c:extLst>
                <c:ext xmlns:c15="http://schemas.microsoft.com/office/drawing/2012/chart" uri="{CE6537A1-D6FC-4f65-9D91-7224C49458BB}"/>
                <c:ext xmlns:c16="http://schemas.microsoft.com/office/drawing/2014/chart" uri="{C3380CC4-5D6E-409C-BE32-E72D297353CC}">
                  <c16:uniqueId val="{00000003-C6C4-431E-A1AE-A1A29CF3B5F9}"/>
                </c:ext>
              </c:extLst>
            </c:dLbl>
            <c:dLbl>
              <c:idx val="9"/>
              <c:delete val="1"/>
              <c:extLst>
                <c:ext xmlns:c15="http://schemas.microsoft.com/office/drawing/2012/chart" uri="{CE6537A1-D6FC-4f65-9D91-7224C49458BB}"/>
                <c:ext xmlns:c16="http://schemas.microsoft.com/office/drawing/2014/chart" uri="{C3380CC4-5D6E-409C-BE32-E72D297353CC}">
                  <c16:uniqueId val="{00000002-C6C4-431E-A1AE-A1A29CF3B5F9}"/>
                </c:ext>
              </c:extLst>
            </c:dLbl>
            <c:dLbl>
              <c:idx val="10"/>
              <c:delete val="1"/>
              <c:extLst>
                <c:ext xmlns:c15="http://schemas.microsoft.com/office/drawing/2012/chart" uri="{CE6537A1-D6FC-4f65-9D91-7224C49458BB}"/>
                <c:ext xmlns:c16="http://schemas.microsoft.com/office/drawing/2014/chart" uri="{C3380CC4-5D6E-409C-BE32-E72D297353CC}">
                  <c16:uniqueId val="{00000001-C6C4-431E-A1AE-A1A29CF3B5F9}"/>
                </c:ext>
              </c:extLst>
            </c:dLbl>
            <c:dLbl>
              <c:idx val="11"/>
              <c:layout>
                <c:manualLayout>
                  <c:x val="-3.9644656451797718E-2"/>
                  <c:y val="-2.28571428571428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593-412F-ACE3-C6D1A4E84B10}"/>
                </c:ext>
              </c:extLst>
            </c:dLbl>
            <c:dLbl>
              <c:idx val="12"/>
              <c:layout>
                <c:manualLayout>
                  <c:x val="-3.2528948883526275E-2"/>
                  <c:y val="-1.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593-412F-ACE3-C6D1A4E84B10}"/>
                </c:ext>
              </c:extLst>
            </c:dLbl>
            <c:dLbl>
              <c:idx val="13"/>
              <c:layout>
                <c:manualLayout>
                  <c:x val="-3.557853784135686E-2"/>
                  <c:y val="-1.71428571428571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593-412F-ACE3-C6D1A4E84B10}"/>
                </c:ext>
              </c:extLst>
            </c:dLbl>
            <c:dLbl>
              <c:idx val="14"/>
              <c:layout>
                <c:manualLayout>
                  <c:x val="-3.2528948883526275E-2"/>
                  <c:y val="-1.485714285714287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593-412F-ACE3-C6D1A4E84B10}"/>
                </c:ext>
              </c:extLst>
            </c:dLbl>
            <c:dLbl>
              <c:idx val="15"/>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8593-412F-ACE3-C6D1A4E84B10}"/>
                </c:ext>
              </c:extLst>
            </c:dLbl>
            <c:dLbl>
              <c:idx val="16"/>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8593-412F-ACE3-C6D1A4E84B10}"/>
                </c:ext>
              </c:extLst>
            </c:dLbl>
            <c:dLbl>
              <c:idx val="17"/>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8593-412F-ACE3-C6D1A4E84B10}"/>
                </c:ext>
              </c:extLst>
            </c:dLbl>
            <c:spPr>
              <a:noFill/>
              <a:ln>
                <a:noFill/>
              </a:ln>
              <a:effectLst/>
            </c:spPr>
            <c:txPr>
              <a:bodyPr wrap="square" lIns="38100" tIns="19050" rIns="38100" bIns="19050" anchor="ctr">
                <a:spAutoFit/>
              </a:bodyPr>
              <a:lstStyle/>
              <a:p>
                <a:pPr>
                  <a:defRPr>
                    <a:solidFill>
                      <a:schemeClr val="accent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Chart'!$G$61:$G$78</c:f>
              <c:numCache>
                <c:formatCode>#,##0</c:formatCode>
                <c:ptCount val="18"/>
                <c:pt idx="0">
                  <c:v>0</c:v>
                </c:pt>
                <c:pt idx="1">
                  <c:v>0</c:v>
                </c:pt>
                <c:pt idx="2">
                  <c:v>0</c:v>
                </c:pt>
                <c:pt idx="3">
                  <c:v>0</c:v>
                </c:pt>
                <c:pt idx="4">
                  <c:v>0</c:v>
                </c:pt>
                <c:pt idx="5">
                  <c:v>0</c:v>
                </c:pt>
                <c:pt idx="6">
                  <c:v>0</c:v>
                </c:pt>
                <c:pt idx="7">
                  <c:v>0</c:v>
                </c:pt>
                <c:pt idx="8">
                  <c:v>0</c:v>
                </c:pt>
                <c:pt idx="9">
                  <c:v>0</c:v>
                </c:pt>
                <c:pt idx="10">
                  <c:v>0</c:v>
                </c:pt>
                <c:pt idx="11">
                  <c:v>10</c:v>
                </c:pt>
                <c:pt idx="12">
                  <c:v>203.29</c:v>
                </c:pt>
                <c:pt idx="13">
                  <c:v>262.58</c:v>
                </c:pt>
                <c:pt idx="14">
                  <c:v>262.58</c:v>
                </c:pt>
                <c:pt idx="15">
                  <c:v>262.58</c:v>
                </c:pt>
                <c:pt idx="16">
                  <c:v>262.58</c:v>
                </c:pt>
                <c:pt idx="17">
                  <c:v>262.58</c:v>
                </c:pt>
              </c:numCache>
            </c:numRef>
          </c:val>
          <c:extLst>
            <c:ext xmlns:c16="http://schemas.microsoft.com/office/drawing/2014/chart" uri="{C3380CC4-5D6E-409C-BE32-E72D297353CC}">
              <c16:uniqueId val="{00000029-8593-412F-ACE3-C6D1A4E84B10}"/>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8593-412F-ACE3-C6D1A4E84B10}"/>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8593-412F-ACE3-C6D1A4E84B10}"/>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8593-412F-ACE3-C6D1A4E84B10}"/>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8593-412F-ACE3-C6D1A4E84B10}"/>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8593-412F-ACE3-C6D1A4E84B10}"/>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8593-412F-ACE3-C6D1A4E84B10}"/>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8593-412F-ACE3-C6D1A4E84B10}"/>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8593-412F-ACE3-C6D1A4E84B10}"/>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8593-412F-ACE3-C6D1A4E84B10}"/>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8593-412F-ACE3-C6D1A4E84B10}"/>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8593-412F-ACE3-C6D1A4E84B10}"/>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8593-412F-ACE3-C6D1A4E84B10}"/>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8593-412F-ACE3-C6D1A4E84B10}"/>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8593-412F-ACE3-C6D1A4E84B10}"/>
                </c:ext>
              </c:extLst>
            </c:dLbl>
            <c:dLbl>
              <c:idx val="1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8593-412F-ACE3-C6D1A4E84B10}"/>
                </c:ext>
              </c:extLst>
            </c:dLbl>
            <c:dLbl>
              <c:idx val="1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8593-412F-ACE3-C6D1A4E84B10}"/>
                </c:ext>
              </c:extLst>
            </c:dLbl>
            <c:dLbl>
              <c:idx val="1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8593-412F-ACE3-C6D1A4E84B10}"/>
                </c:ext>
              </c:extLst>
            </c:dLbl>
            <c:dLbl>
              <c:idx val="1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8593-412F-ACE3-C6D1A4E84B10}"/>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5100.1200000000008</c:v>
                </c:pt>
                <c:pt idx="12">
                  <c:v>9940.0799999999981</c:v>
                </c:pt>
                <c:pt idx="13">
                  <c:v>21107</c:v>
                </c:pt>
                <c:pt idx="14">
                  <c:v>25776.359999999997</c:v>
                </c:pt>
                <c:pt idx="15">
                  <c:v>27940.589999999997</c:v>
                </c:pt>
                <c:pt idx="16">
                  <c:v>28241.639999999996</c:v>
                </c:pt>
                <c:pt idx="17">
                  <c:v>28241.639999999996</c:v>
                </c:pt>
              </c:numCache>
            </c:numRef>
          </c:val>
          <c:extLst>
            <c:ext xmlns:c16="http://schemas.microsoft.com/office/drawing/2014/chart" uri="{C3380CC4-5D6E-409C-BE32-E72D297353CC}">
              <c16:uniqueId val="{0000003C-8593-412F-ACE3-C6D1A4E84B10}"/>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3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Cumulative MW Operational</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5C22-40C5-AB80-1B4ED0632E69}"/>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5C22-40C5-AB80-1B4ED0632E69}"/>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5C22-40C5-AB80-1B4ED0632E69}"/>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5C22-40C5-AB80-1B4ED0632E69}"/>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5C22-40C5-AB80-1B4ED0632E69}"/>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5C22-40C5-AB80-1B4ED0632E69}"/>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C22-40C5-AB80-1B4ED0632E69}"/>
                </c:ext>
              </c:extLst>
            </c:dLbl>
            <c:dLbl>
              <c:idx val="26"/>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C22-40C5-AB80-1B4ED0632E69}"/>
                </c:ext>
              </c:extLst>
            </c:dLbl>
            <c:dLbl>
              <c:idx val="27"/>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C22-40C5-AB80-1B4ED0632E69}"/>
                </c:ext>
              </c:extLst>
            </c:dLbl>
            <c:dLbl>
              <c:idx val="2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C22-40C5-AB80-1B4ED0632E69}"/>
                </c:ext>
              </c:extLst>
            </c:dLbl>
            <c:dLbl>
              <c:idx val="2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C22-40C5-AB80-1B4ED0632E69}"/>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Chart'!$A$55:$A$84</c:f>
              <c:numCache>
                <c:formatCode>General</c:formatCode>
                <c:ptCount val="3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pt idx="29">
                  <c:v>2028</c:v>
                </c:pt>
              </c:numCache>
            </c:numRef>
          </c:cat>
          <c:val>
            <c:numRef>
              <c:f>'Gas-Combined Cycle Chart'!$C$55:$C$84</c:f>
              <c:numCache>
                <c:formatCode>#,##0</c:formatCode>
                <c:ptCount val="30"/>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43709.709000000017</c:v>
                </c:pt>
                <c:pt idx="25">
                  <c:v>43709.709000000017</c:v>
                </c:pt>
                <c:pt idx="26">
                  <c:v>43709.709000000017</c:v>
                </c:pt>
                <c:pt idx="27">
                  <c:v>43709.709000000017</c:v>
                </c:pt>
                <c:pt idx="28">
                  <c:v>43709.709000000017</c:v>
                </c:pt>
                <c:pt idx="29">
                  <c:v>43709.709000000017</c:v>
                </c:pt>
              </c:numCache>
            </c:numRef>
          </c:val>
          <c:extLst>
            <c:ext xmlns:c16="http://schemas.microsoft.com/office/drawing/2014/chart" uri="{C3380CC4-5D6E-409C-BE32-E72D297353CC}">
              <c16:uniqueId val="{0000000B-5C22-40C5-AB80-1B4ED0632E69}"/>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5C22-40C5-AB80-1B4ED0632E69}"/>
                </c:ext>
              </c:extLst>
            </c:dLbl>
            <c:dLbl>
              <c:idx val="1"/>
              <c:delete val="1"/>
              <c:extLst>
                <c:ext xmlns:c15="http://schemas.microsoft.com/office/drawing/2012/chart" uri="{CE6537A1-D6FC-4f65-9D91-7224C49458BB}"/>
                <c:ext xmlns:c16="http://schemas.microsoft.com/office/drawing/2014/chart" uri="{C3380CC4-5D6E-409C-BE32-E72D297353CC}">
                  <c16:uniqueId val="{0000000D-5C22-40C5-AB80-1B4ED0632E69}"/>
                </c:ext>
              </c:extLst>
            </c:dLbl>
            <c:dLbl>
              <c:idx val="2"/>
              <c:delete val="1"/>
              <c:extLst>
                <c:ext xmlns:c15="http://schemas.microsoft.com/office/drawing/2012/chart" uri="{CE6537A1-D6FC-4f65-9D91-7224C49458BB}"/>
                <c:ext xmlns:c16="http://schemas.microsoft.com/office/drawing/2014/chart" uri="{C3380CC4-5D6E-409C-BE32-E72D297353CC}">
                  <c16:uniqueId val="{0000000E-5C22-40C5-AB80-1B4ED0632E69}"/>
                </c:ext>
              </c:extLst>
            </c:dLbl>
            <c:dLbl>
              <c:idx val="3"/>
              <c:delete val="1"/>
              <c:extLst>
                <c:ext xmlns:c15="http://schemas.microsoft.com/office/drawing/2012/chart" uri="{CE6537A1-D6FC-4f65-9D91-7224C49458BB}"/>
                <c:ext xmlns:c16="http://schemas.microsoft.com/office/drawing/2014/chart" uri="{C3380CC4-5D6E-409C-BE32-E72D297353CC}">
                  <c16:uniqueId val="{0000000F-5C22-40C5-AB80-1B4ED0632E69}"/>
                </c:ext>
              </c:extLst>
            </c:dLbl>
            <c:dLbl>
              <c:idx val="4"/>
              <c:delete val="1"/>
              <c:extLst>
                <c:ext xmlns:c15="http://schemas.microsoft.com/office/drawing/2012/chart" uri="{CE6537A1-D6FC-4f65-9D91-7224C49458BB}"/>
                <c:ext xmlns:c16="http://schemas.microsoft.com/office/drawing/2014/chart" uri="{C3380CC4-5D6E-409C-BE32-E72D297353CC}">
                  <c16:uniqueId val="{00000010-5C22-40C5-AB80-1B4ED0632E69}"/>
                </c:ext>
              </c:extLst>
            </c:dLbl>
            <c:dLbl>
              <c:idx val="5"/>
              <c:delete val="1"/>
              <c:extLst>
                <c:ext xmlns:c15="http://schemas.microsoft.com/office/drawing/2012/chart" uri="{CE6537A1-D6FC-4f65-9D91-7224C49458BB}"/>
                <c:ext xmlns:c16="http://schemas.microsoft.com/office/drawing/2014/chart" uri="{C3380CC4-5D6E-409C-BE32-E72D297353CC}">
                  <c16:uniqueId val="{00000011-5C22-40C5-AB80-1B4ED0632E69}"/>
                </c:ext>
              </c:extLst>
            </c:dLbl>
            <c:dLbl>
              <c:idx val="6"/>
              <c:delete val="1"/>
              <c:extLst>
                <c:ext xmlns:c15="http://schemas.microsoft.com/office/drawing/2012/chart" uri="{CE6537A1-D6FC-4f65-9D91-7224C49458BB}"/>
                <c:ext xmlns:c16="http://schemas.microsoft.com/office/drawing/2014/chart" uri="{C3380CC4-5D6E-409C-BE32-E72D297353CC}">
                  <c16:uniqueId val="{00000012-5C22-40C5-AB80-1B4ED0632E69}"/>
                </c:ext>
              </c:extLst>
            </c:dLbl>
            <c:dLbl>
              <c:idx val="7"/>
              <c:delete val="1"/>
              <c:extLst>
                <c:ext xmlns:c15="http://schemas.microsoft.com/office/drawing/2012/chart" uri="{CE6537A1-D6FC-4f65-9D91-7224C49458BB}"/>
                <c:ext xmlns:c16="http://schemas.microsoft.com/office/drawing/2014/chart" uri="{C3380CC4-5D6E-409C-BE32-E72D297353CC}">
                  <c16:uniqueId val="{00000013-5C22-40C5-AB80-1B4ED0632E69}"/>
                </c:ext>
              </c:extLst>
            </c:dLbl>
            <c:dLbl>
              <c:idx val="8"/>
              <c:delete val="1"/>
              <c:extLst>
                <c:ext xmlns:c15="http://schemas.microsoft.com/office/drawing/2012/chart" uri="{CE6537A1-D6FC-4f65-9D91-7224C49458BB}"/>
                <c:ext xmlns:c16="http://schemas.microsoft.com/office/drawing/2014/chart" uri="{C3380CC4-5D6E-409C-BE32-E72D297353CC}">
                  <c16:uniqueId val="{00000014-5C22-40C5-AB80-1B4ED0632E69}"/>
                </c:ext>
              </c:extLst>
            </c:dLbl>
            <c:dLbl>
              <c:idx val="9"/>
              <c:delete val="1"/>
              <c:extLst>
                <c:ext xmlns:c15="http://schemas.microsoft.com/office/drawing/2012/chart" uri="{CE6537A1-D6FC-4f65-9D91-7224C49458BB}"/>
                <c:ext xmlns:c16="http://schemas.microsoft.com/office/drawing/2014/chart" uri="{C3380CC4-5D6E-409C-BE32-E72D297353CC}">
                  <c16:uniqueId val="{00000015-5C22-40C5-AB80-1B4ED0632E69}"/>
                </c:ext>
              </c:extLst>
            </c:dLbl>
            <c:dLbl>
              <c:idx val="10"/>
              <c:delete val="1"/>
              <c:extLst>
                <c:ext xmlns:c15="http://schemas.microsoft.com/office/drawing/2012/chart" uri="{CE6537A1-D6FC-4f65-9D91-7224C49458BB}"/>
                <c:ext xmlns:c16="http://schemas.microsoft.com/office/drawing/2014/chart" uri="{C3380CC4-5D6E-409C-BE32-E72D297353CC}">
                  <c16:uniqueId val="{00000016-5C22-40C5-AB80-1B4ED0632E69}"/>
                </c:ext>
              </c:extLst>
            </c:dLbl>
            <c:dLbl>
              <c:idx val="11"/>
              <c:delete val="1"/>
              <c:extLst>
                <c:ext xmlns:c15="http://schemas.microsoft.com/office/drawing/2012/chart" uri="{CE6537A1-D6FC-4f65-9D91-7224C49458BB}"/>
                <c:ext xmlns:c16="http://schemas.microsoft.com/office/drawing/2014/chart" uri="{C3380CC4-5D6E-409C-BE32-E72D297353CC}">
                  <c16:uniqueId val="{00000017-5C22-40C5-AB80-1B4ED0632E69}"/>
                </c:ext>
              </c:extLst>
            </c:dLbl>
            <c:dLbl>
              <c:idx val="12"/>
              <c:delete val="1"/>
              <c:extLst>
                <c:ext xmlns:c15="http://schemas.microsoft.com/office/drawing/2012/chart" uri="{CE6537A1-D6FC-4f65-9D91-7224C49458BB}"/>
                <c:ext xmlns:c16="http://schemas.microsoft.com/office/drawing/2014/chart" uri="{C3380CC4-5D6E-409C-BE32-E72D297353CC}">
                  <c16:uniqueId val="{00000018-5C22-40C5-AB80-1B4ED0632E69}"/>
                </c:ext>
              </c:extLst>
            </c:dLbl>
            <c:dLbl>
              <c:idx val="13"/>
              <c:delete val="1"/>
              <c:extLst>
                <c:ext xmlns:c15="http://schemas.microsoft.com/office/drawing/2012/chart" uri="{CE6537A1-D6FC-4f65-9D91-7224C49458BB}"/>
                <c:ext xmlns:c16="http://schemas.microsoft.com/office/drawing/2014/chart" uri="{C3380CC4-5D6E-409C-BE32-E72D297353CC}">
                  <c16:uniqueId val="{00000019-5C22-40C5-AB80-1B4ED0632E69}"/>
                </c:ext>
              </c:extLst>
            </c:dLbl>
            <c:dLbl>
              <c:idx val="14"/>
              <c:delete val="1"/>
              <c:extLst>
                <c:ext xmlns:c15="http://schemas.microsoft.com/office/drawing/2012/chart" uri="{CE6537A1-D6FC-4f65-9D91-7224C49458BB}"/>
                <c:ext xmlns:c16="http://schemas.microsoft.com/office/drawing/2014/chart" uri="{C3380CC4-5D6E-409C-BE32-E72D297353CC}">
                  <c16:uniqueId val="{0000001A-5C22-40C5-AB80-1B4ED0632E69}"/>
                </c:ext>
              </c:extLst>
            </c:dLbl>
            <c:dLbl>
              <c:idx val="15"/>
              <c:delete val="1"/>
              <c:extLst>
                <c:ext xmlns:c15="http://schemas.microsoft.com/office/drawing/2012/chart" uri="{CE6537A1-D6FC-4f65-9D91-7224C49458BB}"/>
                <c:ext xmlns:c16="http://schemas.microsoft.com/office/drawing/2014/chart" uri="{C3380CC4-5D6E-409C-BE32-E72D297353CC}">
                  <c16:uniqueId val="{0000001B-5C22-40C5-AB80-1B4ED0632E69}"/>
                </c:ext>
              </c:extLst>
            </c:dLbl>
            <c:dLbl>
              <c:idx val="16"/>
              <c:delete val="1"/>
              <c:extLst>
                <c:ext xmlns:c15="http://schemas.microsoft.com/office/drawing/2012/chart" uri="{CE6537A1-D6FC-4f65-9D91-7224C49458BB}"/>
                <c:ext xmlns:c16="http://schemas.microsoft.com/office/drawing/2014/chart" uri="{C3380CC4-5D6E-409C-BE32-E72D297353CC}">
                  <c16:uniqueId val="{0000001C-5C22-40C5-AB80-1B4ED0632E69}"/>
                </c:ext>
              </c:extLst>
            </c:dLbl>
            <c:dLbl>
              <c:idx val="17"/>
              <c:delete val="1"/>
              <c:extLst>
                <c:ext xmlns:c15="http://schemas.microsoft.com/office/drawing/2012/chart" uri="{CE6537A1-D6FC-4f65-9D91-7224C49458BB}"/>
                <c:ext xmlns:c16="http://schemas.microsoft.com/office/drawing/2014/chart" uri="{C3380CC4-5D6E-409C-BE32-E72D297353CC}">
                  <c16:uniqueId val="{0000001D-5C22-40C5-AB80-1B4ED0632E69}"/>
                </c:ext>
              </c:extLst>
            </c:dLbl>
            <c:dLbl>
              <c:idx val="18"/>
              <c:delete val="1"/>
              <c:extLst>
                <c:ext xmlns:c15="http://schemas.microsoft.com/office/drawing/2012/chart" uri="{CE6537A1-D6FC-4f65-9D91-7224C49458BB}"/>
                <c:ext xmlns:c16="http://schemas.microsoft.com/office/drawing/2014/chart" uri="{C3380CC4-5D6E-409C-BE32-E72D297353CC}">
                  <c16:uniqueId val="{0000001E-5C22-40C5-AB80-1B4ED0632E69}"/>
                </c:ext>
              </c:extLst>
            </c:dLbl>
            <c:dLbl>
              <c:idx val="19"/>
              <c:delete val="1"/>
              <c:extLst>
                <c:ext xmlns:c15="http://schemas.microsoft.com/office/drawing/2012/chart" uri="{CE6537A1-D6FC-4f65-9D91-7224C49458BB}"/>
                <c:ext xmlns:c16="http://schemas.microsoft.com/office/drawing/2014/chart" uri="{C3380CC4-5D6E-409C-BE32-E72D297353CC}">
                  <c16:uniqueId val="{0000001F-5C22-40C5-AB80-1B4ED0632E69}"/>
                </c:ext>
              </c:extLst>
            </c:dLbl>
            <c:dLbl>
              <c:idx val="20"/>
              <c:delete val="1"/>
              <c:extLst>
                <c:ext xmlns:c15="http://schemas.microsoft.com/office/drawing/2012/chart" uri="{CE6537A1-D6FC-4f65-9D91-7224C49458BB}"/>
                <c:ext xmlns:c16="http://schemas.microsoft.com/office/drawing/2014/chart" uri="{C3380CC4-5D6E-409C-BE32-E72D297353CC}">
                  <c16:uniqueId val="{00000020-5C22-40C5-AB80-1B4ED0632E69}"/>
                </c:ext>
              </c:extLst>
            </c:dLbl>
            <c:dLbl>
              <c:idx val="21"/>
              <c:delete val="1"/>
              <c:extLst>
                <c:ext xmlns:c15="http://schemas.microsoft.com/office/drawing/2012/chart" uri="{CE6537A1-D6FC-4f65-9D91-7224C49458BB}"/>
                <c:ext xmlns:c16="http://schemas.microsoft.com/office/drawing/2014/chart" uri="{C3380CC4-5D6E-409C-BE32-E72D297353CC}">
                  <c16:uniqueId val="{00000021-5C22-40C5-AB80-1B4ED0632E69}"/>
                </c:ext>
              </c:extLst>
            </c:dLbl>
            <c:dLbl>
              <c:idx val="22"/>
              <c:delete val="1"/>
              <c:extLst>
                <c:ext xmlns:c15="http://schemas.microsoft.com/office/drawing/2012/chart" uri="{CE6537A1-D6FC-4f65-9D91-7224C49458BB}"/>
                <c:ext xmlns:c16="http://schemas.microsoft.com/office/drawing/2014/chart" uri="{C3380CC4-5D6E-409C-BE32-E72D297353CC}">
                  <c16:uniqueId val="{00000022-5C22-40C5-AB80-1B4ED0632E69}"/>
                </c:ext>
              </c:extLst>
            </c:dLbl>
            <c:dLbl>
              <c:idx val="23"/>
              <c:delete val="1"/>
              <c:extLst>
                <c:ext xmlns:c15="http://schemas.microsoft.com/office/drawing/2012/chart" uri="{CE6537A1-D6FC-4f65-9D91-7224C49458BB}"/>
                <c:ext xmlns:c16="http://schemas.microsoft.com/office/drawing/2014/chart" uri="{C3380CC4-5D6E-409C-BE32-E72D297353CC}">
                  <c16:uniqueId val="{00000023-5C22-40C5-AB80-1B4ED0632E69}"/>
                </c:ext>
              </c:extLst>
            </c:dLbl>
            <c:dLbl>
              <c:idx val="24"/>
              <c:delete val="1"/>
              <c:extLst>
                <c:ext xmlns:c15="http://schemas.microsoft.com/office/drawing/2012/chart" uri="{CE6537A1-D6FC-4f65-9D91-7224C49458BB}"/>
                <c:ext xmlns:c16="http://schemas.microsoft.com/office/drawing/2014/chart" uri="{C3380CC4-5D6E-409C-BE32-E72D297353CC}">
                  <c16:uniqueId val="{00000024-5C22-40C5-AB80-1B4ED0632E69}"/>
                </c:ext>
              </c:extLst>
            </c:dLbl>
            <c:dLbl>
              <c:idx val="25"/>
              <c:layout>
                <c:manualLayout>
                  <c:x val="-1.0224948875255624E-2"/>
                  <c:y val="-3.5657437513750084E-2"/>
                </c:manualLayout>
              </c:layout>
              <c:spPr>
                <a:noFill/>
                <a:ln>
                  <a:noFill/>
                </a:ln>
                <a:effectLst/>
              </c:spPr>
              <c:txPr>
                <a:bodyPr wrap="square" lIns="38100" tIns="19050" rIns="38100" bIns="19050" anchor="ctr">
                  <a:spAutoFit/>
                </a:bodyPr>
                <a:lstStyle/>
                <a:p>
                  <a:pPr>
                    <a:defRPr sz="1000" b="1">
                      <a:solidFill>
                        <a:srgbClr val="990033"/>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5C22-40C5-AB80-1B4ED0632E69}"/>
                </c:ext>
              </c:extLst>
            </c:dLbl>
            <c:dLbl>
              <c:idx val="26"/>
              <c:layout>
                <c:manualLayout>
                  <c:x val="-9.2024539877302112E-3"/>
                  <c:y val="-3.565743751375007E-2"/>
                </c:manualLayout>
              </c:layout>
              <c:spPr>
                <a:noFill/>
                <a:ln>
                  <a:noFill/>
                </a:ln>
                <a:effectLst/>
              </c:spPr>
              <c:txPr>
                <a:bodyPr wrap="square" lIns="38100" tIns="19050" rIns="38100" bIns="19050" anchor="ctr">
                  <a:spAutoFit/>
                </a:bodyPr>
                <a:lstStyle/>
                <a:p>
                  <a:pPr>
                    <a:defRPr sz="1000" b="1">
                      <a:solidFill>
                        <a:srgbClr val="990033"/>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5C22-40C5-AB80-1B4ED0632E69}"/>
                </c:ext>
              </c:extLst>
            </c:dLbl>
            <c:dLbl>
              <c:idx val="27"/>
              <c:layout>
                <c:manualLayout>
                  <c:x val="-1.0224948875255773E-2"/>
                  <c:y val="-3.5657437513750084E-2"/>
                </c:manualLayout>
              </c:layout>
              <c:spPr>
                <a:noFill/>
                <a:ln>
                  <a:noFill/>
                </a:ln>
                <a:effectLst/>
              </c:spPr>
              <c:txPr>
                <a:bodyPr wrap="square" lIns="38100" tIns="19050" rIns="38100" bIns="19050" anchor="ctr">
                  <a:spAutoFit/>
                </a:bodyPr>
                <a:lstStyle/>
                <a:p>
                  <a:pPr>
                    <a:defRPr sz="1000" b="1">
                      <a:solidFill>
                        <a:srgbClr val="990033"/>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5C22-40C5-AB80-1B4ED0632E69}"/>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8-5C22-40C5-AB80-1B4ED0632E69}"/>
                </c:ext>
              </c:extLst>
            </c:dLbl>
            <c:dLbl>
              <c:idx val="2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9-5C22-40C5-AB80-1B4ED0632E69}"/>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88</c:v>
                </c:pt>
                <c:pt idx="26">
                  <c:v>88</c:v>
                </c:pt>
                <c:pt idx="27">
                  <c:v>88</c:v>
                </c:pt>
                <c:pt idx="28">
                  <c:v>785</c:v>
                </c:pt>
                <c:pt idx="29">
                  <c:v>785</c:v>
                </c:pt>
              </c:numCache>
            </c:numRef>
          </c:val>
          <c:extLst>
            <c:ext xmlns:c16="http://schemas.microsoft.com/office/drawing/2014/chart" uri="{C3380CC4-5D6E-409C-BE32-E72D297353CC}">
              <c16:uniqueId val="{0000002A-5C22-40C5-AB80-1B4ED0632E69}"/>
            </c:ext>
          </c:extLst>
        </c:ser>
        <c:ser>
          <c:idx val="1"/>
          <c:order val="2"/>
          <c:tx>
            <c:v>IA Signed-No Financial Security </c:v>
          </c:tx>
          <c:spPr>
            <a:solidFill>
              <a:srgbClr val="26D07C"/>
            </a:solidFill>
          </c:spPr>
          <c:invertIfNegative val="0"/>
          <c:cat>
            <c:numRef>
              <c:f>'Gas-Combined Cycle Chart'!$A$92:$A$115</c:f>
              <c:numCache>
                <c:formatCode>General</c:formatCode>
                <c:ptCount val="24"/>
              </c:numCache>
            </c:numRef>
          </c:cat>
          <c:val>
            <c:numRef>
              <c:f>'Gas-Combined Cycle Chart'!$E$55:$E$84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2B-5C22-40C5-AB80-1B4ED0632E69}"/>
            </c:ext>
          </c:extLst>
        </c:ser>
        <c:ser>
          <c:idx val="4"/>
          <c:order val="3"/>
          <c:tx>
            <c:strRef>
              <c:f>'Gas-Combined Cycle Chart'!$F$54</c:f>
              <c:strCache>
                <c:ptCount val="1"/>
                <c:pt idx="0">
                  <c:v>Other Planned</c:v>
                </c:pt>
              </c:strCache>
            </c:strRef>
          </c:tx>
          <c:spPr>
            <a:solidFill>
              <a:srgbClr val="685BC7"/>
            </a:solidFill>
          </c:spPr>
          <c:invertIfNegative val="0"/>
          <c:cat>
            <c:numRef>
              <c:f>'Gas-Combined Cycle Chart'!$A$92:$A$115</c:f>
              <c:numCache>
                <c:formatCode>General</c:formatCode>
                <c:ptCount val="24"/>
              </c:numCache>
            </c:numRef>
          </c:cat>
          <c:val>
            <c:numRef>
              <c:f>'Gas-Combined Cycle Chart'!$F$55:$F$84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2C-5C22-40C5-AB80-1B4ED0632E69}"/>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5C22-40C5-AB80-1B4ED0632E69}"/>
                </c:ext>
              </c:extLst>
            </c:dLbl>
            <c:dLbl>
              <c:idx val="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5C22-40C5-AB80-1B4ED0632E69}"/>
                </c:ext>
              </c:extLst>
            </c:dLbl>
            <c:dLbl>
              <c:idx val="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5C22-40C5-AB80-1B4ED0632E69}"/>
                </c:ext>
              </c:extLst>
            </c:dLbl>
            <c:dLbl>
              <c:idx val="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5C22-40C5-AB80-1B4ED0632E69}"/>
                </c:ext>
              </c:extLst>
            </c:dLbl>
            <c:dLbl>
              <c:idx val="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5C22-40C5-AB80-1B4ED0632E69}"/>
                </c:ext>
              </c:extLst>
            </c:dLbl>
            <c:dLbl>
              <c:idx val="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5C22-40C5-AB80-1B4ED0632E69}"/>
                </c:ext>
              </c:extLst>
            </c:dLbl>
            <c:dLbl>
              <c:idx val="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5C22-40C5-AB80-1B4ED0632E69}"/>
                </c:ext>
              </c:extLst>
            </c:dLbl>
            <c:dLbl>
              <c:idx val="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5C22-40C5-AB80-1B4ED0632E69}"/>
                </c:ext>
              </c:extLst>
            </c:dLbl>
            <c:dLbl>
              <c:idx val="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5C22-40C5-AB80-1B4ED0632E69}"/>
                </c:ext>
              </c:extLst>
            </c:dLbl>
            <c:dLbl>
              <c:idx val="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5C22-40C5-AB80-1B4ED0632E69}"/>
                </c:ext>
              </c:extLst>
            </c:dLbl>
            <c:dLbl>
              <c:idx val="1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5C22-40C5-AB80-1B4ED0632E69}"/>
                </c:ext>
              </c:extLst>
            </c:dLbl>
            <c:dLbl>
              <c:idx val="1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5C22-40C5-AB80-1B4ED0632E69}"/>
                </c:ext>
              </c:extLst>
            </c:dLbl>
            <c:dLbl>
              <c:idx val="1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5C22-40C5-AB80-1B4ED0632E69}"/>
                </c:ext>
              </c:extLst>
            </c:dLbl>
            <c:dLbl>
              <c:idx val="1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5C22-40C5-AB80-1B4ED0632E69}"/>
                </c:ext>
              </c:extLst>
            </c:dLbl>
            <c:dLbl>
              <c:idx val="1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5C22-40C5-AB80-1B4ED0632E69}"/>
                </c:ext>
              </c:extLst>
            </c:dLbl>
            <c:dLbl>
              <c:idx val="1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5C22-40C5-AB80-1B4ED0632E69}"/>
                </c:ext>
              </c:extLst>
            </c:dLbl>
            <c:dLbl>
              <c:idx val="1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5C22-40C5-AB80-1B4ED0632E69}"/>
                </c:ext>
              </c:extLst>
            </c:dLbl>
            <c:dLbl>
              <c:idx val="1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5C22-40C5-AB80-1B4ED0632E69}"/>
                </c:ext>
              </c:extLst>
            </c:dLbl>
            <c:dLbl>
              <c:idx val="1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5C22-40C5-AB80-1B4ED0632E69}"/>
                </c:ext>
              </c:extLst>
            </c:dLbl>
            <c:dLbl>
              <c:idx val="1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5C22-40C5-AB80-1B4ED0632E69}"/>
                </c:ext>
              </c:extLst>
            </c:dLbl>
            <c:dLbl>
              <c:idx val="2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5C22-40C5-AB80-1B4ED0632E69}"/>
                </c:ext>
              </c:extLst>
            </c:dLbl>
            <c:dLbl>
              <c:idx val="2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5C22-40C5-AB80-1B4ED0632E69}"/>
                </c:ext>
              </c:extLst>
            </c:dLbl>
            <c:dLbl>
              <c:idx val="2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5C22-40C5-AB80-1B4ED0632E69}"/>
                </c:ext>
              </c:extLst>
            </c:dLbl>
            <c:dLbl>
              <c:idx val="2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5C22-40C5-AB80-1B4ED0632E69}"/>
                </c:ext>
              </c:extLst>
            </c:dLbl>
            <c:dLbl>
              <c:idx val="2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5C22-40C5-AB80-1B4ED0632E69}"/>
                </c:ext>
              </c:extLst>
            </c:dLbl>
            <c:dLbl>
              <c:idx val="2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5C22-40C5-AB80-1B4ED0632E69}"/>
                </c:ext>
              </c:extLst>
            </c:dLbl>
            <c:dLbl>
              <c:idx val="2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5C22-40C5-AB80-1B4ED0632E69}"/>
                </c:ext>
              </c:extLst>
            </c:dLbl>
            <c:dLbl>
              <c:idx val="2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5C22-40C5-AB80-1B4ED0632E69}"/>
                </c:ext>
              </c:extLst>
            </c:dLbl>
            <c:dLbl>
              <c:idx val="2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5C22-40C5-AB80-1B4ED0632E69}"/>
                </c:ext>
              </c:extLst>
            </c:dLbl>
            <c:dLbl>
              <c:idx val="2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5C22-40C5-AB80-1B4ED0632E69}"/>
                </c:ext>
              </c:extLst>
            </c:dLbl>
            <c:spPr>
              <a:noFill/>
              <a:ln>
                <a:noFill/>
              </a:ln>
              <a:effectLst/>
            </c:spPr>
            <c:txPr>
              <a:bodyPr wrap="square" lIns="38100" tIns="19050" rIns="38100" bIns="19050" anchor="ctr">
                <a:spAutoFit/>
              </a:bodyPr>
              <a:lstStyle/>
              <a:p>
                <a:pPr>
                  <a:defRPr sz="900" b="1">
                    <a:solidFill>
                      <a:schemeClr val="tx2"/>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Chart'!$B$55:$B$84</c:f>
              <c:numCache>
                <c:formatCode>#,##0</c:formatCode>
                <c:ptCount val="30"/>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43709.709000000017</c:v>
                </c:pt>
                <c:pt idx="25">
                  <c:v>43797.709000000017</c:v>
                </c:pt>
                <c:pt idx="26">
                  <c:v>43797.709000000017</c:v>
                </c:pt>
                <c:pt idx="27">
                  <c:v>43797.709000000017</c:v>
                </c:pt>
                <c:pt idx="28">
                  <c:v>44494.709000000017</c:v>
                </c:pt>
                <c:pt idx="29">
                  <c:v>44494.709000000017</c:v>
                </c:pt>
              </c:numCache>
            </c:numRef>
          </c:val>
          <c:extLst>
            <c:ext xmlns:c16="http://schemas.microsoft.com/office/drawing/2014/chart" uri="{C3380CC4-5D6E-409C-BE32-E72D297353CC}">
              <c16:uniqueId val="{0000004B-5C22-40C5-AB80-1B4ED0632E69}"/>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Chart'!$C$56</c:f>
              <c:strCache>
                <c:ptCount val="1"/>
                <c:pt idx="0">
                  <c:v>Cumulative MW Operational</c:v>
                </c:pt>
              </c:strCache>
            </c:strRef>
          </c:tx>
          <c:spPr>
            <a:solidFill>
              <a:srgbClr val="00AEC7"/>
            </a:solidFill>
          </c:spPr>
          <c:invertIfNegative val="0"/>
          <c:dLbls>
            <c:dLbl>
              <c:idx val="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34F4-4C06-8466-8FCB36866B3F}"/>
                </c:ext>
              </c:extLst>
            </c:dLbl>
            <c:dLbl>
              <c:idx val="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34F4-4C06-8466-8FCB36866B3F}"/>
                </c:ext>
              </c:extLst>
            </c:dLbl>
            <c:dLbl>
              <c:idx val="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34F4-4C06-8466-8FCB36866B3F}"/>
                </c:ext>
              </c:extLst>
            </c:dLbl>
            <c:dLbl>
              <c:idx val="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34F4-4C06-8466-8FCB36866B3F}"/>
                </c:ext>
              </c:extLst>
            </c:dLbl>
            <c:dLbl>
              <c:idx val="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34F4-4C06-8466-8FCB36866B3F}"/>
                </c:ext>
              </c:extLst>
            </c:dLbl>
            <c:dLbl>
              <c:idx val="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34F4-4C06-8466-8FCB36866B3F}"/>
                </c:ext>
              </c:extLst>
            </c:dLbl>
            <c:dLbl>
              <c:idx val="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34F4-4C06-8466-8FCB36866B3F}"/>
                </c:ext>
              </c:extLst>
            </c:dLbl>
            <c:dLbl>
              <c:idx val="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7-34F4-4C06-8466-8FCB36866B3F}"/>
                </c:ext>
              </c:extLst>
            </c:dLbl>
            <c:dLbl>
              <c:idx val="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34F4-4C06-8466-8FCB36866B3F}"/>
                </c:ext>
              </c:extLst>
            </c:dLbl>
            <c:dLbl>
              <c:idx val="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34F4-4C06-8466-8FCB36866B3F}"/>
                </c:ext>
              </c:extLst>
            </c:dLbl>
            <c:dLbl>
              <c:idx val="1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34F4-4C06-8466-8FCB36866B3F}"/>
                </c:ext>
              </c:extLst>
            </c:dLbl>
            <c:dLbl>
              <c:idx val="1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34F4-4C06-8466-8FCB36866B3F}"/>
                </c:ext>
              </c:extLst>
            </c:dLbl>
            <c:dLbl>
              <c:idx val="1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34F4-4C06-8466-8FCB36866B3F}"/>
                </c:ext>
              </c:extLst>
            </c:dLbl>
            <c:dLbl>
              <c:idx val="1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D-34F4-4C06-8466-8FCB36866B3F}"/>
                </c:ext>
              </c:extLst>
            </c:dLbl>
            <c:dLbl>
              <c:idx val="1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E-34F4-4C06-8466-8FCB36866B3F}"/>
                </c:ext>
              </c:extLst>
            </c:dLbl>
            <c:dLbl>
              <c:idx val="1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34F4-4C06-8466-8FCB36866B3F}"/>
                </c:ext>
              </c:extLst>
            </c:dLbl>
            <c:dLbl>
              <c:idx val="1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34F4-4C06-8466-8FCB36866B3F}"/>
                </c:ext>
              </c:extLst>
            </c:dLbl>
            <c:dLbl>
              <c:idx val="1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34F4-4C06-8466-8FCB36866B3F}"/>
                </c:ext>
              </c:extLst>
            </c:dLbl>
            <c:dLbl>
              <c:idx val="1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2-34F4-4C06-8466-8FCB36866B3F}"/>
                </c:ext>
              </c:extLst>
            </c:dLbl>
            <c:dLbl>
              <c:idx val="1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3-34F4-4C06-8466-8FCB36866B3F}"/>
                </c:ext>
              </c:extLst>
            </c:dLbl>
            <c:dLbl>
              <c:idx val="2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4-34F4-4C06-8466-8FCB36866B3F}"/>
                </c:ext>
              </c:extLst>
            </c:dLbl>
            <c:dLbl>
              <c:idx val="2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5-34F4-4C06-8466-8FCB36866B3F}"/>
                </c:ext>
              </c:extLst>
            </c:dLbl>
            <c:dLbl>
              <c:idx val="2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6-34F4-4C06-8466-8FCB36866B3F}"/>
                </c:ext>
              </c:extLst>
            </c:dLbl>
            <c:dLbl>
              <c:idx val="2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7-34F4-4C06-8466-8FCB36866B3F}"/>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8-34F4-4C06-8466-8FCB36866B3F}"/>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4F4-4C06-8466-8FCB36866B3F}"/>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4F4-4C06-8466-8FCB36866B3F}"/>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4F4-4C06-8466-8FCB36866B3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Chart'!$A$57:$A$84</c:f>
              <c:numCache>
                <c:formatCode>General</c:formatCode>
                <c:ptCount val="2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numCache>
            </c:numRef>
          </c:cat>
          <c:val>
            <c:numRef>
              <c:f>'Gas-Other Chart'!$C$57:$C$84</c:f>
              <c:numCache>
                <c:formatCode>#,##0</c:formatCode>
                <c:ptCount val="28"/>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25769.369999999992</c:v>
                </c:pt>
                <c:pt idx="11">
                  <c:v>23102.249999999993</c:v>
                </c:pt>
                <c:pt idx="12">
                  <c:v>22745.549999999992</c:v>
                </c:pt>
                <c:pt idx="13">
                  <c:v>23007.749999999993</c:v>
                </c:pt>
                <c:pt idx="14">
                  <c:v>22564.909999999993</c:v>
                </c:pt>
                <c:pt idx="15">
                  <c:v>22455.909999999993</c:v>
                </c:pt>
                <c:pt idx="16">
                  <c:v>21077.109999999993</c:v>
                </c:pt>
                <c:pt idx="17">
                  <c:v>22117.489999999994</c:v>
                </c:pt>
                <c:pt idx="18">
                  <c:v>21812.629999999994</c:v>
                </c:pt>
                <c:pt idx="19">
                  <c:v>22241.789999999994</c:v>
                </c:pt>
                <c:pt idx="20">
                  <c:v>22136.489999999994</c:v>
                </c:pt>
                <c:pt idx="21">
                  <c:v>22123.489999999994</c:v>
                </c:pt>
                <c:pt idx="22">
                  <c:v>23065.689999999995</c:v>
                </c:pt>
                <c:pt idx="23">
                  <c:v>23775.839999999997</c:v>
                </c:pt>
                <c:pt idx="24">
                  <c:v>24331.04000000007</c:v>
                </c:pt>
                <c:pt idx="25">
                  <c:v>24742.390000000072</c:v>
                </c:pt>
                <c:pt idx="26">
                  <c:v>24742.390000000072</c:v>
                </c:pt>
                <c:pt idx="27">
                  <c:v>24742.390000000072</c:v>
                </c:pt>
              </c:numCache>
            </c:numRef>
          </c:val>
          <c:extLst>
            <c:ext xmlns:c16="http://schemas.microsoft.com/office/drawing/2014/chart" uri="{C3380CC4-5D6E-409C-BE32-E72D297353CC}">
              <c16:uniqueId val="{0000001C-34F4-4C06-8466-8FCB36866B3F}"/>
            </c:ext>
          </c:extLst>
        </c:ser>
        <c:ser>
          <c:idx val="3"/>
          <c:order val="1"/>
          <c:tx>
            <c:v>IA Signed-Financial Security Posted</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D-34F4-4C06-8466-8FCB36866B3F}"/>
                </c:ext>
              </c:extLst>
            </c:dLbl>
            <c:dLbl>
              <c:idx val="1"/>
              <c:delete val="1"/>
              <c:extLst>
                <c:ext xmlns:c15="http://schemas.microsoft.com/office/drawing/2012/chart" uri="{CE6537A1-D6FC-4f65-9D91-7224C49458BB}"/>
                <c:ext xmlns:c16="http://schemas.microsoft.com/office/drawing/2014/chart" uri="{C3380CC4-5D6E-409C-BE32-E72D297353CC}">
                  <c16:uniqueId val="{0000001E-34F4-4C06-8466-8FCB36866B3F}"/>
                </c:ext>
              </c:extLst>
            </c:dLbl>
            <c:dLbl>
              <c:idx val="2"/>
              <c:delete val="1"/>
              <c:extLst>
                <c:ext xmlns:c15="http://schemas.microsoft.com/office/drawing/2012/chart" uri="{CE6537A1-D6FC-4f65-9D91-7224C49458BB}"/>
                <c:ext xmlns:c16="http://schemas.microsoft.com/office/drawing/2014/chart" uri="{C3380CC4-5D6E-409C-BE32-E72D297353CC}">
                  <c16:uniqueId val="{0000001F-34F4-4C06-8466-8FCB36866B3F}"/>
                </c:ext>
              </c:extLst>
            </c:dLbl>
            <c:dLbl>
              <c:idx val="3"/>
              <c:delete val="1"/>
              <c:extLst>
                <c:ext xmlns:c15="http://schemas.microsoft.com/office/drawing/2012/chart" uri="{CE6537A1-D6FC-4f65-9D91-7224C49458BB}"/>
                <c:ext xmlns:c16="http://schemas.microsoft.com/office/drawing/2014/chart" uri="{C3380CC4-5D6E-409C-BE32-E72D297353CC}">
                  <c16:uniqueId val="{00000020-34F4-4C06-8466-8FCB36866B3F}"/>
                </c:ext>
              </c:extLst>
            </c:dLbl>
            <c:dLbl>
              <c:idx val="4"/>
              <c:delete val="1"/>
              <c:extLst>
                <c:ext xmlns:c15="http://schemas.microsoft.com/office/drawing/2012/chart" uri="{CE6537A1-D6FC-4f65-9D91-7224C49458BB}"/>
                <c:ext xmlns:c16="http://schemas.microsoft.com/office/drawing/2014/chart" uri="{C3380CC4-5D6E-409C-BE32-E72D297353CC}">
                  <c16:uniqueId val="{00000021-34F4-4C06-8466-8FCB36866B3F}"/>
                </c:ext>
              </c:extLst>
            </c:dLbl>
            <c:dLbl>
              <c:idx val="5"/>
              <c:delete val="1"/>
              <c:extLst>
                <c:ext xmlns:c15="http://schemas.microsoft.com/office/drawing/2012/chart" uri="{CE6537A1-D6FC-4f65-9D91-7224C49458BB}"/>
                <c:ext xmlns:c16="http://schemas.microsoft.com/office/drawing/2014/chart" uri="{C3380CC4-5D6E-409C-BE32-E72D297353CC}">
                  <c16:uniqueId val="{00000022-34F4-4C06-8466-8FCB36866B3F}"/>
                </c:ext>
              </c:extLst>
            </c:dLbl>
            <c:dLbl>
              <c:idx val="6"/>
              <c:delete val="1"/>
              <c:extLst>
                <c:ext xmlns:c15="http://schemas.microsoft.com/office/drawing/2012/chart" uri="{CE6537A1-D6FC-4f65-9D91-7224C49458BB}"/>
                <c:ext xmlns:c16="http://schemas.microsoft.com/office/drawing/2014/chart" uri="{C3380CC4-5D6E-409C-BE32-E72D297353CC}">
                  <c16:uniqueId val="{00000023-34F4-4C06-8466-8FCB36866B3F}"/>
                </c:ext>
              </c:extLst>
            </c:dLbl>
            <c:dLbl>
              <c:idx val="7"/>
              <c:delete val="1"/>
              <c:extLst>
                <c:ext xmlns:c15="http://schemas.microsoft.com/office/drawing/2012/chart" uri="{CE6537A1-D6FC-4f65-9D91-7224C49458BB}"/>
                <c:ext xmlns:c16="http://schemas.microsoft.com/office/drawing/2014/chart" uri="{C3380CC4-5D6E-409C-BE32-E72D297353CC}">
                  <c16:uniqueId val="{00000024-34F4-4C06-8466-8FCB36866B3F}"/>
                </c:ext>
              </c:extLst>
            </c:dLbl>
            <c:dLbl>
              <c:idx val="8"/>
              <c:delete val="1"/>
              <c:extLst>
                <c:ext xmlns:c15="http://schemas.microsoft.com/office/drawing/2012/chart" uri="{CE6537A1-D6FC-4f65-9D91-7224C49458BB}"/>
                <c:ext xmlns:c16="http://schemas.microsoft.com/office/drawing/2014/chart" uri="{C3380CC4-5D6E-409C-BE32-E72D297353CC}">
                  <c16:uniqueId val="{00000025-34F4-4C06-8466-8FCB36866B3F}"/>
                </c:ext>
              </c:extLst>
            </c:dLbl>
            <c:dLbl>
              <c:idx val="9"/>
              <c:delete val="1"/>
              <c:extLst>
                <c:ext xmlns:c15="http://schemas.microsoft.com/office/drawing/2012/chart" uri="{CE6537A1-D6FC-4f65-9D91-7224C49458BB}"/>
                <c:ext xmlns:c16="http://schemas.microsoft.com/office/drawing/2014/chart" uri="{C3380CC4-5D6E-409C-BE32-E72D297353CC}">
                  <c16:uniqueId val="{00000026-34F4-4C06-8466-8FCB36866B3F}"/>
                </c:ext>
              </c:extLst>
            </c:dLbl>
            <c:dLbl>
              <c:idx val="10"/>
              <c:delete val="1"/>
              <c:extLst>
                <c:ext xmlns:c15="http://schemas.microsoft.com/office/drawing/2012/chart" uri="{CE6537A1-D6FC-4f65-9D91-7224C49458BB}"/>
                <c:ext xmlns:c16="http://schemas.microsoft.com/office/drawing/2014/chart" uri="{C3380CC4-5D6E-409C-BE32-E72D297353CC}">
                  <c16:uniqueId val="{00000027-34F4-4C06-8466-8FCB36866B3F}"/>
                </c:ext>
              </c:extLst>
            </c:dLbl>
            <c:dLbl>
              <c:idx val="11"/>
              <c:delete val="1"/>
              <c:extLst>
                <c:ext xmlns:c15="http://schemas.microsoft.com/office/drawing/2012/chart" uri="{CE6537A1-D6FC-4f65-9D91-7224C49458BB}"/>
                <c:ext xmlns:c16="http://schemas.microsoft.com/office/drawing/2014/chart" uri="{C3380CC4-5D6E-409C-BE32-E72D297353CC}">
                  <c16:uniqueId val="{00000028-34F4-4C06-8466-8FCB36866B3F}"/>
                </c:ext>
              </c:extLst>
            </c:dLbl>
            <c:dLbl>
              <c:idx val="12"/>
              <c:delete val="1"/>
              <c:extLst>
                <c:ext xmlns:c15="http://schemas.microsoft.com/office/drawing/2012/chart" uri="{CE6537A1-D6FC-4f65-9D91-7224C49458BB}"/>
                <c:ext xmlns:c16="http://schemas.microsoft.com/office/drawing/2014/chart" uri="{C3380CC4-5D6E-409C-BE32-E72D297353CC}">
                  <c16:uniqueId val="{00000029-34F4-4C06-8466-8FCB36866B3F}"/>
                </c:ext>
              </c:extLst>
            </c:dLbl>
            <c:dLbl>
              <c:idx val="13"/>
              <c:delete val="1"/>
              <c:extLst>
                <c:ext xmlns:c15="http://schemas.microsoft.com/office/drawing/2012/chart" uri="{CE6537A1-D6FC-4f65-9D91-7224C49458BB}"/>
                <c:ext xmlns:c16="http://schemas.microsoft.com/office/drawing/2014/chart" uri="{C3380CC4-5D6E-409C-BE32-E72D297353CC}">
                  <c16:uniqueId val="{0000002A-34F4-4C06-8466-8FCB36866B3F}"/>
                </c:ext>
              </c:extLst>
            </c:dLbl>
            <c:dLbl>
              <c:idx val="14"/>
              <c:delete val="1"/>
              <c:extLst>
                <c:ext xmlns:c15="http://schemas.microsoft.com/office/drawing/2012/chart" uri="{CE6537A1-D6FC-4f65-9D91-7224C49458BB}"/>
                <c:ext xmlns:c16="http://schemas.microsoft.com/office/drawing/2014/chart" uri="{C3380CC4-5D6E-409C-BE32-E72D297353CC}">
                  <c16:uniqueId val="{0000002B-34F4-4C06-8466-8FCB36866B3F}"/>
                </c:ext>
              </c:extLst>
            </c:dLbl>
            <c:dLbl>
              <c:idx val="15"/>
              <c:delete val="1"/>
              <c:extLst>
                <c:ext xmlns:c15="http://schemas.microsoft.com/office/drawing/2012/chart" uri="{CE6537A1-D6FC-4f65-9D91-7224C49458BB}"/>
                <c:ext xmlns:c16="http://schemas.microsoft.com/office/drawing/2014/chart" uri="{C3380CC4-5D6E-409C-BE32-E72D297353CC}">
                  <c16:uniqueId val="{0000002C-34F4-4C06-8466-8FCB36866B3F}"/>
                </c:ext>
              </c:extLst>
            </c:dLbl>
            <c:dLbl>
              <c:idx val="16"/>
              <c:delete val="1"/>
              <c:extLst>
                <c:ext xmlns:c15="http://schemas.microsoft.com/office/drawing/2012/chart" uri="{CE6537A1-D6FC-4f65-9D91-7224C49458BB}"/>
                <c:ext xmlns:c16="http://schemas.microsoft.com/office/drawing/2014/chart" uri="{C3380CC4-5D6E-409C-BE32-E72D297353CC}">
                  <c16:uniqueId val="{0000002D-34F4-4C06-8466-8FCB36866B3F}"/>
                </c:ext>
              </c:extLst>
            </c:dLbl>
            <c:dLbl>
              <c:idx val="17"/>
              <c:delete val="1"/>
              <c:extLst>
                <c:ext xmlns:c15="http://schemas.microsoft.com/office/drawing/2012/chart" uri="{CE6537A1-D6FC-4f65-9D91-7224C49458BB}"/>
                <c:ext xmlns:c16="http://schemas.microsoft.com/office/drawing/2014/chart" uri="{C3380CC4-5D6E-409C-BE32-E72D297353CC}">
                  <c16:uniqueId val="{0000002E-34F4-4C06-8466-8FCB36866B3F}"/>
                </c:ext>
              </c:extLst>
            </c:dLbl>
            <c:dLbl>
              <c:idx val="18"/>
              <c:delete val="1"/>
              <c:extLst>
                <c:ext xmlns:c15="http://schemas.microsoft.com/office/drawing/2012/chart" uri="{CE6537A1-D6FC-4f65-9D91-7224C49458BB}"/>
                <c:ext xmlns:c16="http://schemas.microsoft.com/office/drawing/2014/chart" uri="{C3380CC4-5D6E-409C-BE32-E72D297353CC}">
                  <c16:uniqueId val="{0000002F-34F4-4C06-8466-8FCB36866B3F}"/>
                </c:ext>
              </c:extLst>
            </c:dLbl>
            <c:dLbl>
              <c:idx val="19"/>
              <c:delete val="1"/>
              <c:extLst>
                <c:ext xmlns:c15="http://schemas.microsoft.com/office/drawing/2012/chart" uri="{CE6537A1-D6FC-4f65-9D91-7224C49458BB}"/>
                <c:ext xmlns:c16="http://schemas.microsoft.com/office/drawing/2014/chart" uri="{C3380CC4-5D6E-409C-BE32-E72D297353CC}">
                  <c16:uniqueId val="{00000030-34F4-4C06-8466-8FCB36866B3F}"/>
                </c:ext>
              </c:extLst>
            </c:dLbl>
            <c:dLbl>
              <c:idx val="20"/>
              <c:delete val="1"/>
              <c:extLst>
                <c:ext xmlns:c15="http://schemas.microsoft.com/office/drawing/2012/chart" uri="{CE6537A1-D6FC-4f65-9D91-7224C49458BB}"/>
                <c:ext xmlns:c16="http://schemas.microsoft.com/office/drawing/2014/chart" uri="{C3380CC4-5D6E-409C-BE32-E72D297353CC}">
                  <c16:uniqueId val="{00000031-34F4-4C06-8466-8FCB36866B3F}"/>
                </c:ext>
              </c:extLst>
            </c:dLbl>
            <c:dLbl>
              <c:idx val="21"/>
              <c:delete val="1"/>
              <c:extLst>
                <c:ext xmlns:c15="http://schemas.microsoft.com/office/drawing/2012/chart" uri="{CE6537A1-D6FC-4f65-9D91-7224C49458BB}"/>
                <c:ext xmlns:c16="http://schemas.microsoft.com/office/drawing/2014/chart" uri="{C3380CC4-5D6E-409C-BE32-E72D297353CC}">
                  <c16:uniqueId val="{00000032-34F4-4C06-8466-8FCB36866B3F}"/>
                </c:ext>
              </c:extLst>
            </c:dLbl>
            <c:dLbl>
              <c:idx val="22"/>
              <c:delete val="1"/>
              <c:extLst>
                <c:ext xmlns:c15="http://schemas.microsoft.com/office/drawing/2012/chart" uri="{CE6537A1-D6FC-4f65-9D91-7224C49458BB}"/>
                <c:ext xmlns:c16="http://schemas.microsoft.com/office/drawing/2014/chart" uri="{C3380CC4-5D6E-409C-BE32-E72D297353CC}">
                  <c16:uniqueId val="{00000033-34F4-4C06-8466-8FCB36866B3F}"/>
                </c:ext>
              </c:extLst>
            </c:dLbl>
            <c:dLbl>
              <c:idx val="23"/>
              <c:delete val="1"/>
              <c:extLst>
                <c:ext xmlns:c15="http://schemas.microsoft.com/office/drawing/2012/chart" uri="{CE6537A1-D6FC-4f65-9D91-7224C49458BB}"/>
                <c:ext xmlns:c16="http://schemas.microsoft.com/office/drawing/2014/chart" uri="{C3380CC4-5D6E-409C-BE32-E72D297353CC}">
                  <c16:uniqueId val="{00000034-34F4-4C06-8466-8FCB36866B3F}"/>
                </c:ext>
              </c:extLst>
            </c:dLbl>
            <c:dLbl>
              <c:idx val="24"/>
              <c:delete val="1"/>
              <c:extLst>
                <c:ext xmlns:c15="http://schemas.microsoft.com/office/drawing/2012/chart" uri="{CE6537A1-D6FC-4f65-9D91-7224C49458BB}"/>
                <c:ext xmlns:c16="http://schemas.microsoft.com/office/drawing/2014/chart" uri="{C3380CC4-5D6E-409C-BE32-E72D297353CC}">
                  <c16:uniqueId val="{00000035-34F4-4C06-8466-8FCB36866B3F}"/>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6-34F4-4C06-8466-8FCB36866B3F}"/>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7-34F4-4C06-8466-8FCB36866B3F}"/>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34F4-4C06-8466-8FCB36866B3F}"/>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Chart'!$D$57:$D$84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220.1</c:v>
                </c:pt>
                <c:pt idx="26">
                  <c:v>220.1</c:v>
                </c:pt>
                <c:pt idx="27">
                  <c:v>676.1</c:v>
                </c:pt>
              </c:numCache>
            </c:numRef>
          </c:val>
          <c:extLst>
            <c:ext xmlns:c16="http://schemas.microsoft.com/office/drawing/2014/chart" uri="{C3380CC4-5D6E-409C-BE32-E72D297353CC}">
              <c16:uniqueId val="{00000039-34F4-4C06-8466-8FCB36866B3F}"/>
            </c:ext>
          </c:extLst>
        </c:ser>
        <c:ser>
          <c:idx val="1"/>
          <c:order val="2"/>
          <c:tx>
            <c:v>IA Signed-No Financial Security </c:v>
          </c:tx>
          <c:spPr>
            <a:solidFill>
              <a:srgbClr val="26D07C"/>
            </a:solidFill>
          </c:spPr>
          <c:invertIfNegative val="0"/>
          <c:dLbls>
            <c:dLbl>
              <c:idx val="26"/>
              <c:layout>
                <c:manualLayout>
                  <c:x val="-2.188059577572414E-2"/>
                  <c:y val="-5.772069644634361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34F4-4C06-8466-8FCB36866B3F}"/>
                </c:ext>
              </c:extLst>
            </c:dLbl>
            <c:dLbl>
              <c:idx val="27"/>
              <c:layout>
                <c:manualLayout>
                  <c:x val="-1.4587063850482912E-2"/>
                  <c:y val="-4.7682314455675161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34F4-4C06-8466-8FCB36866B3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Chart'!$E$57:$E$84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102</c:v>
                </c:pt>
                <c:pt idx="27">
                  <c:v>102</c:v>
                </c:pt>
              </c:numCache>
            </c:numRef>
          </c:val>
          <c:extLst>
            <c:ext xmlns:c16="http://schemas.microsoft.com/office/drawing/2014/chart" uri="{C3380CC4-5D6E-409C-BE32-E72D297353CC}">
              <c16:uniqueId val="{0000003C-34F4-4C06-8466-8FCB36866B3F}"/>
            </c:ext>
          </c:extLst>
        </c:ser>
        <c:ser>
          <c:idx val="4"/>
          <c:order val="3"/>
          <c:tx>
            <c:strRef>
              <c:f>'Gas-Other Chart'!$F$56</c:f>
              <c:strCache>
                <c:ptCount val="1"/>
                <c:pt idx="0">
                  <c:v>Other Planned</c:v>
                </c:pt>
              </c:strCache>
            </c:strRef>
          </c:tx>
          <c:spPr>
            <a:solidFill>
              <a:srgbClr val="685BC7"/>
            </a:solidFill>
          </c:spPr>
          <c:invertIfNegative val="0"/>
          <c:dLbls>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D-34F4-4C06-8466-8FCB36866B3F}"/>
                </c:ext>
              </c:extLst>
            </c:dLbl>
            <c:dLbl>
              <c:idx val="25"/>
              <c:layout>
                <c:manualLayout>
                  <c:x val="-3.0216060833143012E-2"/>
                  <c:y val="-1.6312370734836285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34F4-4C06-8466-8FCB36866B3F}"/>
                </c:ext>
              </c:extLst>
            </c:dLbl>
            <c:dLbl>
              <c:idx val="26"/>
              <c:layout>
                <c:manualLayout>
                  <c:x val="-2.9174127700965672E-2"/>
                  <c:y val="-3.1369943720838921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34F4-4C06-8466-8FCB36866B3F}"/>
                </c:ext>
              </c:extLst>
            </c:dLbl>
            <c:dLbl>
              <c:idx val="27"/>
              <c:layout>
                <c:manualLayout>
                  <c:x val="-2.188059577572414E-2"/>
                  <c:y val="-2.8860348223171853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34F4-4C06-8466-8FCB36866B3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Chart'!$F$57:$F$84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8.4</c:v>
                </c:pt>
                <c:pt idx="26">
                  <c:v>8.4</c:v>
                </c:pt>
                <c:pt idx="27">
                  <c:v>8.4</c:v>
                </c:pt>
              </c:numCache>
            </c:numRef>
          </c:val>
          <c:extLst>
            <c:ext xmlns:c16="http://schemas.microsoft.com/office/drawing/2014/chart" uri="{C3380CC4-5D6E-409C-BE32-E72D297353CC}">
              <c16:uniqueId val="{00000041-34F4-4C06-8466-8FCB36866B3F}"/>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34F4-4C06-8466-8FCB36866B3F}"/>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34F4-4C06-8466-8FCB36866B3F}"/>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34F4-4C06-8466-8FCB36866B3F}"/>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34F4-4C06-8466-8FCB36866B3F}"/>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34F4-4C06-8466-8FCB36866B3F}"/>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34F4-4C06-8466-8FCB36866B3F}"/>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34F4-4C06-8466-8FCB36866B3F}"/>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34F4-4C06-8466-8FCB36866B3F}"/>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34F4-4C06-8466-8FCB36866B3F}"/>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34F4-4C06-8466-8FCB36866B3F}"/>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34F4-4C06-8466-8FCB36866B3F}"/>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34F4-4C06-8466-8FCB36866B3F}"/>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34F4-4C06-8466-8FCB36866B3F}"/>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34F4-4C06-8466-8FCB36866B3F}"/>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34F4-4C06-8466-8FCB36866B3F}"/>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34F4-4C06-8466-8FCB36866B3F}"/>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34F4-4C06-8466-8FCB36866B3F}"/>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34F4-4C06-8466-8FCB36866B3F}"/>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34F4-4C06-8466-8FCB36866B3F}"/>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34F4-4C06-8466-8FCB36866B3F}"/>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34F4-4C06-8466-8FCB36866B3F}"/>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34F4-4C06-8466-8FCB36866B3F}"/>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34F4-4C06-8466-8FCB36866B3F}"/>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34F4-4C06-8466-8FCB36866B3F}"/>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34F4-4C06-8466-8FCB36866B3F}"/>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34F4-4C06-8466-8FCB36866B3F}"/>
                </c:ext>
              </c:extLst>
            </c:dLbl>
            <c:dLbl>
              <c:idx val="2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34F4-4C06-8466-8FCB36866B3F}"/>
                </c:ext>
              </c:extLst>
            </c:dLbl>
            <c:dLbl>
              <c:idx val="2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34F4-4C06-8466-8FCB36866B3F}"/>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Chart'!$B$57:$B$84</c:f>
              <c:numCache>
                <c:formatCode>#,##0</c:formatCode>
                <c:ptCount val="28"/>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25769.369999999992</c:v>
                </c:pt>
                <c:pt idx="11">
                  <c:v>23102.249999999993</c:v>
                </c:pt>
                <c:pt idx="12">
                  <c:v>22745.549999999992</c:v>
                </c:pt>
                <c:pt idx="13">
                  <c:v>23007.749999999993</c:v>
                </c:pt>
                <c:pt idx="14">
                  <c:v>22564.909999999993</c:v>
                </c:pt>
                <c:pt idx="15">
                  <c:v>22455.909999999993</c:v>
                </c:pt>
                <c:pt idx="16">
                  <c:v>21077.109999999993</c:v>
                </c:pt>
                <c:pt idx="17">
                  <c:v>22117.489999999994</c:v>
                </c:pt>
                <c:pt idx="18">
                  <c:v>21812.629999999994</c:v>
                </c:pt>
                <c:pt idx="19">
                  <c:v>22241.789999999994</c:v>
                </c:pt>
                <c:pt idx="20">
                  <c:v>22136.489999999994</c:v>
                </c:pt>
                <c:pt idx="21">
                  <c:v>22123.489999999994</c:v>
                </c:pt>
                <c:pt idx="22">
                  <c:v>23065.689999999995</c:v>
                </c:pt>
                <c:pt idx="23">
                  <c:v>23775.839999999997</c:v>
                </c:pt>
                <c:pt idx="24">
                  <c:v>24331.04000000007</c:v>
                </c:pt>
                <c:pt idx="25">
                  <c:v>24970.890000000072</c:v>
                </c:pt>
                <c:pt idx="26">
                  <c:v>25072.890000000072</c:v>
                </c:pt>
                <c:pt idx="27">
                  <c:v>25528.890000000072</c:v>
                </c:pt>
              </c:numCache>
            </c:numRef>
          </c:val>
          <c:extLst>
            <c:ext xmlns:c16="http://schemas.microsoft.com/office/drawing/2014/chart" uri="{C3380CC4-5D6E-409C-BE32-E72D297353CC}">
              <c16:uniqueId val="{0000005E-34F4-4C06-8466-8FCB36866B3F}"/>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513364" cy="13547453"/>
    <xdr:graphicFrame macro="">
      <xdr:nvGraphicFramePr>
        <xdr:cNvPr id="2" name="WindChart">
          <a:extLst>
            <a:ext uri="{FF2B5EF4-FFF2-40B4-BE49-F238E27FC236}">
              <a16:creationId xmlns:a16="http://schemas.microsoft.com/office/drawing/2014/main" id="{7637F6EA-0DA5-4345-9A64-64A53030442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Jul 31, 2024)</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0.63516</cdr:y>
    </cdr:from>
    <cdr:to>
      <cdr:x>1</cdr:x>
      <cdr:y>0.99013</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624871"/>
          <a:ext cx="12138054" cy="37024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Jul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0.73887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19727"/>
          <a:ext cx="12513364" cy="3537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a:effectLst/>
              <a:latin typeface="Arial" panose="020B0604020202020204" pitchFamily="34" charset="0"/>
              <a:ea typeface="+mn-ea"/>
              <a:cs typeface="Arial" panose="020B0604020202020204" pitchFamily="34" charset="0"/>
            </a:rPr>
            <a:t>Negative capacity values indicate a net decrease in the capacity ratings due to repowering activities.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33F291D8-544E-4D77-ADCA-9BBF120F2C3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Jul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0.70738</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00" y="7722663"/>
          <a:ext cx="12389636" cy="3190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AB629E18-7409-46B2-ACFC-F5E1380C4EF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Jul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0.00407</cdr:x>
      <cdr:y>0.66896</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50848" y="7433826"/>
          <a:ext cx="12389542" cy="36786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2420600" cy="9972674"/>
    <xdr:graphicFrame macro="">
      <xdr:nvGraphicFramePr>
        <xdr:cNvPr id="2" name="GasCCChart">
          <a:extLst>
            <a:ext uri="{FF2B5EF4-FFF2-40B4-BE49-F238E27FC236}">
              <a16:creationId xmlns:a16="http://schemas.microsoft.com/office/drawing/2014/main" id="{DCBE5ED1-D286-4E83-AAF2-4D963DE17C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Jul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0.67074</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689035"/>
          <a:ext cx="11976652" cy="32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121153"/>
    <xdr:graphicFrame macro="">
      <xdr:nvGraphicFramePr>
        <xdr:cNvPr id="2" name="GasOtherChart">
          <a:extLst>
            <a:ext uri="{FF2B5EF4-FFF2-40B4-BE49-F238E27FC236}">
              <a16:creationId xmlns:a16="http://schemas.microsoft.com/office/drawing/2014/main" id="{F774AA13-8096-4C1F-AA51-91823AF8B5F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146B5-D001-48FF-ACBC-FE6EE5B7DACC}">
  <sheetPr codeName="Sheet26">
    <tabColor theme="4"/>
    <pageSetUpPr fitToPage="1"/>
  </sheetPr>
  <dimension ref="A1:R101"/>
  <sheetViews>
    <sheetView showGridLines="0" tabSelected="1" zoomScale="80" zoomScaleNormal="80" workbookViewId="0">
      <selection activeCell="G1" sqref="G1"/>
    </sheetView>
  </sheetViews>
  <sheetFormatPr defaultRowHeight="14.95" customHeight="1" x14ac:dyDescent="0.25"/>
  <cols>
    <col min="1" max="1" width="6.625" bestFit="1" customWidth="1"/>
    <col min="2" max="2" width="43" bestFit="1" customWidth="1"/>
    <col min="3" max="3" width="27" bestFit="1" customWidth="1"/>
    <col min="4" max="4" width="38.625" customWidth="1"/>
    <col min="5" max="5" width="38.125" customWidth="1"/>
    <col min="6" max="6" width="27.375" customWidth="1"/>
    <col min="7" max="7" width="15.875" bestFit="1" customWidth="1"/>
    <col min="9" max="9" width="11" bestFit="1" customWidth="1"/>
    <col min="10" max="10" width="34.125" bestFit="1" customWidth="1"/>
    <col min="11" max="11" width="14.625" bestFit="1" customWidth="1"/>
    <col min="12" max="12" width="14" bestFit="1" customWidth="1"/>
    <col min="13" max="13" width="11.625" bestFit="1" customWidth="1"/>
    <col min="14" max="14" width="6.37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724</v>
      </c>
      <c r="J2" s="2" t="s">
        <v>725</v>
      </c>
      <c r="K2" s="2" t="s">
        <v>726</v>
      </c>
      <c r="L2" s="3">
        <v>45565</v>
      </c>
      <c r="M2" s="3">
        <v>37552</v>
      </c>
      <c r="N2" s="2" t="s">
        <v>727</v>
      </c>
      <c r="O2" s="2" t="s">
        <v>728</v>
      </c>
      <c r="P2" s="2">
        <v>3</v>
      </c>
      <c r="Q2" s="2">
        <v>2024</v>
      </c>
      <c r="R2" s="2" t="s">
        <v>24</v>
      </c>
    </row>
    <row r="3" spans="9:18" ht="14.95" customHeight="1" x14ac:dyDescent="0.25">
      <c r="I3" s="4" t="s">
        <v>729</v>
      </c>
      <c r="J3" s="4" t="s">
        <v>730</v>
      </c>
      <c r="K3" s="4" t="s">
        <v>293</v>
      </c>
      <c r="L3" s="5">
        <v>45702</v>
      </c>
      <c r="M3" s="5">
        <v>44984</v>
      </c>
      <c r="N3" s="4" t="s">
        <v>727</v>
      </c>
      <c r="O3" s="4" t="s">
        <v>728</v>
      </c>
      <c r="P3" s="4">
        <v>241.2</v>
      </c>
      <c r="Q3" s="4">
        <v>2025</v>
      </c>
      <c r="R3" s="4" t="s">
        <v>15</v>
      </c>
    </row>
    <row r="4" spans="9:18" ht="14.95" customHeight="1" x14ac:dyDescent="0.25">
      <c r="I4" s="2" t="s">
        <v>731</v>
      </c>
      <c r="J4" s="2" t="s">
        <v>732</v>
      </c>
      <c r="K4" s="2" t="s">
        <v>733</v>
      </c>
      <c r="L4" s="3">
        <v>45738</v>
      </c>
      <c r="M4" s="3">
        <v>45176</v>
      </c>
      <c r="N4" s="2" t="s">
        <v>727</v>
      </c>
      <c r="O4" s="2" t="s">
        <v>728</v>
      </c>
      <c r="P4" s="2">
        <v>148.4</v>
      </c>
      <c r="Q4" s="2">
        <v>2025</v>
      </c>
      <c r="R4" s="2" t="s">
        <v>15</v>
      </c>
    </row>
    <row r="5" spans="9:18" ht="14.95" customHeight="1" x14ac:dyDescent="0.25">
      <c r="I5" s="4" t="s">
        <v>734</v>
      </c>
      <c r="J5" s="4" t="s">
        <v>735</v>
      </c>
      <c r="K5" s="4" t="s">
        <v>726</v>
      </c>
      <c r="L5" s="5">
        <v>45786</v>
      </c>
      <c r="M5" s="5">
        <v>39101</v>
      </c>
      <c r="N5" s="4" t="s">
        <v>727</v>
      </c>
      <c r="O5" s="4" t="s">
        <v>728</v>
      </c>
      <c r="P5" s="4">
        <v>0.31</v>
      </c>
      <c r="Q5" s="4">
        <v>2025</v>
      </c>
      <c r="R5" s="4" t="s">
        <v>15</v>
      </c>
    </row>
    <row r="6" spans="9:18" ht="14.95" customHeight="1" x14ac:dyDescent="0.25">
      <c r="I6" s="2" t="s">
        <v>736</v>
      </c>
      <c r="J6" s="2" t="s">
        <v>737</v>
      </c>
      <c r="K6" s="2" t="s">
        <v>12</v>
      </c>
      <c r="L6" s="3">
        <v>45838</v>
      </c>
      <c r="M6" s="3">
        <v>44694</v>
      </c>
      <c r="N6" s="2" t="s">
        <v>727</v>
      </c>
      <c r="O6" s="2" t="s">
        <v>728</v>
      </c>
      <c r="P6" s="2">
        <v>199.5</v>
      </c>
      <c r="Q6" s="2">
        <v>2025</v>
      </c>
      <c r="R6" s="2" t="s">
        <v>15</v>
      </c>
    </row>
    <row r="7" spans="9:18" ht="14.95" customHeight="1" x14ac:dyDescent="0.25">
      <c r="I7" s="4" t="s">
        <v>738</v>
      </c>
      <c r="J7" s="4" t="s">
        <v>739</v>
      </c>
      <c r="K7" s="4" t="s">
        <v>56</v>
      </c>
      <c r="L7" s="5">
        <v>45889</v>
      </c>
      <c r="M7" s="5">
        <v>45055</v>
      </c>
      <c r="N7" s="4" t="s">
        <v>727</v>
      </c>
      <c r="O7" s="4" t="s">
        <v>728</v>
      </c>
      <c r="P7" s="4">
        <v>234.5</v>
      </c>
      <c r="Q7" s="4">
        <v>2025</v>
      </c>
      <c r="R7" s="4" t="s">
        <v>15</v>
      </c>
    </row>
    <row r="8" spans="9:18" ht="14.95" customHeight="1" x14ac:dyDescent="0.25">
      <c r="I8" s="2" t="s">
        <v>740</v>
      </c>
      <c r="J8" s="2" t="s">
        <v>741</v>
      </c>
      <c r="K8" s="2" t="s">
        <v>742</v>
      </c>
      <c r="L8" s="3">
        <v>45901</v>
      </c>
      <c r="M8" s="3">
        <v>43082</v>
      </c>
      <c r="N8" s="2" t="s">
        <v>727</v>
      </c>
      <c r="O8" s="2" t="s">
        <v>728</v>
      </c>
      <c r="P8" s="2">
        <v>197.01</v>
      </c>
      <c r="Q8" s="2">
        <v>2025</v>
      </c>
      <c r="R8" s="2" t="s">
        <v>24</v>
      </c>
    </row>
    <row r="9" spans="9:18" ht="14.95" customHeight="1" x14ac:dyDescent="0.25">
      <c r="I9" s="4" t="s">
        <v>743</v>
      </c>
      <c r="J9" s="4" t="s">
        <v>744</v>
      </c>
      <c r="K9" s="4" t="s">
        <v>527</v>
      </c>
      <c r="L9" s="5">
        <v>45901</v>
      </c>
      <c r="M9" s="5">
        <v>45205</v>
      </c>
      <c r="N9" s="4" t="s">
        <v>727</v>
      </c>
      <c r="O9" s="4" t="s">
        <v>728</v>
      </c>
      <c r="P9" s="4">
        <v>166.38</v>
      </c>
      <c r="Q9" s="4">
        <v>2025</v>
      </c>
      <c r="R9" s="4" t="s">
        <v>24</v>
      </c>
    </row>
    <row r="10" spans="9:18" ht="14.95" customHeight="1" x14ac:dyDescent="0.25">
      <c r="I10" s="2" t="s">
        <v>745</v>
      </c>
      <c r="J10" s="2" t="s">
        <v>746</v>
      </c>
      <c r="K10" s="2" t="s">
        <v>747</v>
      </c>
      <c r="L10" s="3">
        <v>45930</v>
      </c>
      <c r="M10" s="3">
        <v>43874</v>
      </c>
      <c r="N10" s="2" t="s">
        <v>727</v>
      </c>
      <c r="O10" s="2" t="s">
        <v>728</v>
      </c>
      <c r="P10" s="2">
        <v>141.5</v>
      </c>
      <c r="Q10" s="2">
        <v>2025</v>
      </c>
      <c r="R10" s="2" t="s">
        <v>15</v>
      </c>
    </row>
    <row r="11" spans="9:18" ht="14.95" customHeight="1" x14ac:dyDescent="0.25">
      <c r="I11" s="4" t="s">
        <v>748</v>
      </c>
      <c r="J11" s="4" t="s">
        <v>749</v>
      </c>
      <c r="K11" s="4" t="s">
        <v>747</v>
      </c>
      <c r="L11" s="5">
        <v>45930</v>
      </c>
      <c r="M11" s="5">
        <v>44642</v>
      </c>
      <c r="N11" s="4" t="s">
        <v>727</v>
      </c>
      <c r="O11" s="4" t="s">
        <v>728</v>
      </c>
      <c r="P11" s="4">
        <v>307.89999999999998</v>
      </c>
      <c r="Q11" s="4">
        <v>2025</v>
      </c>
      <c r="R11" s="4" t="s">
        <v>15</v>
      </c>
    </row>
    <row r="12" spans="9:18" ht="14.95" customHeight="1" x14ac:dyDescent="0.25">
      <c r="I12" s="2" t="s">
        <v>750</v>
      </c>
      <c r="J12" s="2" t="s">
        <v>751</v>
      </c>
      <c r="K12" s="2" t="s">
        <v>164</v>
      </c>
      <c r="L12" s="3">
        <v>45934</v>
      </c>
      <c r="M12" s="3">
        <v>43777</v>
      </c>
      <c r="N12" s="2" t="s">
        <v>727</v>
      </c>
      <c r="O12" s="2" t="s">
        <v>728</v>
      </c>
      <c r="P12" s="2">
        <v>265.39999999999998</v>
      </c>
      <c r="Q12" s="2">
        <v>2025</v>
      </c>
      <c r="R12" s="2" t="s">
        <v>15</v>
      </c>
    </row>
    <row r="13" spans="9:18" ht="14.95" customHeight="1" x14ac:dyDescent="0.25">
      <c r="I13" s="4" t="s">
        <v>752</v>
      </c>
      <c r="J13" s="4" t="s">
        <v>753</v>
      </c>
      <c r="K13" s="4" t="s">
        <v>754</v>
      </c>
      <c r="L13" s="5">
        <v>46080</v>
      </c>
      <c r="M13" s="5">
        <v>43695</v>
      </c>
      <c r="N13" s="4" t="s">
        <v>727</v>
      </c>
      <c r="O13" s="4" t="s">
        <v>728</v>
      </c>
      <c r="P13" s="4">
        <v>259.60000000000002</v>
      </c>
      <c r="Q13" s="4">
        <v>2026</v>
      </c>
      <c r="R13" s="4" t="s">
        <v>15</v>
      </c>
    </row>
    <row r="14" spans="9:18" ht="14.95" customHeight="1" x14ac:dyDescent="0.25">
      <c r="I14" s="2" t="s">
        <v>755</v>
      </c>
      <c r="J14" s="2" t="s">
        <v>756</v>
      </c>
      <c r="K14" s="2" t="s">
        <v>187</v>
      </c>
      <c r="L14" s="3">
        <v>46112</v>
      </c>
      <c r="M14" s="3">
        <v>45482</v>
      </c>
      <c r="N14" s="2" t="s">
        <v>727</v>
      </c>
      <c r="O14" s="2" t="s">
        <v>728</v>
      </c>
      <c r="P14" s="2">
        <v>300</v>
      </c>
      <c r="Q14" s="2">
        <v>2026</v>
      </c>
      <c r="R14" s="2" t="s">
        <v>24</v>
      </c>
    </row>
    <row r="15" spans="9:18" ht="14.95" customHeight="1" x14ac:dyDescent="0.25">
      <c r="I15" s="4" t="s">
        <v>757</v>
      </c>
      <c r="J15" s="4" t="s">
        <v>758</v>
      </c>
      <c r="K15" s="4" t="s">
        <v>290</v>
      </c>
      <c r="L15" s="5">
        <v>46114</v>
      </c>
      <c r="M15" s="5">
        <v>45497</v>
      </c>
      <c r="N15" s="4" t="s">
        <v>727</v>
      </c>
      <c r="O15" s="4" t="s">
        <v>728</v>
      </c>
      <c r="P15" s="4">
        <v>253.29</v>
      </c>
      <c r="Q15" s="4">
        <v>2026</v>
      </c>
      <c r="R15" s="4" t="s">
        <v>24</v>
      </c>
    </row>
    <row r="16" spans="9:18" ht="14.95" customHeight="1" x14ac:dyDescent="0.25">
      <c r="I16" s="2" t="s">
        <v>759</v>
      </c>
      <c r="J16" s="2" t="s">
        <v>760</v>
      </c>
      <c r="K16" s="2" t="s">
        <v>534</v>
      </c>
      <c r="L16" s="3">
        <v>46127</v>
      </c>
      <c r="M16" s="3">
        <v>44085</v>
      </c>
      <c r="N16" s="2" t="s">
        <v>727</v>
      </c>
      <c r="O16" s="2" t="s">
        <v>728</v>
      </c>
      <c r="P16" s="2">
        <v>165.42</v>
      </c>
      <c r="Q16" s="2">
        <v>2026</v>
      </c>
      <c r="R16" s="2" t="s">
        <v>15</v>
      </c>
    </row>
    <row r="17" spans="9:18" ht="14.95" customHeight="1" x14ac:dyDescent="0.25">
      <c r="I17" s="4" t="s">
        <v>761</v>
      </c>
      <c r="J17" s="4" t="s">
        <v>762</v>
      </c>
      <c r="K17" s="4" t="s">
        <v>171</v>
      </c>
      <c r="L17" s="5">
        <v>46132</v>
      </c>
      <c r="M17" s="5">
        <v>45483</v>
      </c>
      <c r="N17" s="4" t="s">
        <v>727</v>
      </c>
      <c r="O17" s="4" t="s">
        <v>728</v>
      </c>
      <c r="P17" s="4">
        <v>396.8</v>
      </c>
      <c r="Q17" s="4">
        <v>2026</v>
      </c>
      <c r="R17" s="4" t="s">
        <v>24</v>
      </c>
    </row>
    <row r="18" spans="9:18" ht="14.95" customHeight="1" x14ac:dyDescent="0.25">
      <c r="I18" s="2" t="s">
        <v>763</v>
      </c>
      <c r="J18" s="2" t="s">
        <v>764</v>
      </c>
      <c r="K18" s="2" t="s">
        <v>765</v>
      </c>
      <c r="L18" s="3">
        <v>46296</v>
      </c>
      <c r="M18" s="3">
        <v>44067</v>
      </c>
      <c r="N18" s="2" t="s">
        <v>727</v>
      </c>
      <c r="O18" s="2" t="s">
        <v>728</v>
      </c>
      <c r="P18" s="2">
        <v>344.41</v>
      </c>
      <c r="Q18" s="2">
        <v>2026</v>
      </c>
      <c r="R18" s="2" t="s">
        <v>24</v>
      </c>
    </row>
    <row r="19" spans="9:18" ht="14.95" customHeight="1" x14ac:dyDescent="0.25">
      <c r="I19" s="4" t="s">
        <v>766</v>
      </c>
      <c r="J19" s="4" t="s">
        <v>767</v>
      </c>
      <c r="K19" s="4" t="s">
        <v>181</v>
      </c>
      <c r="L19" s="5">
        <v>46326</v>
      </c>
      <c r="M19" s="5">
        <v>44742</v>
      </c>
      <c r="N19" s="4" t="s">
        <v>727</v>
      </c>
      <c r="O19" s="4" t="s">
        <v>728</v>
      </c>
      <c r="P19" s="4">
        <v>375.06</v>
      </c>
      <c r="Q19" s="4">
        <v>2026</v>
      </c>
      <c r="R19" s="4" t="s">
        <v>15</v>
      </c>
    </row>
    <row r="20" spans="9:18" ht="14.95" customHeight="1" x14ac:dyDescent="0.25">
      <c r="I20" s="2" t="s">
        <v>768</v>
      </c>
      <c r="J20" s="2" t="s">
        <v>769</v>
      </c>
      <c r="K20" s="2" t="s">
        <v>200</v>
      </c>
      <c r="L20" s="3">
        <v>46486</v>
      </c>
      <c r="M20" s="3">
        <v>45315</v>
      </c>
      <c r="N20" s="2" t="s">
        <v>727</v>
      </c>
      <c r="O20" s="2" t="s">
        <v>728</v>
      </c>
      <c r="P20" s="2">
        <v>225</v>
      </c>
      <c r="Q20" s="2">
        <v>2027</v>
      </c>
      <c r="R20" s="2" t="s">
        <v>15</v>
      </c>
    </row>
    <row r="21" spans="9:18" ht="14.95" customHeight="1" x14ac:dyDescent="0.25">
      <c r="I21" s="4" t="s">
        <v>770</v>
      </c>
      <c r="J21" s="4" t="s">
        <v>771</v>
      </c>
      <c r="K21" s="4" t="s">
        <v>346</v>
      </c>
      <c r="L21" s="5">
        <v>46569</v>
      </c>
      <c r="M21" s="5">
        <v>45420</v>
      </c>
      <c r="N21" s="4" t="s">
        <v>727</v>
      </c>
      <c r="O21" s="4" t="s">
        <v>728</v>
      </c>
      <c r="P21" s="4">
        <v>225.6</v>
      </c>
      <c r="Q21" s="4">
        <v>2027</v>
      </c>
      <c r="R21" s="4" t="s">
        <v>15</v>
      </c>
    </row>
    <row r="22" spans="9:18" ht="14.95" customHeight="1" x14ac:dyDescent="0.25">
      <c r="I22" s="12" t="s">
        <v>772</v>
      </c>
      <c r="J22" s="12" t="s">
        <v>773</v>
      </c>
      <c r="K22" s="12" t="s">
        <v>713</v>
      </c>
      <c r="L22" s="13">
        <v>46741</v>
      </c>
      <c r="M22" s="13">
        <v>45401</v>
      </c>
      <c r="N22" s="12" t="s">
        <v>727</v>
      </c>
      <c r="O22" s="12" t="s">
        <v>728</v>
      </c>
      <c r="P22" s="12">
        <v>836.5</v>
      </c>
      <c r="Q22" s="12">
        <v>2027</v>
      </c>
      <c r="R22" s="12" t="s">
        <v>24</v>
      </c>
    </row>
    <row r="73" spans="1:7" ht="14.95" customHeight="1" x14ac:dyDescent="0.25">
      <c r="A73" s="8" t="s">
        <v>8</v>
      </c>
      <c r="B73" s="8" t="s">
        <v>30</v>
      </c>
      <c r="C73" s="8" t="s">
        <v>31</v>
      </c>
      <c r="D73" s="8" t="s">
        <v>32</v>
      </c>
      <c r="E73" s="8" t="s">
        <v>33</v>
      </c>
      <c r="F73" s="8" t="s">
        <v>34</v>
      </c>
      <c r="G73" s="9" t="s">
        <v>35</v>
      </c>
    </row>
    <row r="74" spans="1:7" ht="14.95" customHeight="1" x14ac:dyDescent="0.25">
      <c r="A74">
        <v>2000</v>
      </c>
      <c r="B74" s="10">
        <f>SUM($C$74:$G$74)</f>
        <v>160.37</v>
      </c>
      <c r="C74" s="10">
        <v>160.37</v>
      </c>
      <c r="D74" s="10">
        <v>0</v>
      </c>
      <c r="E74" s="10">
        <v>0</v>
      </c>
      <c r="F74" s="10">
        <v>0</v>
      </c>
      <c r="G74" s="10">
        <v>0</v>
      </c>
    </row>
    <row r="75" spans="1:7" ht="14.95" customHeight="1" x14ac:dyDescent="0.25">
      <c r="A75">
        <v>2001</v>
      </c>
      <c r="B75" s="10">
        <f>SUM($C$75:$G$75)</f>
        <v>887.97</v>
      </c>
      <c r="C75" s="10">
        <v>887.97</v>
      </c>
      <c r="D75" s="10">
        <v>0</v>
      </c>
      <c r="E75" s="10">
        <v>0</v>
      </c>
      <c r="F75" s="10">
        <v>0</v>
      </c>
      <c r="G75" s="10">
        <v>0</v>
      </c>
    </row>
    <row r="76" spans="1:7" ht="14.95" customHeight="1" x14ac:dyDescent="0.25">
      <c r="A76">
        <v>2002</v>
      </c>
      <c r="B76" s="10">
        <f>SUM($C$76:$G$76)</f>
        <v>1058.22</v>
      </c>
      <c r="C76" s="10">
        <v>1058.22</v>
      </c>
      <c r="D76" s="10">
        <v>0</v>
      </c>
      <c r="E76" s="10">
        <v>0</v>
      </c>
      <c r="F76" s="10">
        <v>0</v>
      </c>
      <c r="G76" s="10">
        <v>0</v>
      </c>
    </row>
    <row r="77" spans="1:7" ht="14.95" customHeight="1" x14ac:dyDescent="0.25">
      <c r="A77">
        <v>2003</v>
      </c>
      <c r="B77" s="10">
        <f>SUM($C$77:$G$77)</f>
        <v>1255.72</v>
      </c>
      <c r="C77" s="10">
        <v>1255.72</v>
      </c>
      <c r="D77" s="10">
        <v>0</v>
      </c>
      <c r="E77" s="10">
        <v>0</v>
      </c>
      <c r="F77" s="10">
        <v>0</v>
      </c>
      <c r="G77" s="10">
        <v>0</v>
      </c>
    </row>
    <row r="78" spans="1:7" ht="14.95" customHeight="1" x14ac:dyDescent="0.25">
      <c r="A78">
        <v>2004</v>
      </c>
      <c r="B78" s="10">
        <f>SUM($C$78:$G$78)</f>
        <v>1372.82</v>
      </c>
      <c r="C78" s="10">
        <v>1372.82</v>
      </c>
      <c r="D78" s="10">
        <v>0</v>
      </c>
      <c r="E78" s="10">
        <v>0</v>
      </c>
      <c r="F78" s="10">
        <v>0</v>
      </c>
      <c r="G78" s="10">
        <v>0</v>
      </c>
    </row>
    <row r="79" spans="1:7" ht="14.95" customHeight="1" x14ac:dyDescent="0.25">
      <c r="A79">
        <v>2005</v>
      </c>
      <c r="B79" s="10">
        <f>SUM($C$79:$G$79)</f>
        <v>1967.04</v>
      </c>
      <c r="C79" s="10">
        <v>1967.04</v>
      </c>
      <c r="D79" s="10">
        <v>0</v>
      </c>
      <c r="E79" s="10">
        <v>0</v>
      </c>
      <c r="F79" s="10">
        <v>0</v>
      </c>
      <c r="G79" s="10">
        <v>0</v>
      </c>
    </row>
    <row r="80" spans="1:7" ht="14.95" customHeight="1" x14ac:dyDescent="0.25">
      <c r="A80">
        <v>2006</v>
      </c>
      <c r="B80" s="10">
        <f>SUM($C$80:$G$80)</f>
        <v>2703.34</v>
      </c>
      <c r="C80" s="10">
        <v>2703.34</v>
      </c>
      <c r="D80" s="10">
        <v>0</v>
      </c>
      <c r="E80" s="10">
        <v>0</v>
      </c>
      <c r="F80" s="10">
        <v>0</v>
      </c>
      <c r="G80" s="10">
        <v>0</v>
      </c>
    </row>
    <row r="81" spans="1:7" ht="14.95" customHeight="1" x14ac:dyDescent="0.25">
      <c r="A81">
        <v>2007</v>
      </c>
      <c r="B81" s="10">
        <f>SUM($C$81:$G$81)</f>
        <v>4266.3600000000006</v>
      </c>
      <c r="C81" s="10">
        <v>4266.3600000000006</v>
      </c>
      <c r="D81" s="10">
        <v>0</v>
      </c>
      <c r="E81" s="10">
        <v>0</v>
      </c>
      <c r="F81" s="10">
        <v>0</v>
      </c>
      <c r="G81" s="10">
        <v>0</v>
      </c>
    </row>
    <row r="82" spans="1:7" ht="14.95" customHeight="1" x14ac:dyDescent="0.25">
      <c r="A82">
        <v>2008</v>
      </c>
      <c r="B82" s="10">
        <f>SUM($C$82:$G$82)</f>
        <v>8154.76</v>
      </c>
      <c r="C82" s="10">
        <v>8154.76</v>
      </c>
      <c r="D82" s="10">
        <v>0</v>
      </c>
      <c r="E82" s="10">
        <v>0</v>
      </c>
      <c r="F82" s="10">
        <v>0</v>
      </c>
      <c r="G82" s="10">
        <v>0</v>
      </c>
    </row>
    <row r="83" spans="1:7" ht="14.95" customHeight="1" x14ac:dyDescent="0.25">
      <c r="A83">
        <v>2009</v>
      </c>
      <c r="B83" s="10">
        <f>SUM($C$83:$G$83)</f>
        <v>9080.7800000000007</v>
      </c>
      <c r="C83" s="10">
        <v>9080.7800000000007</v>
      </c>
      <c r="D83" s="10">
        <v>0</v>
      </c>
      <c r="E83" s="10">
        <v>0</v>
      </c>
      <c r="F83" s="10">
        <v>0</v>
      </c>
      <c r="G83" s="10">
        <v>0</v>
      </c>
    </row>
    <row r="84" spans="1:7" ht="14.95" customHeight="1" x14ac:dyDescent="0.25">
      <c r="A84">
        <v>2010</v>
      </c>
      <c r="B84" s="10">
        <f>SUM($C$84:$G$84)</f>
        <v>9531.7000000000007</v>
      </c>
      <c r="C84" s="10">
        <v>9531.7000000000007</v>
      </c>
      <c r="D84" s="10">
        <v>0</v>
      </c>
      <c r="E84" s="10">
        <v>0</v>
      </c>
      <c r="F84" s="10">
        <v>0</v>
      </c>
      <c r="G84" s="10">
        <v>0</v>
      </c>
    </row>
    <row r="85" spans="1:7" ht="14.95" customHeight="1" x14ac:dyDescent="0.25">
      <c r="A85">
        <v>2011</v>
      </c>
      <c r="B85" s="10">
        <f>SUM($C$85:$G$85)</f>
        <v>9663.7000000000007</v>
      </c>
      <c r="C85" s="10">
        <v>9663.7000000000007</v>
      </c>
      <c r="D85" s="10">
        <v>0</v>
      </c>
      <c r="E85" s="10">
        <v>0</v>
      </c>
      <c r="F85" s="10">
        <v>0</v>
      </c>
      <c r="G85" s="10">
        <v>0</v>
      </c>
    </row>
    <row r="86" spans="1:7" ht="14.95" customHeight="1" x14ac:dyDescent="0.25">
      <c r="A86">
        <v>2012</v>
      </c>
      <c r="B86" s="10">
        <f>SUM($C$86:$G$86)</f>
        <v>11137.66</v>
      </c>
      <c r="C86" s="10">
        <v>11137.66</v>
      </c>
      <c r="D86" s="10">
        <v>0</v>
      </c>
      <c r="E86" s="10">
        <v>0</v>
      </c>
      <c r="F86" s="10">
        <v>0</v>
      </c>
      <c r="G86" s="10">
        <v>0</v>
      </c>
    </row>
    <row r="87" spans="1:7" ht="14.95" customHeight="1" x14ac:dyDescent="0.25">
      <c r="A87">
        <v>2013</v>
      </c>
      <c r="B87" s="10">
        <f>SUM($C$87:$G$87)</f>
        <v>11286.26</v>
      </c>
      <c r="C87" s="10">
        <v>11286.26</v>
      </c>
      <c r="D87" s="10">
        <v>0</v>
      </c>
      <c r="E87" s="10">
        <v>0</v>
      </c>
      <c r="F87" s="10">
        <v>0</v>
      </c>
      <c r="G87" s="10">
        <v>0</v>
      </c>
    </row>
    <row r="88" spans="1:7" ht="14.95" customHeight="1" x14ac:dyDescent="0.25">
      <c r="A88">
        <v>2014</v>
      </c>
      <c r="B88" s="10">
        <f>SUM($C$88:$G$88)</f>
        <v>13178.84</v>
      </c>
      <c r="C88" s="10">
        <v>13178.84</v>
      </c>
      <c r="D88" s="10">
        <v>0</v>
      </c>
      <c r="E88" s="10">
        <v>0</v>
      </c>
      <c r="F88" s="10">
        <v>0</v>
      </c>
      <c r="G88" s="10">
        <v>0</v>
      </c>
    </row>
    <row r="89" spans="1:7" ht="14.95" customHeight="1" x14ac:dyDescent="0.25">
      <c r="A89">
        <v>2015</v>
      </c>
      <c r="B89" s="10">
        <f>SUM($C$89:$G$89)</f>
        <v>16376.529999999999</v>
      </c>
      <c r="C89" s="10">
        <v>16376.529999999999</v>
      </c>
      <c r="D89" s="10">
        <v>0</v>
      </c>
      <c r="E89" s="10">
        <v>0</v>
      </c>
      <c r="F89" s="10">
        <v>0</v>
      </c>
      <c r="G89" s="10">
        <v>0</v>
      </c>
    </row>
    <row r="90" spans="1:7" ht="14.95" customHeight="1" x14ac:dyDescent="0.25">
      <c r="A90">
        <v>2016</v>
      </c>
      <c r="B90" s="10">
        <f>SUM($C$90:$G$90)</f>
        <v>19001.849999999999</v>
      </c>
      <c r="C90" s="10">
        <v>19001.849999999999</v>
      </c>
      <c r="D90" s="10">
        <v>0</v>
      </c>
      <c r="E90" s="10">
        <v>0</v>
      </c>
      <c r="F90" s="10">
        <v>0</v>
      </c>
      <c r="G90" s="10">
        <v>0</v>
      </c>
    </row>
    <row r="91" spans="1:7" ht="14.95" customHeight="1" x14ac:dyDescent="0.25">
      <c r="A91">
        <v>2017</v>
      </c>
      <c r="B91" s="10">
        <f>SUM($C$91:$G$91)</f>
        <v>21248.989999999998</v>
      </c>
      <c r="C91" s="10">
        <v>21248.989999999998</v>
      </c>
      <c r="D91" s="10">
        <v>0</v>
      </c>
      <c r="E91" s="10">
        <v>0</v>
      </c>
      <c r="F91" s="10">
        <v>0</v>
      </c>
      <c r="G91" s="10">
        <v>0</v>
      </c>
    </row>
    <row r="92" spans="1:7" ht="14.95" customHeight="1" x14ac:dyDescent="0.25">
      <c r="A92">
        <v>2018</v>
      </c>
      <c r="B92" s="10">
        <f>SUM($C$92:$G$92)</f>
        <v>22632.69</v>
      </c>
      <c r="C92" s="10">
        <v>22632.69</v>
      </c>
      <c r="D92" s="10">
        <v>0</v>
      </c>
      <c r="E92" s="10">
        <v>0</v>
      </c>
      <c r="F92" s="10">
        <v>0</v>
      </c>
      <c r="G92" s="10">
        <v>0</v>
      </c>
    </row>
    <row r="93" spans="1:7" ht="14.95" customHeight="1" x14ac:dyDescent="0.25">
      <c r="A93">
        <v>2019</v>
      </c>
      <c r="B93" s="10">
        <f>SUM($C$93:$G$93)</f>
        <v>27219.339999999997</v>
      </c>
      <c r="C93" s="10">
        <v>27219.339999999997</v>
      </c>
      <c r="D93" s="10">
        <v>0</v>
      </c>
      <c r="E93" s="10">
        <v>0</v>
      </c>
      <c r="F93" s="10">
        <v>0</v>
      </c>
      <c r="G93" s="10">
        <v>0</v>
      </c>
    </row>
    <row r="94" spans="1:7" ht="14.95" customHeight="1" x14ac:dyDescent="0.25">
      <c r="A94">
        <v>2020</v>
      </c>
      <c r="B94" s="10">
        <f>SUM($C$94:$G$94)</f>
        <v>31127.309999999998</v>
      </c>
      <c r="C94" s="10">
        <v>31127.309999999998</v>
      </c>
      <c r="D94" s="10">
        <v>0</v>
      </c>
      <c r="E94" s="10">
        <v>0</v>
      </c>
      <c r="F94" s="10">
        <v>0</v>
      </c>
      <c r="G94" s="10">
        <v>0</v>
      </c>
    </row>
    <row r="95" spans="1:7" ht="14.95" customHeight="1" x14ac:dyDescent="0.25">
      <c r="A95">
        <v>2021</v>
      </c>
      <c r="B95" s="10">
        <f>SUM($C$95:$G$95)</f>
        <v>33928.909999999996</v>
      </c>
      <c r="C95" s="10">
        <v>33928.909999999996</v>
      </c>
      <c r="D95" s="10">
        <v>0</v>
      </c>
      <c r="E95" s="10">
        <v>0</v>
      </c>
      <c r="F95" s="10">
        <v>0</v>
      </c>
      <c r="G95" s="10">
        <v>0</v>
      </c>
    </row>
    <row r="96" spans="1:7" ht="14.95" customHeight="1" x14ac:dyDescent="0.25">
      <c r="A96">
        <v>2022</v>
      </c>
      <c r="B96" s="10">
        <f>SUM($C$96:$G$96)</f>
        <v>36906.070000000007</v>
      </c>
      <c r="C96" s="10">
        <v>36906.070000000007</v>
      </c>
      <c r="D96" s="10">
        <v>0</v>
      </c>
      <c r="E96" s="10">
        <v>0</v>
      </c>
      <c r="F96" s="10">
        <v>0</v>
      </c>
      <c r="G96" s="10">
        <v>0</v>
      </c>
    </row>
    <row r="97" spans="1:7" ht="14.95" customHeight="1" x14ac:dyDescent="0.25">
      <c r="A97">
        <v>2023</v>
      </c>
      <c r="B97" s="10">
        <f>SUM($C$97:$G$97)</f>
        <v>38694.490000000005</v>
      </c>
      <c r="C97" s="10">
        <v>38694.490000000005</v>
      </c>
      <c r="D97" s="10">
        <v>0</v>
      </c>
      <c r="E97" s="10">
        <v>0</v>
      </c>
      <c r="F97" s="10">
        <v>0</v>
      </c>
      <c r="G97" s="10">
        <v>0</v>
      </c>
    </row>
    <row r="98" spans="1:7" ht="14.95" customHeight="1" x14ac:dyDescent="0.25">
      <c r="A98">
        <v>2024</v>
      </c>
      <c r="B98" s="10">
        <f>SUM($C$98:$G$98)</f>
        <v>39453.33</v>
      </c>
      <c r="C98" s="10">
        <v>39450.33</v>
      </c>
      <c r="D98" s="10">
        <v>0</v>
      </c>
      <c r="E98" s="10">
        <v>3</v>
      </c>
      <c r="F98" s="10">
        <v>0</v>
      </c>
      <c r="G98" s="10">
        <v>0</v>
      </c>
    </row>
    <row r="99" spans="1:7" ht="14.95" customHeight="1" x14ac:dyDescent="0.25">
      <c r="A99">
        <v>2025</v>
      </c>
      <c r="B99" s="10">
        <f>SUM($C$99:$G$99)</f>
        <v>41355.43</v>
      </c>
      <c r="C99" s="10">
        <v>39450.33</v>
      </c>
      <c r="D99" s="10">
        <v>1538.71</v>
      </c>
      <c r="E99" s="10">
        <v>366.39</v>
      </c>
      <c r="F99" s="10">
        <v>0</v>
      </c>
      <c r="G99" s="10">
        <v>0</v>
      </c>
    </row>
    <row r="100" spans="1:7" ht="14.95" customHeight="1" x14ac:dyDescent="0.25">
      <c r="A100">
        <v>2026</v>
      </c>
      <c r="B100" s="10">
        <f>SUM($C$100:$G$100)</f>
        <v>43450.01</v>
      </c>
      <c r="C100" s="10">
        <v>39450.33</v>
      </c>
      <c r="D100" s="10">
        <v>2338.79</v>
      </c>
      <c r="E100" s="10">
        <v>1660.89</v>
      </c>
      <c r="F100" s="10">
        <v>0</v>
      </c>
      <c r="G100" s="10">
        <v>0</v>
      </c>
    </row>
    <row r="101" spans="1:7" ht="14.95" customHeight="1" x14ac:dyDescent="0.25">
      <c r="A101">
        <v>2027</v>
      </c>
      <c r="B101" s="10">
        <f>SUM($C$101:$G$101)</f>
        <v>44737.11</v>
      </c>
      <c r="C101" s="10">
        <v>39450.33</v>
      </c>
      <c r="D101" s="10">
        <v>2789.39</v>
      </c>
      <c r="E101" s="10">
        <v>2497.3900000000003</v>
      </c>
      <c r="F101" s="10">
        <v>0</v>
      </c>
      <c r="G101" s="10">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3EC00-8679-4E94-A6B2-6C245450D777}">
  <sheetPr codeName="Sheet27">
    <tabColor theme="4"/>
  </sheetPr>
  <dimension ref="A1:R158"/>
  <sheetViews>
    <sheetView showGridLines="0" zoomScale="80" zoomScaleNormal="80" workbookViewId="0">
      <selection activeCell="G1" sqref="G1"/>
    </sheetView>
  </sheetViews>
  <sheetFormatPr defaultRowHeight="14.95" customHeight="1" x14ac:dyDescent="0.25"/>
  <cols>
    <col min="1" max="1" width="6.625" bestFit="1" customWidth="1"/>
    <col min="2" max="2" width="43" bestFit="1" customWidth="1"/>
    <col min="3" max="3" width="27" bestFit="1" customWidth="1"/>
    <col min="4" max="4" width="38.625" customWidth="1"/>
    <col min="5" max="5" width="38.125" bestFit="1" customWidth="1"/>
    <col min="6" max="6" width="27.375" bestFit="1" customWidth="1"/>
    <col min="7" max="7" width="15.875" bestFit="1" customWidth="1"/>
    <col min="9" max="9" width="11" bestFit="1" customWidth="1"/>
    <col min="10" max="10" width="39.125" bestFit="1" customWidth="1"/>
    <col min="11" max="11" width="12.75" bestFit="1" customWidth="1"/>
    <col min="12" max="12" width="14" bestFit="1" customWidth="1"/>
    <col min="13" max="13" width="11.625" bestFit="1" customWidth="1"/>
    <col min="14" max="14" width="6.2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369</v>
      </c>
      <c r="J2" s="2" t="s">
        <v>370</v>
      </c>
      <c r="K2" s="2" t="s">
        <v>371</v>
      </c>
      <c r="L2" s="3">
        <v>45352</v>
      </c>
      <c r="M2" s="3">
        <v>44785</v>
      </c>
      <c r="N2" s="2" t="s">
        <v>372</v>
      </c>
      <c r="O2" s="2" t="s">
        <v>373</v>
      </c>
      <c r="P2" s="2">
        <v>205.2</v>
      </c>
      <c r="Q2" s="2">
        <v>2024</v>
      </c>
      <c r="R2" s="2" t="s">
        <v>24</v>
      </c>
    </row>
    <row r="3" spans="9:18" ht="14.95" customHeight="1" x14ac:dyDescent="0.25">
      <c r="I3" s="4" t="s">
        <v>374</v>
      </c>
      <c r="J3" s="4" t="s">
        <v>375</v>
      </c>
      <c r="K3" s="4" t="s">
        <v>12</v>
      </c>
      <c r="L3" s="5">
        <v>45517</v>
      </c>
      <c r="M3" s="5">
        <v>44470</v>
      </c>
      <c r="N3" s="4" t="s">
        <v>372</v>
      </c>
      <c r="O3" s="4" t="s">
        <v>373</v>
      </c>
      <c r="P3" s="4">
        <v>451.63</v>
      </c>
      <c r="Q3" s="4">
        <v>2024</v>
      </c>
      <c r="R3" s="4" t="s">
        <v>15</v>
      </c>
    </row>
    <row r="4" spans="9:18" ht="14.95" customHeight="1" x14ac:dyDescent="0.25">
      <c r="I4" s="2" t="s">
        <v>376</v>
      </c>
      <c r="J4" s="2" t="s">
        <v>377</v>
      </c>
      <c r="K4" s="2" t="s">
        <v>21</v>
      </c>
      <c r="L4" s="3">
        <v>45569</v>
      </c>
      <c r="M4" s="3">
        <v>44624</v>
      </c>
      <c r="N4" s="2" t="s">
        <v>372</v>
      </c>
      <c r="O4" s="2" t="s">
        <v>373</v>
      </c>
      <c r="P4" s="2">
        <v>60.36</v>
      </c>
      <c r="Q4" s="2">
        <v>2024</v>
      </c>
      <c r="R4" s="2" t="s">
        <v>15</v>
      </c>
    </row>
    <row r="5" spans="9:18" ht="14.95" customHeight="1" x14ac:dyDescent="0.25">
      <c r="I5" s="4" t="s">
        <v>378</v>
      </c>
      <c r="J5" s="4" t="s">
        <v>379</v>
      </c>
      <c r="K5" s="4" t="s">
        <v>42</v>
      </c>
      <c r="L5" s="5">
        <v>45583</v>
      </c>
      <c r="M5" s="5">
        <v>44596</v>
      </c>
      <c r="N5" s="4" t="s">
        <v>372</v>
      </c>
      <c r="O5" s="4" t="s">
        <v>373</v>
      </c>
      <c r="P5" s="4">
        <v>352.39</v>
      </c>
      <c r="Q5" s="4">
        <v>2024</v>
      </c>
      <c r="R5" s="4" t="s">
        <v>15</v>
      </c>
    </row>
    <row r="6" spans="9:18" ht="14.95" customHeight="1" x14ac:dyDescent="0.25">
      <c r="I6" s="2" t="s">
        <v>380</v>
      </c>
      <c r="J6" s="2" t="s">
        <v>381</v>
      </c>
      <c r="K6" s="2" t="s">
        <v>197</v>
      </c>
      <c r="L6" s="3">
        <v>45596</v>
      </c>
      <c r="M6" s="3">
        <v>44469</v>
      </c>
      <c r="N6" s="2" t="s">
        <v>372</v>
      </c>
      <c r="O6" s="2" t="s">
        <v>373</v>
      </c>
      <c r="P6" s="2">
        <v>155.68</v>
      </c>
      <c r="Q6" s="2">
        <v>2024</v>
      </c>
      <c r="R6" s="2" t="s">
        <v>15</v>
      </c>
    </row>
    <row r="7" spans="9:18" ht="14.95" customHeight="1" x14ac:dyDescent="0.25">
      <c r="I7" s="4" t="s">
        <v>382</v>
      </c>
      <c r="J7" s="4" t="s">
        <v>383</v>
      </c>
      <c r="K7" s="4" t="s">
        <v>158</v>
      </c>
      <c r="L7" s="5">
        <v>45618</v>
      </c>
      <c r="M7" s="5">
        <v>44375</v>
      </c>
      <c r="N7" s="4" t="s">
        <v>372</v>
      </c>
      <c r="O7" s="4" t="s">
        <v>373</v>
      </c>
      <c r="P7" s="4">
        <v>161.54</v>
      </c>
      <c r="Q7" s="4">
        <v>2024</v>
      </c>
      <c r="R7" s="4" t="s">
        <v>15</v>
      </c>
    </row>
    <row r="8" spans="9:18" ht="14.95" customHeight="1" x14ac:dyDescent="0.25">
      <c r="I8" s="2" t="s">
        <v>384</v>
      </c>
      <c r="J8" s="2" t="s">
        <v>385</v>
      </c>
      <c r="K8" s="2" t="s">
        <v>130</v>
      </c>
      <c r="L8" s="3">
        <v>45627</v>
      </c>
      <c r="M8" s="3">
        <v>44105</v>
      </c>
      <c r="N8" s="2" t="s">
        <v>372</v>
      </c>
      <c r="O8" s="2" t="s">
        <v>373</v>
      </c>
      <c r="P8" s="2">
        <v>136.72999999999999</v>
      </c>
      <c r="Q8" s="2">
        <v>2024</v>
      </c>
      <c r="R8" s="2" t="s">
        <v>15</v>
      </c>
    </row>
    <row r="9" spans="9:18" ht="14.95" customHeight="1" x14ac:dyDescent="0.25">
      <c r="I9" s="4" t="s">
        <v>386</v>
      </c>
      <c r="J9" s="4" t="s">
        <v>387</v>
      </c>
      <c r="K9" s="4" t="s">
        <v>293</v>
      </c>
      <c r="L9" s="5">
        <v>45630</v>
      </c>
      <c r="M9" s="5">
        <v>44727</v>
      </c>
      <c r="N9" s="4" t="s">
        <v>372</v>
      </c>
      <c r="O9" s="4" t="s">
        <v>373</v>
      </c>
      <c r="P9" s="4">
        <v>243.46</v>
      </c>
      <c r="Q9" s="4">
        <v>2024</v>
      </c>
      <c r="R9" s="4" t="s">
        <v>15</v>
      </c>
    </row>
    <row r="10" spans="9:18" ht="14.95" customHeight="1" x14ac:dyDescent="0.25">
      <c r="I10" s="2" t="s">
        <v>388</v>
      </c>
      <c r="J10" s="2" t="s">
        <v>389</v>
      </c>
      <c r="K10" s="2" t="s">
        <v>18</v>
      </c>
      <c r="L10" s="3">
        <v>45642</v>
      </c>
      <c r="M10" s="3">
        <v>44118</v>
      </c>
      <c r="N10" s="2" t="s">
        <v>372</v>
      </c>
      <c r="O10" s="2" t="s">
        <v>373</v>
      </c>
      <c r="P10" s="2">
        <v>100.2</v>
      </c>
      <c r="Q10" s="2">
        <v>2024</v>
      </c>
      <c r="R10" s="2" t="s">
        <v>15</v>
      </c>
    </row>
    <row r="11" spans="9:18" ht="14.95" customHeight="1" x14ac:dyDescent="0.25">
      <c r="I11" s="4" t="s">
        <v>390</v>
      </c>
      <c r="J11" s="4" t="s">
        <v>391</v>
      </c>
      <c r="K11" s="4" t="s">
        <v>90</v>
      </c>
      <c r="L11" s="5">
        <v>45646</v>
      </c>
      <c r="M11" s="5">
        <v>44777</v>
      </c>
      <c r="N11" s="4" t="s">
        <v>372</v>
      </c>
      <c r="O11" s="4" t="s">
        <v>373</v>
      </c>
      <c r="P11" s="4">
        <v>151.69999999999999</v>
      </c>
      <c r="Q11" s="4">
        <v>2024</v>
      </c>
      <c r="R11" s="4" t="s">
        <v>15</v>
      </c>
    </row>
    <row r="12" spans="9:18" ht="14.95" customHeight="1" x14ac:dyDescent="0.25">
      <c r="I12" s="2" t="s">
        <v>392</v>
      </c>
      <c r="J12" s="2" t="s">
        <v>393</v>
      </c>
      <c r="K12" s="2" t="s">
        <v>205</v>
      </c>
      <c r="L12" s="3">
        <v>45646</v>
      </c>
      <c r="M12" s="3">
        <v>45224</v>
      </c>
      <c r="N12" s="2" t="s">
        <v>372</v>
      </c>
      <c r="O12" s="2" t="s">
        <v>373</v>
      </c>
      <c r="P12" s="2">
        <v>150.6</v>
      </c>
      <c r="Q12" s="2">
        <v>2024</v>
      </c>
      <c r="R12" s="2" t="s">
        <v>15</v>
      </c>
    </row>
    <row r="13" spans="9:18" ht="14.95" customHeight="1" x14ac:dyDescent="0.25">
      <c r="I13" s="4" t="s">
        <v>394</v>
      </c>
      <c r="J13" s="4" t="s">
        <v>395</v>
      </c>
      <c r="K13" s="4" t="s">
        <v>200</v>
      </c>
      <c r="L13" s="5">
        <v>45651</v>
      </c>
      <c r="M13" s="5">
        <v>44877</v>
      </c>
      <c r="N13" s="4" t="s">
        <v>372</v>
      </c>
      <c r="O13" s="4" t="s">
        <v>373</v>
      </c>
      <c r="P13" s="4">
        <v>406.14</v>
      </c>
      <c r="Q13" s="4">
        <v>2024</v>
      </c>
      <c r="R13" s="4" t="s">
        <v>15</v>
      </c>
    </row>
    <row r="14" spans="9:18" ht="14.95" customHeight="1" x14ac:dyDescent="0.25">
      <c r="I14" s="2" t="s">
        <v>396</v>
      </c>
      <c r="J14" s="2" t="s">
        <v>397</v>
      </c>
      <c r="K14" s="2" t="s">
        <v>398</v>
      </c>
      <c r="L14" s="3">
        <v>45656</v>
      </c>
      <c r="M14" s="3">
        <v>44366</v>
      </c>
      <c r="N14" s="2" t="s">
        <v>372</v>
      </c>
      <c r="O14" s="2" t="s">
        <v>373</v>
      </c>
      <c r="P14" s="2">
        <v>301.3</v>
      </c>
      <c r="Q14" s="2">
        <v>2024</v>
      </c>
      <c r="R14" s="2" t="s">
        <v>15</v>
      </c>
    </row>
    <row r="15" spans="9:18" ht="14.95" customHeight="1" x14ac:dyDescent="0.25">
      <c r="I15" s="4" t="s">
        <v>399</v>
      </c>
      <c r="J15" s="4" t="s">
        <v>400</v>
      </c>
      <c r="K15" s="4" t="s">
        <v>398</v>
      </c>
      <c r="L15" s="5">
        <v>45657</v>
      </c>
      <c r="M15" s="5">
        <v>44823</v>
      </c>
      <c r="N15" s="4" t="s">
        <v>372</v>
      </c>
      <c r="O15" s="4" t="s">
        <v>373</v>
      </c>
      <c r="P15" s="4">
        <v>256.2</v>
      </c>
      <c r="Q15" s="4">
        <v>2024</v>
      </c>
      <c r="R15" s="4" t="s">
        <v>15</v>
      </c>
    </row>
    <row r="16" spans="9:18" ht="14.95" customHeight="1" x14ac:dyDescent="0.25">
      <c r="I16" s="2" t="s">
        <v>401</v>
      </c>
      <c r="J16" s="2" t="s">
        <v>402</v>
      </c>
      <c r="K16" s="2" t="s">
        <v>205</v>
      </c>
      <c r="L16" s="3">
        <v>45657</v>
      </c>
      <c r="M16" s="3">
        <v>44725</v>
      </c>
      <c r="N16" s="2" t="s">
        <v>372</v>
      </c>
      <c r="O16" s="2" t="s">
        <v>373</v>
      </c>
      <c r="P16" s="2">
        <v>50</v>
      </c>
      <c r="Q16" s="2">
        <v>2024</v>
      </c>
      <c r="R16" s="2" t="s">
        <v>15</v>
      </c>
    </row>
    <row r="17" spans="9:18" ht="14.95" customHeight="1" x14ac:dyDescent="0.25">
      <c r="I17" s="4" t="s">
        <v>403</v>
      </c>
      <c r="J17" s="4" t="s">
        <v>404</v>
      </c>
      <c r="K17" s="4" t="s">
        <v>181</v>
      </c>
      <c r="L17" s="5">
        <v>45664</v>
      </c>
      <c r="M17" s="5">
        <v>44572</v>
      </c>
      <c r="N17" s="4" t="s">
        <v>372</v>
      </c>
      <c r="O17" s="4" t="s">
        <v>373</v>
      </c>
      <c r="P17" s="4">
        <v>517.29999999999995</v>
      </c>
      <c r="Q17" s="4">
        <v>2025</v>
      </c>
      <c r="R17" s="4" t="s">
        <v>15</v>
      </c>
    </row>
    <row r="18" spans="9:18" ht="14.95" customHeight="1" x14ac:dyDescent="0.25">
      <c r="I18" s="2" t="s">
        <v>405</v>
      </c>
      <c r="J18" s="2" t="s">
        <v>406</v>
      </c>
      <c r="K18" s="2" t="s">
        <v>171</v>
      </c>
      <c r="L18" s="3">
        <v>45670</v>
      </c>
      <c r="M18" s="3">
        <v>44070</v>
      </c>
      <c r="N18" s="2" t="s">
        <v>372</v>
      </c>
      <c r="O18" s="2" t="s">
        <v>373</v>
      </c>
      <c r="P18" s="2">
        <v>203</v>
      </c>
      <c r="Q18" s="2">
        <v>2025</v>
      </c>
      <c r="R18" s="2" t="s">
        <v>15</v>
      </c>
    </row>
    <row r="19" spans="9:18" ht="14.95" customHeight="1" x14ac:dyDescent="0.25">
      <c r="I19" s="4" t="s">
        <v>407</v>
      </c>
      <c r="J19" s="4" t="s">
        <v>408</v>
      </c>
      <c r="K19" s="4" t="s">
        <v>18</v>
      </c>
      <c r="L19" s="5">
        <v>45673</v>
      </c>
      <c r="M19" s="5">
        <v>44866</v>
      </c>
      <c r="N19" s="4" t="s">
        <v>372</v>
      </c>
      <c r="O19" s="4" t="s">
        <v>373</v>
      </c>
      <c r="P19" s="4">
        <v>250.96</v>
      </c>
      <c r="Q19" s="4">
        <v>2025</v>
      </c>
      <c r="R19" s="4" t="s">
        <v>15</v>
      </c>
    </row>
    <row r="20" spans="9:18" ht="14.95" customHeight="1" x14ac:dyDescent="0.25">
      <c r="I20" s="2" t="s">
        <v>409</v>
      </c>
      <c r="J20" s="2" t="s">
        <v>410</v>
      </c>
      <c r="K20" s="2" t="s">
        <v>200</v>
      </c>
      <c r="L20" s="3">
        <v>45688</v>
      </c>
      <c r="M20" s="3">
        <v>44876</v>
      </c>
      <c r="N20" s="2" t="s">
        <v>372</v>
      </c>
      <c r="O20" s="2" t="s">
        <v>373</v>
      </c>
      <c r="P20" s="2">
        <v>417.74</v>
      </c>
      <c r="Q20" s="2">
        <v>2025</v>
      </c>
      <c r="R20" s="2" t="s">
        <v>15</v>
      </c>
    </row>
    <row r="21" spans="9:18" ht="14.95" customHeight="1" x14ac:dyDescent="0.25">
      <c r="I21" s="4" t="s">
        <v>411</v>
      </c>
      <c r="J21" s="4" t="s">
        <v>412</v>
      </c>
      <c r="K21" s="4" t="s">
        <v>413</v>
      </c>
      <c r="L21" s="5">
        <v>45700</v>
      </c>
      <c r="M21" s="5">
        <v>45412</v>
      </c>
      <c r="N21" s="4" t="s">
        <v>372</v>
      </c>
      <c r="O21" s="4" t="s">
        <v>373</v>
      </c>
      <c r="P21" s="4">
        <v>148.84</v>
      </c>
      <c r="Q21" s="4">
        <v>2025</v>
      </c>
      <c r="R21" s="4" t="s">
        <v>15</v>
      </c>
    </row>
    <row r="22" spans="9:18" ht="14.95" customHeight="1" x14ac:dyDescent="0.25">
      <c r="I22" s="2" t="s">
        <v>414</v>
      </c>
      <c r="J22" s="2" t="s">
        <v>415</v>
      </c>
      <c r="K22" s="2" t="s">
        <v>164</v>
      </c>
      <c r="L22" s="3">
        <v>45703</v>
      </c>
      <c r="M22" s="3">
        <v>44593</v>
      </c>
      <c r="N22" s="2" t="s">
        <v>372</v>
      </c>
      <c r="O22" s="2" t="s">
        <v>373</v>
      </c>
      <c r="P22" s="2">
        <v>101.2</v>
      </c>
      <c r="Q22" s="2">
        <v>2025</v>
      </c>
      <c r="R22" s="2" t="s">
        <v>15</v>
      </c>
    </row>
    <row r="23" spans="9:18" ht="14.95" customHeight="1" x14ac:dyDescent="0.25">
      <c r="I23" s="4" t="s">
        <v>416</v>
      </c>
      <c r="J23" s="4" t="s">
        <v>417</v>
      </c>
      <c r="K23" s="4" t="s">
        <v>12</v>
      </c>
      <c r="L23" s="5">
        <v>45717</v>
      </c>
      <c r="M23" s="5">
        <v>44223</v>
      </c>
      <c r="N23" s="4" t="s">
        <v>372</v>
      </c>
      <c r="O23" s="4" t="s">
        <v>373</v>
      </c>
      <c r="P23" s="4">
        <v>254.94</v>
      </c>
      <c r="Q23" s="4">
        <v>2025</v>
      </c>
      <c r="R23" s="4" t="s">
        <v>15</v>
      </c>
    </row>
    <row r="24" spans="9:18" ht="14.95" customHeight="1" x14ac:dyDescent="0.25">
      <c r="I24" s="2" t="s">
        <v>418</v>
      </c>
      <c r="J24" s="2" t="s">
        <v>419</v>
      </c>
      <c r="K24" s="2" t="s">
        <v>18</v>
      </c>
      <c r="L24" s="3">
        <v>45717</v>
      </c>
      <c r="M24" s="3">
        <v>44609</v>
      </c>
      <c r="N24" s="2" t="s">
        <v>372</v>
      </c>
      <c r="O24" s="2" t="s">
        <v>373</v>
      </c>
      <c r="P24" s="2">
        <v>509.88</v>
      </c>
      <c r="Q24" s="2">
        <v>2025</v>
      </c>
      <c r="R24" s="2" t="s">
        <v>24</v>
      </c>
    </row>
    <row r="25" spans="9:18" ht="14.95" customHeight="1" x14ac:dyDescent="0.25">
      <c r="I25" s="4" t="s">
        <v>420</v>
      </c>
      <c r="J25" s="4" t="s">
        <v>421</v>
      </c>
      <c r="K25" s="4" t="s">
        <v>152</v>
      </c>
      <c r="L25" s="5">
        <v>45718</v>
      </c>
      <c r="M25" s="5">
        <v>44467</v>
      </c>
      <c r="N25" s="4" t="s">
        <v>372</v>
      </c>
      <c r="O25" s="4" t="s">
        <v>373</v>
      </c>
      <c r="P25" s="4">
        <v>180</v>
      </c>
      <c r="Q25" s="4">
        <v>2025</v>
      </c>
      <c r="R25" s="4" t="s">
        <v>15</v>
      </c>
    </row>
    <row r="26" spans="9:18" ht="14.95" customHeight="1" x14ac:dyDescent="0.25">
      <c r="I26" s="2" t="s">
        <v>422</v>
      </c>
      <c r="J26" s="2" t="s">
        <v>423</v>
      </c>
      <c r="K26" s="2" t="s">
        <v>424</v>
      </c>
      <c r="L26" s="3">
        <v>45729</v>
      </c>
      <c r="M26" s="3">
        <v>44707</v>
      </c>
      <c r="N26" s="2" t="s">
        <v>372</v>
      </c>
      <c r="O26" s="2" t="s">
        <v>373</v>
      </c>
      <c r="P26" s="2">
        <v>484.56</v>
      </c>
      <c r="Q26" s="2">
        <v>2025</v>
      </c>
      <c r="R26" s="2" t="s">
        <v>15</v>
      </c>
    </row>
    <row r="27" spans="9:18" ht="14.95" customHeight="1" x14ac:dyDescent="0.25">
      <c r="I27" s="4" t="s">
        <v>425</v>
      </c>
      <c r="J27" s="4" t="s">
        <v>426</v>
      </c>
      <c r="K27" s="4" t="s">
        <v>427</v>
      </c>
      <c r="L27" s="5">
        <v>45731</v>
      </c>
      <c r="M27" s="5">
        <v>44127</v>
      </c>
      <c r="N27" s="4" t="s">
        <v>372</v>
      </c>
      <c r="O27" s="4" t="s">
        <v>373</v>
      </c>
      <c r="P27" s="4">
        <v>51.79</v>
      </c>
      <c r="Q27" s="4">
        <v>2025</v>
      </c>
      <c r="R27" s="4" t="s">
        <v>15</v>
      </c>
    </row>
    <row r="28" spans="9:18" ht="14.95" customHeight="1" x14ac:dyDescent="0.25">
      <c r="I28" s="2" t="s">
        <v>428</v>
      </c>
      <c r="J28" s="2" t="s">
        <v>429</v>
      </c>
      <c r="K28" s="2" t="s">
        <v>205</v>
      </c>
      <c r="L28" s="3">
        <v>45733</v>
      </c>
      <c r="M28" s="3">
        <v>44607</v>
      </c>
      <c r="N28" s="2" t="s">
        <v>372</v>
      </c>
      <c r="O28" s="2" t="s">
        <v>373</v>
      </c>
      <c r="P28" s="2">
        <v>40.21</v>
      </c>
      <c r="Q28" s="2">
        <v>2025</v>
      </c>
      <c r="R28" s="2" t="s">
        <v>15</v>
      </c>
    </row>
    <row r="29" spans="9:18" ht="14.95" customHeight="1" x14ac:dyDescent="0.25">
      <c r="I29" s="4" t="s">
        <v>430</v>
      </c>
      <c r="J29" s="4" t="s">
        <v>431</v>
      </c>
      <c r="K29" s="4" t="s">
        <v>290</v>
      </c>
      <c r="L29" s="5">
        <v>45753</v>
      </c>
      <c r="M29" s="5">
        <v>44984</v>
      </c>
      <c r="N29" s="4" t="s">
        <v>372</v>
      </c>
      <c r="O29" s="4" t="s">
        <v>373</v>
      </c>
      <c r="P29" s="4">
        <v>181</v>
      </c>
      <c r="Q29" s="4">
        <v>2025</v>
      </c>
      <c r="R29" s="4" t="s">
        <v>15</v>
      </c>
    </row>
    <row r="30" spans="9:18" ht="14.95" customHeight="1" x14ac:dyDescent="0.25">
      <c r="I30" s="2" t="s">
        <v>432</v>
      </c>
      <c r="J30" s="2" t="s">
        <v>433</v>
      </c>
      <c r="K30" s="2" t="s">
        <v>338</v>
      </c>
      <c r="L30" s="3">
        <v>45777</v>
      </c>
      <c r="M30" s="3">
        <v>44720</v>
      </c>
      <c r="N30" s="2" t="s">
        <v>372</v>
      </c>
      <c r="O30" s="2" t="s">
        <v>373</v>
      </c>
      <c r="P30" s="2">
        <v>130.6</v>
      </c>
      <c r="Q30" s="2">
        <v>2025</v>
      </c>
      <c r="R30" s="2" t="s">
        <v>15</v>
      </c>
    </row>
    <row r="31" spans="9:18" ht="14.95" customHeight="1" x14ac:dyDescent="0.25">
      <c r="I31" s="4" t="s">
        <v>434</v>
      </c>
      <c r="J31" s="4" t="s">
        <v>435</v>
      </c>
      <c r="K31" s="4" t="s">
        <v>436</v>
      </c>
      <c r="L31" s="5">
        <v>45777</v>
      </c>
      <c r="M31" s="5">
        <v>44536</v>
      </c>
      <c r="N31" s="4" t="s">
        <v>372</v>
      </c>
      <c r="O31" s="4" t="s">
        <v>373</v>
      </c>
      <c r="P31" s="4">
        <v>602.37</v>
      </c>
      <c r="Q31" s="4">
        <v>2025</v>
      </c>
      <c r="R31" s="4" t="s">
        <v>15</v>
      </c>
    </row>
    <row r="32" spans="9:18" ht="14.95" customHeight="1" x14ac:dyDescent="0.25">
      <c r="I32" s="2" t="s">
        <v>437</v>
      </c>
      <c r="J32" s="2" t="s">
        <v>438</v>
      </c>
      <c r="K32" s="2" t="s">
        <v>205</v>
      </c>
      <c r="L32" s="3">
        <v>45777</v>
      </c>
      <c r="M32" s="3">
        <v>45061</v>
      </c>
      <c r="N32" s="2" t="s">
        <v>372</v>
      </c>
      <c r="O32" s="2" t="s">
        <v>373</v>
      </c>
      <c r="P32" s="2">
        <v>201.6</v>
      </c>
      <c r="Q32" s="2">
        <v>2025</v>
      </c>
      <c r="R32" s="2" t="s">
        <v>15</v>
      </c>
    </row>
    <row r="33" spans="9:18" ht="14.95" customHeight="1" x14ac:dyDescent="0.25">
      <c r="I33" s="4" t="s">
        <v>439</v>
      </c>
      <c r="J33" s="4" t="s">
        <v>440</v>
      </c>
      <c r="K33" s="4" t="s">
        <v>441</v>
      </c>
      <c r="L33" s="5">
        <v>45792</v>
      </c>
      <c r="M33" s="5">
        <v>43517</v>
      </c>
      <c r="N33" s="4" t="s">
        <v>372</v>
      </c>
      <c r="O33" s="4" t="s">
        <v>373</v>
      </c>
      <c r="P33" s="4">
        <v>166.42</v>
      </c>
      <c r="Q33" s="4">
        <v>2025</v>
      </c>
      <c r="R33" s="4" t="s">
        <v>15</v>
      </c>
    </row>
    <row r="34" spans="9:18" ht="14.95" customHeight="1" x14ac:dyDescent="0.25">
      <c r="I34" s="2" t="s">
        <v>442</v>
      </c>
      <c r="J34" s="2" t="s">
        <v>443</v>
      </c>
      <c r="K34" s="2" t="s">
        <v>252</v>
      </c>
      <c r="L34" s="3">
        <v>45792</v>
      </c>
      <c r="M34" s="3">
        <v>44559</v>
      </c>
      <c r="N34" s="2" t="s">
        <v>372</v>
      </c>
      <c r="O34" s="2" t="s">
        <v>373</v>
      </c>
      <c r="P34" s="2">
        <v>121.97</v>
      </c>
      <c r="Q34" s="2">
        <v>2025</v>
      </c>
      <c r="R34" s="2" t="s">
        <v>15</v>
      </c>
    </row>
    <row r="35" spans="9:18" ht="14.95" customHeight="1" x14ac:dyDescent="0.25">
      <c r="I35" s="4" t="s">
        <v>444</v>
      </c>
      <c r="J35" s="4" t="s">
        <v>445</v>
      </c>
      <c r="K35" s="4" t="s">
        <v>446</v>
      </c>
      <c r="L35" s="5">
        <v>45808</v>
      </c>
      <c r="M35" s="5">
        <v>45183</v>
      </c>
      <c r="N35" s="4" t="s">
        <v>372</v>
      </c>
      <c r="O35" s="4" t="s">
        <v>373</v>
      </c>
      <c r="P35" s="4">
        <v>181</v>
      </c>
      <c r="Q35" s="4">
        <v>2025</v>
      </c>
      <c r="R35" s="4" t="s">
        <v>15</v>
      </c>
    </row>
    <row r="36" spans="9:18" ht="14.95" customHeight="1" x14ac:dyDescent="0.25">
      <c r="I36" s="2" t="s">
        <v>447</v>
      </c>
      <c r="J36" s="2" t="s">
        <v>448</v>
      </c>
      <c r="K36" s="2" t="s">
        <v>449</v>
      </c>
      <c r="L36" s="3">
        <v>45809</v>
      </c>
      <c r="M36" s="3">
        <v>45309</v>
      </c>
      <c r="N36" s="2" t="s">
        <v>372</v>
      </c>
      <c r="O36" s="2" t="s">
        <v>373</v>
      </c>
      <c r="P36" s="2">
        <v>1004</v>
      </c>
      <c r="Q36" s="2">
        <v>2025</v>
      </c>
      <c r="R36" s="2" t="s">
        <v>24</v>
      </c>
    </row>
    <row r="37" spans="9:18" ht="14.95" customHeight="1" x14ac:dyDescent="0.25">
      <c r="I37" s="4" t="s">
        <v>450</v>
      </c>
      <c r="J37" s="4" t="s">
        <v>451</v>
      </c>
      <c r="K37" s="4" t="s">
        <v>42</v>
      </c>
      <c r="L37" s="5">
        <v>45809</v>
      </c>
      <c r="M37" s="5">
        <v>45084</v>
      </c>
      <c r="N37" s="4" t="s">
        <v>372</v>
      </c>
      <c r="O37" s="4" t="s">
        <v>373</v>
      </c>
      <c r="P37" s="4">
        <v>212.55</v>
      </c>
      <c r="Q37" s="4">
        <v>2025</v>
      </c>
      <c r="R37" s="4" t="s">
        <v>15</v>
      </c>
    </row>
    <row r="38" spans="9:18" ht="14.95" customHeight="1" x14ac:dyDescent="0.25">
      <c r="I38" s="2" t="s">
        <v>452</v>
      </c>
      <c r="J38" s="2" t="s">
        <v>453</v>
      </c>
      <c r="K38" s="2" t="s">
        <v>277</v>
      </c>
      <c r="L38" s="3">
        <v>45822</v>
      </c>
      <c r="M38" s="3">
        <v>44533</v>
      </c>
      <c r="N38" s="2" t="s">
        <v>372</v>
      </c>
      <c r="O38" s="2" t="s">
        <v>373</v>
      </c>
      <c r="P38" s="2">
        <v>123</v>
      </c>
      <c r="Q38" s="2">
        <v>2025</v>
      </c>
      <c r="R38" s="2" t="s">
        <v>15</v>
      </c>
    </row>
    <row r="39" spans="9:18" ht="14.95" customHeight="1" x14ac:dyDescent="0.25">
      <c r="I39" s="4" t="s">
        <v>454</v>
      </c>
      <c r="J39" s="4" t="s">
        <v>455</v>
      </c>
      <c r="K39" s="4" t="s">
        <v>456</v>
      </c>
      <c r="L39" s="5">
        <v>45823</v>
      </c>
      <c r="M39" s="5">
        <v>44735</v>
      </c>
      <c r="N39" s="4" t="s">
        <v>372</v>
      </c>
      <c r="O39" s="4" t="s">
        <v>373</v>
      </c>
      <c r="P39" s="4">
        <v>211.25</v>
      </c>
      <c r="Q39" s="4">
        <v>2025</v>
      </c>
      <c r="R39" s="4" t="s">
        <v>15</v>
      </c>
    </row>
    <row r="40" spans="9:18" ht="14.95" customHeight="1" x14ac:dyDescent="0.25">
      <c r="I40" s="2" t="s">
        <v>457</v>
      </c>
      <c r="J40" s="2" t="s">
        <v>458</v>
      </c>
      <c r="K40" s="2" t="s">
        <v>161</v>
      </c>
      <c r="L40" s="3">
        <v>45839</v>
      </c>
      <c r="M40" s="3">
        <v>45094</v>
      </c>
      <c r="N40" s="2" t="s">
        <v>372</v>
      </c>
      <c r="O40" s="2" t="s">
        <v>373</v>
      </c>
      <c r="P40" s="2">
        <v>271.58</v>
      </c>
      <c r="Q40" s="2">
        <v>2025</v>
      </c>
      <c r="R40" s="2" t="s">
        <v>15</v>
      </c>
    </row>
    <row r="41" spans="9:18" ht="14.95" customHeight="1" x14ac:dyDescent="0.25">
      <c r="I41" s="4" t="s">
        <v>459</v>
      </c>
      <c r="J41" s="4" t="s">
        <v>460</v>
      </c>
      <c r="K41" s="4" t="s">
        <v>205</v>
      </c>
      <c r="L41" s="5">
        <v>45839</v>
      </c>
      <c r="M41" s="5">
        <v>45211</v>
      </c>
      <c r="N41" s="4" t="s">
        <v>372</v>
      </c>
      <c r="O41" s="4" t="s">
        <v>373</v>
      </c>
      <c r="P41" s="4">
        <v>261.14999999999998</v>
      </c>
      <c r="Q41" s="4">
        <v>2025</v>
      </c>
      <c r="R41" s="4" t="s">
        <v>15</v>
      </c>
    </row>
    <row r="42" spans="9:18" ht="14.95" customHeight="1" x14ac:dyDescent="0.25">
      <c r="I42" s="2" t="s">
        <v>461</v>
      </c>
      <c r="J42" s="2" t="s">
        <v>462</v>
      </c>
      <c r="K42" s="2" t="s">
        <v>200</v>
      </c>
      <c r="L42" s="3">
        <v>45839</v>
      </c>
      <c r="M42" s="3">
        <v>45456</v>
      </c>
      <c r="N42" s="2" t="s">
        <v>372</v>
      </c>
      <c r="O42" s="2" t="s">
        <v>373</v>
      </c>
      <c r="P42" s="2">
        <v>30.23</v>
      </c>
      <c r="Q42" s="2">
        <v>2025</v>
      </c>
      <c r="R42" s="2" t="s">
        <v>24</v>
      </c>
    </row>
    <row r="43" spans="9:18" ht="14.95" customHeight="1" x14ac:dyDescent="0.25">
      <c r="I43" s="4" t="s">
        <v>463</v>
      </c>
      <c r="J43" s="4" t="s">
        <v>464</v>
      </c>
      <c r="K43" s="4" t="s">
        <v>21</v>
      </c>
      <c r="L43" s="5">
        <v>45842</v>
      </c>
      <c r="M43" s="5">
        <v>44896</v>
      </c>
      <c r="N43" s="4" t="s">
        <v>372</v>
      </c>
      <c r="O43" s="4" t="s">
        <v>373</v>
      </c>
      <c r="P43" s="4">
        <v>50.42</v>
      </c>
      <c r="Q43" s="4">
        <v>2025</v>
      </c>
      <c r="R43" s="4" t="s">
        <v>24</v>
      </c>
    </row>
    <row r="44" spans="9:18" ht="14.95" customHeight="1" x14ac:dyDescent="0.25">
      <c r="I44" s="2" t="s">
        <v>465</v>
      </c>
      <c r="J44" s="2" t="s">
        <v>466</v>
      </c>
      <c r="K44" s="2" t="s">
        <v>171</v>
      </c>
      <c r="L44" s="3">
        <v>45845</v>
      </c>
      <c r="M44" s="3">
        <v>45237</v>
      </c>
      <c r="N44" s="2" t="s">
        <v>372</v>
      </c>
      <c r="O44" s="2" t="s">
        <v>373</v>
      </c>
      <c r="P44" s="2">
        <v>171.72</v>
      </c>
      <c r="Q44" s="2">
        <v>2025</v>
      </c>
      <c r="R44" s="2" t="s">
        <v>24</v>
      </c>
    </row>
    <row r="45" spans="9:18" ht="14.95" customHeight="1" x14ac:dyDescent="0.25">
      <c r="I45" s="4" t="s">
        <v>467</v>
      </c>
      <c r="J45" s="4" t="s">
        <v>468</v>
      </c>
      <c r="K45" s="4" t="s">
        <v>187</v>
      </c>
      <c r="L45" s="5">
        <v>45869</v>
      </c>
      <c r="M45" s="5">
        <v>45238</v>
      </c>
      <c r="N45" s="4" t="s">
        <v>372</v>
      </c>
      <c r="O45" s="4" t="s">
        <v>373</v>
      </c>
      <c r="P45" s="4">
        <v>152.65</v>
      </c>
      <c r="Q45" s="4">
        <v>2025</v>
      </c>
      <c r="R45" s="4" t="s">
        <v>15</v>
      </c>
    </row>
    <row r="46" spans="9:18" ht="14.95" customHeight="1" x14ac:dyDescent="0.25">
      <c r="I46" s="2" t="s">
        <v>469</v>
      </c>
      <c r="J46" s="2" t="s">
        <v>470</v>
      </c>
      <c r="K46" s="2" t="s">
        <v>171</v>
      </c>
      <c r="L46" s="3">
        <v>45870</v>
      </c>
      <c r="M46" s="3">
        <v>44071</v>
      </c>
      <c r="N46" s="2" t="s">
        <v>372</v>
      </c>
      <c r="O46" s="2" t="s">
        <v>373</v>
      </c>
      <c r="P46" s="2">
        <v>90.5</v>
      </c>
      <c r="Q46" s="2">
        <v>2025</v>
      </c>
      <c r="R46" s="2" t="s">
        <v>15</v>
      </c>
    </row>
    <row r="47" spans="9:18" ht="14.95" customHeight="1" x14ac:dyDescent="0.25">
      <c r="I47" s="4" t="s">
        <v>471</v>
      </c>
      <c r="J47" s="4" t="s">
        <v>472</v>
      </c>
      <c r="K47" s="4" t="s">
        <v>42</v>
      </c>
      <c r="L47" s="5">
        <v>45894</v>
      </c>
      <c r="M47" s="5">
        <v>45238</v>
      </c>
      <c r="N47" s="4" t="s">
        <v>372</v>
      </c>
      <c r="O47" s="4" t="s">
        <v>373</v>
      </c>
      <c r="P47" s="4">
        <v>100.36</v>
      </c>
      <c r="Q47" s="4">
        <v>2025</v>
      </c>
      <c r="R47" s="4" t="s">
        <v>15</v>
      </c>
    </row>
    <row r="48" spans="9:18" ht="14.95" customHeight="1" x14ac:dyDescent="0.25">
      <c r="I48" s="2" t="s">
        <v>473</v>
      </c>
      <c r="J48" s="2" t="s">
        <v>474</v>
      </c>
      <c r="K48" s="2" t="s">
        <v>158</v>
      </c>
      <c r="L48" s="3">
        <v>45894</v>
      </c>
      <c r="M48" s="3">
        <v>45236</v>
      </c>
      <c r="N48" s="2" t="s">
        <v>372</v>
      </c>
      <c r="O48" s="2" t="s">
        <v>373</v>
      </c>
      <c r="P48" s="2">
        <v>175.72</v>
      </c>
      <c r="Q48" s="2">
        <v>2025</v>
      </c>
      <c r="R48" s="2" t="s">
        <v>15</v>
      </c>
    </row>
    <row r="49" spans="1:18" ht="14.95" customHeight="1" x14ac:dyDescent="0.25">
      <c r="I49" s="4" t="s">
        <v>475</v>
      </c>
      <c r="J49" s="4" t="s">
        <v>476</v>
      </c>
      <c r="K49" s="4" t="s">
        <v>171</v>
      </c>
      <c r="L49" s="5">
        <v>45895</v>
      </c>
      <c r="M49" s="5">
        <v>44187</v>
      </c>
      <c r="N49" s="4" t="s">
        <v>372</v>
      </c>
      <c r="O49" s="4" t="s">
        <v>373</v>
      </c>
      <c r="P49" s="4">
        <v>317.58</v>
      </c>
      <c r="Q49" s="4">
        <v>2025</v>
      </c>
      <c r="R49" s="4" t="s">
        <v>15</v>
      </c>
    </row>
    <row r="50" spans="1:18" ht="14.95" customHeight="1" x14ac:dyDescent="0.25">
      <c r="I50" s="2" t="s">
        <v>477</v>
      </c>
      <c r="J50" s="2" t="s">
        <v>478</v>
      </c>
      <c r="K50" s="2" t="s">
        <v>479</v>
      </c>
      <c r="L50" s="3">
        <v>45897</v>
      </c>
      <c r="M50" s="3">
        <v>45211</v>
      </c>
      <c r="N50" s="2" t="s">
        <v>372</v>
      </c>
      <c r="O50" s="2" t="s">
        <v>373</v>
      </c>
      <c r="P50" s="2">
        <v>408.21</v>
      </c>
      <c r="Q50" s="2">
        <v>2025</v>
      </c>
      <c r="R50" s="2" t="s">
        <v>15</v>
      </c>
    </row>
    <row r="51" spans="1:18" ht="14.95" customHeight="1" x14ac:dyDescent="0.25">
      <c r="I51" s="4" t="s">
        <v>480</v>
      </c>
      <c r="J51" s="4" t="s">
        <v>481</v>
      </c>
      <c r="K51" s="4" t="s">
        <v>200</v>
      </c>
      <c r="L51" s="5">
        <v>45899</v>
      </c>
      <c r="M51" s="5">
        <v>45230</v>
      </c>
      <c r="N51" s="4" t="s">
        <v>372</v>
      </c>
      <c r="O51" s="4" t="s">
        <v>373</v>
      </c>
      <c r="P51" s="4">
        <v>99.8</v>
      </c>
      <c r="Q51" s="4">
        <v>2025</v>
      </c>
      <c r="R51" s="4" t="s">
        <v>15</v>
      </c>
    </row>
    <row r="52" spans="1:18" ht="14.95" customHeight="1" x14ac:dyDescent="0.25">
      <c r="I52" s="2" t="s">
        <v>482</v>
      </c>
      <c r="J52" s="2" t="s">
        <v>483</v>
      </c>
      <c r="K52" s="2" t="s">
        <v>102</v>
      </c>
      <c r="L52" s="3">
        <v>45901</v>
      </c>
      <c r="M52" s="3">
        <v>44846</v>
      </c>
      <c r="N52" s="2" t="s">
        <v>372</v>
      </c>
      <c r="O52" s="2" t="s">
        <v>373</v>
      </c>
      <c r="P52" s="2">
        <v>145</v>
      </c>
      <c r="Q52" s="2">
        <v>2025</v>
      </c>
      <c r="R52" s="2" t="s">
        <v>15</v>
      </c>
    </row>
    <row r="53" spans="1:18" ht="14.95" customHeight="1" x14ac:dyDescent="0.25">
      <c r="I53" s="4" t="s">
        <v>484</v>
      </c>
      <c r="J53" s="4" t="s">
        <v>485</v>
      </c>
      <c r="K53" s="4" t="s">
        <v>486</v>
      </c>
      <c r="L53" s="5">
        <v>45909</v>
      </c>
      <c r="M53" s="5">
        <v>45156</v>
      </c>
      <c r="N53" s="4" t="s">
        <v>372</v>
      </c>
      <c r="O53" s="4" t="s">
        <v>373</v>
      </c>
      <c r="P53" s="4">
        <v>203.5</v>
      </c>
      <c r="Q53" s="4">
        <v>2025</v>
      </c>
      <c r="R53" s="4" t="s">
        <v>15</v>
      </c>
    </row>
    <row r="54" spans="1:18" ht="14.95" customHeight="1" x14ac:dyDescent="0.25">
      <c r="I54" s="2" t="s">
        <v>487</v>
      </c>
      <c r="J54" s="2" t="s">
        <v>488</v>
      </c>
      <c r="K54" s="2" t="s">
        <v>489</v>
      </c>
      <c r="L54" s="3">
        <v>45922</v>
      </c>
      <c r="M54" s="3">
        <v>44388</v>
      </c>
      <c r="N54" s="2" t="s">
        <v>372</v>
      </c>
      <c r="O54" s="2" t="s">
        <v>373</v>
      </c>
      <c r="P54" s="2">
        <v>150.84</v>
      </c>
      <c r="Q54" s="2">
        <v>2025</v>
      </c>
      <c r="R54" s="2" t="s">
        <v>24</v>
      </c>
    </row>
    <row r="55" spans="1:18" ht="14.95" customHeight="1" x14ac:dyDescent="0.25">
      <c r="I55" s="4" t="s">
        <v>490</v>
      </c>
      <c r="J55" s="4" t="s">
        <v>491</v>
      </c>
      <c r="K55" s="4" t="s">
        <v>492</v>
      </c>
      <c r="L55" s="5">
        <v>45931</v>
      </c>
      <c r="M55" s="5">
        <v>43636</v>
      </c>
      <c r="N55" s="4" t="s">
        <v>372</v>
      </c>
      <c r="O55" s="4" t="s">
        <v>373</v>
      </c>
      <c r="P55" s="4">
        <v>125</v>
      </c>
      <c r="Q55" s="4">
        <v>2025</v>
      </c>
      <c r="R55" s="4" t="s">
        <v>15</v>
      </c>
    </row>
    <row r="56" spans="1:18" ht="14.95" customHeight="1" x14ac:dyDescent="0.25">
      <c r="I56" s="2" t="s">
        <v>493</v>
      </c>
      <c r="J56" s="2" t="s">
        <v>494</v>
      </c>
      <c r="K56" s="2" t="s">
        <v>187</v>
      </c>
      <c r="L56" s="3">
        <v>45945</v>
      </c>
      <c r="M56" s="3">
        <v>44229</v>
      </c>
      <c r="N56" s="2" t="s">
        <v>372</v>
      </c>
      <c r="O56" s="2" t="s">
        <v>373</v>
      </c>
      <c r="P56" s="2">
        <v>204</v>
      </c>
      <c r="Q56" s="2">
        <v>2025</v>
      </c>
      <c r="R56" s="2" t="s">
        <v>15</v>
      </c>
    </row>
    <row r="57" spans="1:18" ht="14.95" customHeight="1" x14ac:dyDescent="0.25">
      <c r="I57" s="4" t="s">
        <v>495</v>
      </c>
      <c r="J57" s="4" t="s">
        <v>496</v>
      </c>
      <c r="K57" s="4" t="s">
        <v>497</v>
      </c>
      <c r="L57" s="5">
        <v>45945</v>
      </c>
      <c r="M57" s="5">
        <v>45232</v>
      </c>
      <c r="N57" s="4" t="s">
        <v>372</v>
      </c>
      <c r="O57" s="4" t="s">
        <v>373</v>
      </c>
      <c r="P57" s="4">
        <v>666.1</v>
      </c>
      <c r="Q57" s="4">
        <v>2025</v>
      </c>
      <c r="R57" s="4" t="s">
        <v>15</v>
      </c>
    </row>
    <row r="58" spans="1:18" ht="14.95" customHeight="1" x14ac:dyDescent="0.25">
      <c r="I58" s="2" t="s">
        <v>498</v>
      </c>
      <c r="J58" s="2" t="s">
        <v>499</v>
      </c>
      <c r="K58" s="2" t="s">
        <v>500</v>
      </c>
      <c r="L58" s="3">
        <v>45960</v>
      </c>
      <c r="M58" s="3">
        <v>44608</v>
      </c>
      <c r="N58" s="2" t="s">
        <v>372</v>
      </c>
      <c r="O58" s="2" t="s">
        <v>373</v>
      </c>
      <c r="P58" s="2">
        <v>205.2</v>
      </c>
      <c r="Q58" s="2">
        <v>2025</v>
      </c>
      <c r="R58" s="2" t="s">
        <v>15</v>
      </c>
    </row>
    <row r="59" spans="1:18" ht="14.95" customHeight="1" x14ac:dyDescent="0.25">
      <c r="A59" s="8" t="s">
        <v>8</v>
      </c>
      <c r="B59" s="8" t="s">
        <v>30</v>
      </c>
      <c r="C59" s="8" t="s">
        <v>31</v>
      </c>
      <c r="D59" s="8" t="s">
        <v>32</v>
      </c>
      <c r="E59" s="8" t="s">
        <v>33</v>
      </c>
      <c r="F59" s="8" t="s">
        <v>34</v>
      </c>
      <c r="G59" s="9" t="s">
        <v>35</v>
      </c>
      <c r="I59" s="4" t="s">
        <v>501</v>
      </c>
      <c r="J59" s="4" t="s">
        <v>502</v>
      </c>
      <c r="K59" s="4" t="s">
        <v>187</v>
      </c>
      <c r="L59" s="5">
        <v>45971</v>
      </c>
      <c r="M59" s="5">
        <v>45238</v>
      </c>
      <c r="N59" s="4" t="s">
        <v>372</v>
      </c>
      <c r="O59" s="4" t="s">
        <v>373</v>
      </c>
      <c r="P59" s="4">
        <v>203.5</v>
      </c>
      <c r="Q59" s="4">
        <v>2025</v>
      </c>
      <c r="R59" s="4" t="s">
        <v>15</v>
      </c>
    </row>
    <row r="60" spans="1:18" ht="14.95" customHeight="1" x14ac:dyDescent="0.25">
      <c r="A60">
        <v>2010</v>
      </c>
      <c r="B60" s="10">
        <f>SUM($C$60:$G$60)</f>
        <v>14.899999999999999</v>
      </c>
      <c r="C60" s="10">
        <v>14.899999999999999</v>
      </c>
      <c r="D60" s="10">
        <v>0</v>
      </c>
      <c r="E60" s="10">
        <v>0</v>
      </c>
      <c r="F60" s="10">
        <v>0</v>
      </c>
      <c r="G60" s="10">
        <v>0</v>
      </c>
      <c r="I60" s="2" t="s">
        <v>503</v>
      </c>
      <c r="J60" s="2" t="s">
        <v>504</v>
      </c>
      <c r="K60" s="2" t="s">
        <v>184</v>
      </c>
      <c r="L60" s="3">
        <v>45992</v>
      </c>
      <c r="M60" s="3">
        <v>44041</v>
      </c>
      <c r="N60" s="2" t="s">
        <v>372</v>
      </c>
      <c r="O60" s="2" t="s">
        <v>373</v>
      </c>
      <c r="P60" s="2">
        <v>301.51</v>
      </c>
      <c r="Q60" s="2">
        <v>2025</v>
      </c>
      <c r="R60" s="2" t="s">
        <v>15</v>
      </c>
    </row>
    <row r="61" spans="1:18" ht="14.95" customHeight="1" x14ac:dyDescent="0.25">
      <c r="A61">
        <v>2011</v>
      </c>
      <c r="B61" s="10">
        <f>SUM($C$61:$G$61)</f>
        <v>41.599999999999994</v>
      </c>
      <c r="C61" s="10">
        <v>41.599999999999994</v>
      </c>
      <c r="D61" s="10">
        <v>0</v>
      </c>
      <c r="E61" s="10">
        <v>0</v>
      </c>
      <c r="F61" s="10">
        <v>0</v>
      </c>
      <c r="G61" s="10">
        <v>0</v>
      </c>
      <c r="I61" s="4" t="s">
        <v>505</v>
      </c>
      <c r="J61" s="4" t="s">
        <v>506</v>
      </c>
      <c r="K61" s="4" t="s">
        <v>507</v>
      </c>
      <c r="L61" s="5">
        <v>45992</v>
      </c>
      <c r="M61" s="5">
        <v>45427</v>
      </c>
      <c r="N61" s="4" t="s">
        <v>372</v>
      </c>
      <c r="O61" s="4" t="s">
        <v>373</v>
      </c>
      <c r="P61" s="4">
        <v>200.9</v>
      </c>
      <c r="Q61" s="4">
        <v>2025</v>
      </c>
      <c r="R61" s="4" t="s">
        <v>24</v>
      </c>
    </row>
    <row r="62" spans="1:18" ht="14.95" customHeight="1" x14ac:dyDescent="0.25">
      <c r="A62">
        <v>2012</v>
      </c>
      <c r="B62" s="10">
        <f>SUM($C$62:$G$62)</f>
        <v>72</v>
      </c>
      <c r="C62" s="10">
        <v>72</v>
      </c>
      <c r="D62" s="10">
        <v>0</v>
      </c>
      <c r="E62" s="10">
        <v>0</v>
      </c>
      <c r="F62" s="10">
        <v>0</v>
      </c>
      <c r="G62" s="10">
        <v>0</v>
      </c>
      <c r="I62" s="2" t="s">
        <v>508</v>
      </c>
      <c r="J62" s="2" t="s">
        <v>509</v>
      </c>
      <c r="K62" s="2" t="s">
        <v>510</v>
      </c>
      <c r="L62" s="3">
        <v>45992</v>
      </c>
      <c r="M62" s="3">
        <v>44225</v>
      </c>
      <c r="N62" s="2" t="s">
        <v>372</v>
      </c>
      <c r="O62" s="2" t="s">
        <v>373</v>
      </c>
      <c r="P62" s="2">
        <v>121.89</v>
      </c>
      <c r="Q62" s="2">
        <v>2025</v>
      </c>
      <c r="R62" s="2" t="s">
        <v>24</v>
      </c>
    </row>
    <row r="63" spans="1:18" ht="14.95" customHeight="1" x14ac:dyDescent="0.25">
      <c r="A63">
        <v>2013</v>
      </c>
      <c r="B63" s="10">
        <f>SUM($C$63:$G$63)</f>
        <v>121.18</v>
      </c>
      <c r="C63" s="10">
        <v>121.18</v>
      </c>
      <c r="D63" s="10">
        <v>0</v>
      </c>
      <c r="E63" s="10">
        <v>0</v>
      </c>
      <c r="F63" s="10">
        <v>0</v>
      </c>
      <c r="G63" s="10">
        <v>0</v>
      </c>
      <c r="I63" s="4" t="s">
        <v>511</v>
      </c>
      <c r="J63" s="4" t="s">
        <v>512</v>
      </c>
      <c r="K63" s="4" t="s">
        <v>346</v>
      </c>
      <c r="L63" s="5">
        <v>45992</v>
      </c>
      <c r="M63" s="5">
        <v>44361</v>
      </c>
      <c r="N63" s="4" t="s">
        <v>372</v>
      </c>
      <c r="O63" s="4" t="s">
        <v>373</v>
      </c>
      <c r="P63" s="4">
        <v>200</v>
      </c>
      <c r="Q63" s="4">
        <v>2025</v>
      </c>
      <c r="R63" s="4" t="s">
        <v>15</v>
      </c>
    </row>
    <row r="64" spans="1:18" ht="14.95" customHeight="1" x14ac:dyDescent="0.25">
      <c r="A64">
        <v>2014</v>
      </c>
      <c r="B64" s="10">
        <f>SUM($C$64:$G$64)</f>
        <v>190.7</v>
      </c>
      <c r="C64" s="10">
        <v>190.7</v>
      </c>
      <c r="D64" s="10">
        <v>0</v>
      </c>
      <c r="E64" s="10">
        <v>0</v>
      </c>
      <c r="F64" s="10">
        <v>0</v>
      </c>
      <c r="G64" s="10">
        <v>0</v>
      </c>
      <c r="I64" s="2" t="s">
        <v>513</v>
      </c>
      <c r="J64" s="2" t="s">
        <v>514</v>
      </c>
      <c r="K64" s="2" t="s">
        <v>235</v>
      </c>
      <c r="L64" s="3">
        <v>45992</v>
      </c>
      <c r="M64" s="3">
        <v>45047</v>
      </c>
      <c r="N64" s="2" t="s">
        <v>372</v>
      </c>
      <c r="O64" s="2" t="s">
        <v>373</v>
      </c>
      <c r="P64" s="2">
        <v>61.1</v>
      </c>
      <c r="Q64" s="2">
        <v>2025</v>
      </c>
      <c r="R64" s="2" t="s">
        <v>15</v>
      </c>
    </row>
    <row r="65" spans="1:18" ht="14.95" customHeight="1" x14ac:dyDescent="0.25">
      <c r="A65">
        <v>2015</v>
      </c>
      <c r="B65" s="10">
        <f>SUM($C$65:$G$65)</f>
        <v>301.70999999999998</v>
      </c>
      <c r="C65" s="10">
        <v>301.70999999999998</v>
      </c>
      <c r="D65" s="10">
        <v>0</v>
      </c>
      <c r="E65" s="10">
        <v>0</v>
      </c>
      <c r="F65" s="10">
        <v>0</v>
      </c>
      <c r="G65" s="10">
        <v>0</v>
      </c>
      <c r="I65" s="4" t="s">
        <v>515</v>
      </c>
      <c r="J65" s="4" t="s">
        <v>516</v>
      </c>
      <c r="K65" s="4" t="s">
        <v>517</v>
      </c>
      <c r="L65" s="5">
        <v>46006</v>
      </c>
      <c r="M65" s="5">
        <v>44599</v>
      </c>
      <c r="N65" s="4" t="s">
        <v>372</v>
      </c>
      <c r="O65" s="4" t="s">
        <v>373</v>
      </c>
      <c r="P65" s="4">
        <v>36</v>
      </c>
      <c r="Q65" s="4">
        <v>2025</v>
      </c>
      <c r="R65" s="4" t="s">
        <v>15</v>
      </c>
    </row>
    <row r="66" spans="1:18" ht="14.95" customHeight="1" x14ac:dyDescent="0.25">
      <c r="A66">
        <v>2016</v>
      </c>
      <c r="B66" s="10">
        <f>SUM($C$66:$G$66)</f>
        <v>698.22</v>
      </c>
      <c r="C66" s="10">
        <v>698.22</v>
      </c>
      <c r="D66" s="10">
        <v>0</v>
      </c>
      <c r="E66" s="10">
        <v>0</v>
      </c>
      <c r="F66" s="10">
        <v>0</v>
      </c>
      <c r="G66" s="10">
        <v>0</v>
      </c>
      <c r="I66" s="2" t="s">
        <v>518</v>
      </c>
      <c r="J66" s="2" t="s">
        <v>519</v>
      </c>
      <c r="K66" s="2" t="s">
        <v>520</v>
      </c>
      <c r="L66" s="3">
        <v>46006</v>
      </c>
      <c r="M66" s="3">
        <v>44760</v>
      </c>
      <c r="N66" s="2" t="s">
        <v>372</v>
      </c>
      <c r="O66" s="2" t="s">
        <v>373</v>
      </c>
      <c r="P66" s="2">
        <v>17.7</v>
      </c>
      <c r="Q66" s="2">
        <v>2025</v>
      </c>
      <c r="R66" s="2" t="s">
        <v>24</v>
      </c>
    </row>
    <row r="67" spans="1:18" ht="14.95" customHeight="1" x14ac:dyDescent="0.25">
      <c r="A67">
        <v>2017</v>
      </c>
      <c r="B67" s="10">
        <f>SUM($C$67:$G$67)</f>
        <v>1140.1199999999999</v>
      </c>
      <c r="C67" s="10">
        <v>1140.1199999999999</v>
      </c>
      <c r="D67" s="10">
        <v>0</v>
      </c>
      <c r="E67" s="10">
        <v>0</v>
      </c>
      <c r="F67" s="10">
        <v>0</v>
      </c>
      <c r="G67" s="10">
        <v>0</v>
      </c>
      <c r="I67" s="4" t="s">
        <v>521</v>
      </c>
      <c r="J67" s="4" t="s">
        <v>522</v>
      </c>
      <c r="K67" s="4" t="s">
        <v>479</v>
      </c>
      <c r="L67" s="5">
        <v>46009</v>
      </c>
      <c r="M67" s="5">
        <v>44200</v>
      </c>
      <c r="N67" s="4" t="s">
        <v>372</v>
      </c>
      <c r="O67" s="4" t="s">
        <v>373</v>
      </c>
      <c r="P67" s="4">
        <v>515.66</v>
      </c>
      <c r="Q67" s="4">
        <v>2025</v>
      </c>
      <c r="R67" s="4" t="s">
        <v>15</v>
      </c>
    </row>
    <row r="68" spans="1:18" ht="14.95" customHeight="1" x14ac:dyDescent="0.25">
      <c r="A68">
        <v>2018</v>
      </c>
      <c r="B68" s="10">
        <f>SUM($C$68:$G$68)</f>
        <v>1909.1599999999999</v>
      </c>
      <c r="C68" s="10">
        <v>1909.1599999999999</v>
      </c>
      <c r="D68" s="10">
        <v>0</v>
      </c>
      <c r="E68" s="10">
        <v>0</v>
      </c>
      <c r="F68" s="10">
        <v>0</v>
      </c>
      <c r="G68" s="10">
        <v>0</v>
      </c>
      <c r="I68" s="2" t="s">
        <v>523</v>
      </c>
      <c r="J68" s="2" t="s">
        <v>524</v>
      </c>
      <c r="K68" s="2" t="s">
        <v>293</v>
      </c>
      <c r="L68" s="3">
        <v>46018</v>
      </c>
      <c r="M68" s="3">
        <v>44720</v>
      </c>
      <c r="N68" s="2" t="s">
        <v>372</v>
      </c>
      <c r="O68" s="2" t="s">
        <v>373</v>
      </c>
      <c r="P68" s="2">
        <v>101</v>
      </c>
      <c r="Q68" s="2">
        <v>2025</v>
      </c>
      <c r="R68" s="2" t="s">
        <v>15</v>
      </c>
    </row>
    <row r="69" spans="1:18" ht="14.95" customHeight="1" x14ac:dyDescent="0.25">
      <c r="A69">
        <v>2019</v>
      </c>
      <c r="B69" s="10">
        <f>SUM($C$69:$G$69)</f>
        <v>2605.35</v>
      </c>
      <c r="C69" s="10">
        <v>2605.35</v>
      </c>
      <c r="D69" s="10">
        <v>0</v>
      </c>
      <c r="E69" s="10">
        <v>0</v>
      </c>
      <c r="F69" s="10">
        <v>0</v>
      </c>
      <c r="G69" s="10">
        <v>0</v>
      </c>
      <c r="I69" s="4" t="s">
        <v>525</v>
      </c>
      <c r="J69" s="4" t="s">
        <v>526</v>
      </c>
      <c r="K69" s="4" t="s">
        <v>527</v>
      </c>
      <c r="L69" s="5">
        <v>46022</v>
      </c>
      <c r="M69" s="5">
        <v>45084</v>
      </c>
      <c r="N69" s="4" t="s">
        <v>372</v>
      </c>
      <c r="O69" s="4" t="s">
        <v>373</v>
      </c>
      <c r="P69" s="4">
        <v>204</v>
      </c>
      <c r="Q69" s="4">
        <v>2025</v>
      </c>
      <c r="R69" s="4" t="s">
        <v>15</v>
      </c>
    </row>
    <row r="70" spans="1:18" ht="14.95" customHeight="1" x14ac:dyDescent="0.25">
      <c r="A70">
        <v>2020</v>
      </c>
      <c r="B70" s="10">
        <f>SUM($C$70:$G$70)</f>
        <v>6034.64</v>
      </c>
      <c r="C70" s="10">
        <v>6034.64</v>
      </c>
      <c r="D70" s="10">
        <v>0</v>
      </c>
      <c r="E70" s="10">
        <v>0</v>
      </c>
      <c r="F70" s="10">
        <v>0</v>
      </c>
      <c r="G70" s="10">
        <v>0</v>
      </c>
      <c r="I70" s="2" t="s">
        <v>528</v>
      </c>
      <c r="J70" s="2" t="s">
        <v>529</v>
      </c>
      <c r="K70" s="2" t="s">
        <v>18</v>
      </c>
      <c r="L70" s="3">
        <v>46022</v>
      </c>
      <c r="M70" s="3">
        <v>43762</v>
      </c>
      <c r="N70" s="2" t="s">
        <v>372</v>
      </c>
      <c r="O70" s="2" t="s">
        <v>373</v>
      </c>
      <c r="P70" s="2">
        <v>120</v>
      </c>
      <c r="Q70" s="2">
        <v>2025</v>
      </c>
      <c r="R70" s="2" t="s">
        <v>15</v>
      </c>
    </row>
    <row r="71" spans="1:18" ht="14.95" customHeight="1" x14ac:dyDescent="0.25">
      <c r="A71">
        <v>2021</v>
      </c>
      <c r="B71" s="10">
        <f>SUM($C$71:$G$71)</f>
        <v>10038.120000000001</v>
      </c>
      <c r="C71" s="10">
        <v>10038.120000000001</v>
      </c>
      <c r="D71" s="10">
        <v>0</v>
      </c>
      <c r="E71" s="10">
        <v>0</v>
      </c>
      <c r="F71" s="10">
        <v>0</v>
      </c>
      <c r="G71" s="10">
        <v>0</v>
      </c>
      <c r="I71" s="4" t="s">
        <v>530</v>
      </c>
      <c r="J71" s="4" t="s">
        <v>531</v>
      </c>
      <c r="K71" s="4" t="s">
        <v>507</v>
      </c>
      <c r="L71" s="5">
        <v>46022</v>
      </c>
      <c r="M71" s="5">
        <v>43816</v>
      </c>
      <c r="N71" s="4" t="s">
        <v>372</v>
      </c>
      <c r="O71" s="4" t="s">
        <v>373</v>
      </c>
      <c r="P71" s="4">
        <v>218.79</v>
      </c>
      <c r="Q71" s="4">
        <v>2025</v>
      </c>
      <c r="R71" s="4" t="s">
        <v>15</v>
      </c>
    </row>
    <row r="72" spans="1:18" ht="14.95" customHeight="1" x14ac:dyDescent="0.25">
      <c r="A72">
        <v>2022</v>
      </c>
      <c r="B72" s="10">
        <f>SUM($C$72:$G$72)</f>
        <v>14818.220000000001</v>
      </c>
      <c r="C72" s="10">
        <v>14818.220000000001</v>
      </c>
      <c r="D72" s="10">
        <v>0</v>
      </c>
      <c r="E72" s="10">
        <v>0</v>
      </c>
      <c r="F72" s="10">
        <v>0</v>
      </c>
      <c r="G72" s="10">
        <v>0</v>
      </c>
      <c r="I72" s="2" t="s">
        <v>532</v>
      </c>
      <c r="J72" s="2" t="s">
        <v>533</v>
      </c>
      <c r="K72" s="2" t="s">
        <v>534</v>
      </c>
      <c r="L72" s="3">
        <v>46022</v>
      </c>
      <c r="M72" s="3">
        <v>44085</v>
      </c>
      <c r="N72" s="2" t="s">
        <v>372</v>
      </c>
      <c r="O72" s="2" t="s">
        <v>373</v>
      </c>
      <c r="P72" s="2">
        <v>223.2</v>
      </c>
      <c r="Q72" s="2">
        <v>2025</v>
      </c>
      <c r="R72" s="2" t="s">
        <v>24</v>
      </c>
    </row>
    <row r="73" spans="1:18" ht="14.95" customHeight="1" x14ac:dyDescent="0.25">
      <c r="A73">
        <v>2023</v>
      </c>
      <c r="B73" s="10">
        <f>SUM($C$73:$G$73)</f>
        <v>22153.33</v>
      </c>
      <c r="C73" s="10">
        <v>22153.33</v>
      </c>
      <c r="D73" s="10">
        <v>0</v>
      </c>
      <c r="E73" s="10">
        <v>0</v>
      </c>
      <c r="F73" s="10">
        <v>0</v>
      </c>
      <c r="G73" s="10">
        <v>0</v>
      </c>
      <c r="I73" s="4" t="s">
        <v>535</v>
      </c>
      <c r="J73" s="4" t="s">
        <v>536</v>
      </c>
      <c r="K73" s="4" t="s">
        <v>537</v>
      </c>
      <c r="L73" s="5">
        <v>46022</v>
      </c>
      <c r="M73" s="5">
        <v>45096</v>
      </c>
      <c r="N73" s="4" t="s">
        <v>372</v>
      </c>
      <c r="O73" s="4" t="s">
        <v>373</v>
      </c>
      <c r="P73" s="4">
        <v>401.35</v>
      </c>
      <c r="Q73" s="4">
        <v>2025</v>
      </c>
      <c r="R73" s="4" t="s">
        <v>15</v>
      </c>
    </row>
    <row r="74" spans="1:18" ht="14.95" customHeight="1" x14ac:dyDescent="0.25">
      <c r="A74">
        <v>2024</v>
      </c>
      <c r="B74" s="10">
        <f>SUM($C$74:$G$74)</f>
        <v>29057.78000000001</v>
      </c>
      <c r="C74" s="10">
        <v>25874.650000000009</v>
      </c>
      <c r="D74" s="10">
        <v>2977.93</v>
      </c>
      <c r="E74" s="10">
        <v>205.2</v>
      </c>
      <c r="F74" s="10">
        <v>0</v>
      </c>
      <c r="G74" s="10">
        <v>0</v>
      </c>
      <c r="I74" s="2" t="s">
        <v>538</v>
      </c>
      <c r="J74" s="2" t="s">
        <v>539</v>
      </c>
      <c r="K74" s="2" t="s">
        <v>18</v>
      </c>
      <c r="L74" s="3">
        <v>46022</v>
      </c>
      <c r="M74" s="3">
        <v>45000</v>
      </c>
      <c r="N74" s="2" t="s">
        <v>372</v>
      </c>
      <c r="O74" s="2" t="s">
        <v>373</v>
      </c>
      <c r="P74" s="2">
        <v>200.85</v>
      </c>
      <c r="Q74" s="2">
        <v>2025</v>
      </c>
      <c r="R74" s="2" t="s">
        <v>15</v>
      </c>
    </row>
    <row r="75" spans="1:18" ht="14.95" customHeight="1" x14ac:dyDescent="0.25">
      <c r="A75">
        <v>2025</v>
      </c>
      <c r="B75" s="10">
        <f>SUM($C$75:$G$75)</f>
        <v>42515.570000000007</v>
      </c>
      <c r="C75" s="10">
        <v>25874.650000000009</v>
      </c>
      <c r="D75" s="10">
        <v>13954.940000000002</v>
      </c>
      <c r="E75" s="10">
        <v>2685.9799999999996</v>
      </c>
      <c r="F75" s="10">
        <v>0</v>
      </c>
      <c r="G75" s="10">
        <v>0</v>
      </c>
      <c r="I75" s="4" t="s">
        <v>540</v>
      </c>
      <c r="J75" s="4" t="s">
        <v>541</v>
      </c>
      <c r="K75" s="4" t="s">
        <v>42</v>
      </c>
      <c r="L75" s="5">
        <v>46022</v>
      </c>
      <c r="M75" s="5">
        <v>44979</v>
      </c>
      <c r="N75" s="4" t="s">
        <v>372</v>
      </c>
      <c r="O75" s="4" t="s">
        <v>373</v>
      </c>
      <c r="P75" s="4">
        <v>204.6</v>
      </c>
      <c r="Q75" s="4">
        <v>2025</v>
      </c>
      <c r="R75" s="4" t="s">
        <v>15</v>
      </c>
    </row>
    <row r="76" spans="1:18" ht="14.95" customHeight="1" x14ac:dyDescent="0.25">
      <c r="A76">
        <v>2026</v>
      </c>
      <c r="B76" s="10">
        <f>SUM($C$76:$G$76)</f>
        <v>57402.060000000012</v>
      </c>
      <c r="C76" s="10">
        <v>25874.650000000009</v>
      </c>
      <c r="D76" s="10">
        <v>23159.660000000007</v>
      </c>
      <c r="E76" s="10">
        <v>8367.75</v>
      </c>
      <c r="F76" s="10">
        <v>0</v>
      </c>
      <c r="G76" s="10">
        <v>0</v>
      </c>
      <c r="I76" s="2" t="s">
        <v>542</v>
      </c>
      <c r="J76" s="2" t="s">
        <v>543</v>
      </c>
      <c r="K76" s="2" t="s">
        <v>544</v>
      </c>
      <c r="L76" s="3">
        <v>46023</v>
      </c>
      <c r="M76" s="3">
        <v>45232</v>
      </c>
      <c r="N76" s="2" t="s">
        <v>372</v>
      </c>
      <c r="O76" s="2" t="s">
        <v>373</v>
      </c>
      <c r="P76" s="2">
        <v>201.06</v>
      </c>
      <c r="Q76" s="2">
        <v>2026</v>
      </c>
      <c r="R76" s="2" t="s">
        <v>15</v>
      </c>
    </row>
    <row r="77" spans="1:18" ht="14.95" customHeight="1" x14ac:dyDescent="0.25">
      <c r="A77">
        <v>2027</v>
      </c>
      <c r="B77" s="10">
        <f>SUM($C$77:$G$77)</f>
        <v>64026.540000000023</v>
      </c>
      <c r="C77" s="10">
        <v>25874.650000000009</v>
      </c>
      <c r="D77" s="10">
        <v>26420.560000000009</v>
      </c>
      <c r="E77" s="10">
        <v>11731.33</v>
      </c>
      <c r="F77" s="10">
        <v>0</v>
      </c>
      <c r="G77" s="10">
        <v>0</v>
      </c>
      <c r="I77" s="4" t="s">
        <v>545</v>
      </c>
      <c r="J77" s="4" t="s">
        <v>546</v>
      </c>
      <c r="K77" s="4" t="s">
        <v>547</v>
      </c>
      <c r="L77" s="5">
        <v>46035</v>
      </c>
      <c r="M77" s="5">
        <v>45204</v>
      </c>
      <c r="N77" s="4" t="s">
        <v>372</v>
      </c>
      <c r="O77" s="4" t="s">
        <v>373</v>
      </c>
      <c r="P77" s="4">
        <v>127.5</v>
      </c>
      <c r="Q77" s="4">
        <v>2026</v>
      </c>
      <c r="R77" s="4" t="s">
        <v>24</v>
      </c>
    </row>
    <row r="78" spans="1:18" ht="14.95" customHeight="1" x14ac:dyDescent="0.25">
      <c r="A78">
        <v>2028</v>
      </c>
      <c r="B78" s="10">
        <f>SUM($C$78:$G$78)</f>
        <v>65183.570000000022</v>
      </c>
      <c r="C78" s="10">
        <v>25874.650000000009</v>
      </c>
      <c r="D78" s="10">
        <v>27173.69000000001</v>
      </c>
      <c r="E78" s="10">
        <v>12135.23</v>
      </c>
      <c r="F78" s="10">
        <v>0</v>
      </c>
      <c r="G78" s="10">
        <v>0</v>
      </c>
      <c r="I78" s="2" t="s">
        <v>548</v>
      </c>
      <c r="J78" s="2" t="s">
        <v>549</v>
      </c>
      <c r="K78" s="2" t="s">
        <v>18</v>
      </c>
      <c r="L78" s="3">
        <v>46038</v>
      </c>
      <c r="M78" s="3">
        <v>45033</v>
      </c>
      <c r="N78" s="2" t="s">
        <v>372</v>
      </c>
      <c r="O78" s="2" t="s">
        <v>373</v>
      </c>
      <c r="P78" s="2">
        <v>254.2</v>
      </c>
      <c r="Q78" s="2">
        <v>2026</v>
      </c>
      <c r="R78" s="2" t="s">
        <v>15</v>
      </c>
    </row>
    <row r="79" spans="1:18" ht="14.95" customHeight="1" x14ac:dyDescent="0.25">
      <c r="G79" s="10"/>
      <c r="I79" s="4" t="s">
        <v>550</v>
      </c>
      <c r="J79" s="4" t="s">
        <v>551</v>
      </c>
      <c r="K79" s="4" t="s">
        <v>507</v>
      </c>
      <c r="L79" s="5">
        <v>46048</v>
      </c>
      <c r="M79" s="5">
        <v>43816</v>
      </c>
      <c r="N79" s="4" t="s">
        <v>372</v>
      </c>
      <c r="O79" s="4" t="s">
        <v>373</v>
      </c>
      <c r="P79" s="4">
        <v>190.18</v>
      </c>
      <c r="Q79" s="4">
        <v>2026</v>
      </c>
      <c r="R79" s="4" t="s">
        <v>24</v>
      </c>
    </row>
    <row r="80" spans="1:18" ht="14.95" customHeight="1" x14ac:dyDescent="0.25">
      <c r="G80" s="10"/>
      <c r="I80" s="2" t="s">
        <v>552</v>
      </c>
      <c r="J80" s="2" t="s">
        <v>553</v>
      </c>
      <c r="K80" s="2" t="s">
        <v>554</v>
      </c>
      <c r="L80" s="3">
        <v>46076</v>
      </c>
      <c r="M80" s="3">
        <v>44837</v>
      </c>
      <c r="N80" s="2" t="s">
        <v>372</v>
      </c>
      <c r="O80" s="2" t="s">
        <v>373</v>
      </c>
      <c r="P80" s="2">
        <v>150</v>
      </c>
      <c r="Q80" s="2">
        <v>2026</v>
      </c>
      <c r="R80" s="2" t="s">
        <v>15</v>
      </c>
    </row>
    <row r="81" spans="7:18" ht="14.95" customHeight="1" x14ac:dyDescent="0.25">
      <c r="G81" s="10"/>
      <c r="I81" s="4" t="s">
        <v>555</v>
      </c>
      <c r="J81" s="4" t="s">
        <v>556</v>
      </c>
      <c r="K81" s="4" t="s">
        <v>537</v>
      </c>
      <c r="L81" s="5">
        <v>46081</v>
      </c>
      <c r="M81" s="5">
        <v>45167</v>
      </c>
      <c r="N81" s="4" t="s">
        <v>372</v>
      </c>
      <c r="O81" s="4" t="s">
        <v>373</v>
      </c>
      <c r="P81" s="4">
        <v>425.02</v>
      </c>
      <c r="Q81" s="4">
        <v>2026</v>
      </c>
      <c r="R81" s="4" t="s">
        <v>24</v>
      </c>
    </row>
    <row r="82" spans="7:18" ht="14.95" customHeight="1" x14ac:dyDescent="0.25">
      <c r="G82" s="10"/>
      <c r="I82" s="2" t="s">
        <v>557</v>
      </c>
      <c r="J82" s="2" t="s">
        <v>558</v>
      </c>
      <c r="K82" s="2" t="s">
        <v>349</v>
      </c>
      <c r="L82" s="3">
        <v>46081</v>
      </c>
      <c r="M82" s="3">
        <v>44844</v>
      </c>
      <c r="N82" s="2" t="s">
        <v>372</v>
      </c>
      <c r="O82" s="2" t="s">
        <v>373</v>
      </c>
      <c r="P82" s="2">
        <v>0</v>
      </c>
      <c r="Q82" s="2">
        <v>2026</v>
      </c>
      <c r="R82" s="2" t="s">
        <v>15</v>
      </c>
    </row>
    <row r="83" spans="7:18" ht="14.95" customHeight="1" x14ac:dyDescent="0.25">
      <c r="G83" s="10"/>
      <c r="I83" s="4" t="s">
        <v>559</v>
      </c>
      <c r="J83" s="4" t="s">
        <v>560</v>
      </c>
      <c r="K83" s="4" t="s">
        <v>561</v>
      </c>
      <c r="L83" s="5">
        <v>46082</v>
      </c>
      <c r="M83" s="5">
        <v>45278</v>
      </c>
      <c r="N83" s="4" t="s">
        <v>372</v>
      </c>
      <c r="O83" s="4" t="s">
        <v>373</v>
      </c>
      <c r="P83" s="4">
        <v>316.3</v>
      </c>
      <c r="Q83" s="4">
        <v>2026</v>
      </c>
      <c r="R83" s="4" t="s">
        <v>24</v>
      </c>
    </row>
    <row r="84" spans="7:18" ht="14.95" customHeight="1" x14ac:dyDescent="0.25">
      <c r="G84" s="10"/>
      <c r="I84" s="2" t="s">
        <v>562</v>
      </c>
      <c r="J84" s="2" t="s">
        <v>563</v>
      </c>
      <c r="K84" s="2" t="s">
        <v>346</v>
      </c>
      <c r="L84" s="3">
        <v>46112</v>
      </c>
      <c r="M84" s="3">
        <v>45225</v>
      </c>
      <c r="N84" s="2" t="s">
        <v>372</v>
      </c>
      <c r="O84" s="2" t="s">
        <v>373</v>
      </c>
      <c r="P84" s="2">
        <v>374.4</v>
      </c>
      <c r="Q84" s="2">
        <v>2026</v>
      </c>
      <c r="R84" s="2" t="s">
        <v>15</v>
      </c>
    </row>
    <row r="85" spans="7:18" ht="14.95" customHeight="1" x14ac:dyDescent="0.25">
      <c r="G85" s="10"/>
      <c r="I85" s="4" t="s">
        <v>564</v>
      </c>
      <c r="J85" s="4" t="s">
        <v>565</v>
      </c>
      <c r="K85" s="4" t="s">
        <v>413</v>
      </c>
      <c r="L85" s="5">
        <v>46112</v>
      </c>
      <c r="M85" s="5">
        <v>44576</v>
      </c>
      <c r="N85" s="4" t="s">
        <v>372</v>
      </c>
      <c r="O85" s="4" t="s">
        <v>373</v>
      </c>
      <c r="P85" s="4">
        <v>608.70000000000005</v>
      </c>
      <c r="Q85" s="4">
        <v>2026</v>
      </c>
      <c r="R85" s="4" t="s">
        <v>24</v>
      </c>
    </row>
    <row r="86" spans="7:18" ht="14.95" customHeight="1" x14ac:dyDescent="0.25">
      <c r="G86" s="10"/>
      <c r="I86" s="2" t="s">
        <v>566</v>
      </c>
      <c r="J86" s="2" t="s">
        <v>567</v>
      </c>
      <c r="K86" s="2" t="s">
        <v>346</v>
      </c>
      <c r="L86" s="3">
        <v>46112</v>
      </c>
      <c r="M86" s="3">
        <v>45321</v>
      </c>
      <c r="N86" s="2" t="s">
        <v>372</v>
      </c>
      <c r="O86" s="2" t="s">
        <v>373</v>
      </c>
      <c r="P86" s="2">
        <v>374.4</v>
      </c>
      <c r="Q86" s="2">
        <v>2026</v>
      </c>
      <c r="R86" s="2" t="s">
        <v>15</v>
      </c>
    </row>
    <row r="87" spans="7:18" ht="14.95" customHeight="1" x14ac:dyDescent="0.25">
      <c r="G87" s="10"/>
      <c r="I87" s="4" t="s">
        <v>568</v>
      </c>
      <c r="J87" s="4" t="s">
        <v>569</v>
      </c>
      <c r="K87" s="4" t="s">
        <v>205</v>
      </c>
      <c r="L87" s="5">
        <v>46112</v>
      </c>
      <c r="M87" s="5">
        <v>44848</v>
      </c>
      <c r="N87" s="4" t="s">
        <v>372</v>
      </c>
      <c r="O87" s="4" t="s">
        <v>373</v>
      </c>
      <c r="P87" s="4">
        <v>206.75</v>
      </c>
      <c r="Q87" s="4">
        <v>2026</v>
      </c>
      <c r="R87" s="4" t="s">
        <v>15</v>
      </c>
    </row>
    <row r="88" spans="7:18" ht="14.95" customHeight="1" x14ac:dyDescent="0.25">
      <c r="I88" s="2" t="s">
        <v>570</v>
      </c>
      <c r="J88" s="2" t="s">
        <v>571</v>
      </c>
      <c r="K88" s="2" t="s">
        <v>293</v>
      </c>
      <c r="L88" s="3">
        <v>46112</v>
      </c>
      <c r="M88" s="3">
        <v>45217</v>
      </c>
      <c r="N88" s="2" t="s">
        <v>372</v>
      </c>
      <c r="O88" s="2" t="s">
        <v>373</v>
      </c>
      <c r="P88" s="2">
        <v>51.6</v>
      </c>
      <c r="Q88" s="2">
        <v>2026</v>
      </c>
      <c r="R88" s="2" t="s">
        <v>15</v>
      </c>
    </row>
    <row r="89" spans="7:18" ht="14.95" customHeight="1" x14ac:dyDescent="0.25">
      <c r="I89" s="4" t="s">
        <v>572</v>
      </c>
      <c r="J89" s="4" t="s">
        <v>573</v>
      </c>
      <c r="K89" s="4" t="s">
        <v>561</v>
      </c>
      <c r="L89" s="5">
        <v>46113</v>
      </c>
      <c r="M89" s="5">
        <v>44536</v>
      </c>
      <c r="N89" s="4" t="s">
        <v>372</v>
      </c>
      <c r="O89" s="4" t="s">
        <v>373</v>
      </c>
      <c r="P89" s="4">
        <v>112</v>
      </c>
      <c r="Q89" s="4">
        <v>2026</v>
      </c>
      <c r="R89" s="4" t="s">
        <v>15</v>
      </c>
    </row>
    <row r="90" spans="7:18" ht="14.95" customHeight="1" x14ac:dyDescent="0.25">
      <c r="I90" s="2" t="s">
        <v>574</v>
      </c>
      <c r="J90" s="2" t="s">
        <v>575</v>
      </c>
      <c r="K90" s="2" t="s">
        <v>84</v>
      </c>
      <c r="L90" s="3">
        <v>46127</v>
      </c>
      <c r="M90" s="3">
        <v>44428</v>
      </c>
      <c r="N90" s="2" t="s">
        <v>372</v>
      </c>
      <c r="O90" s="2" t="s">
        <v>373</v>
      </c>
      <c r="P90" s="2">
        <v>220.33</v>
      </c>
      <c r="Q90" s="2">
        <v>2026</v>
      </c>
      <c r="R90" s="2" t="s">
        <v>24</v>
      </c>
    </row>
    <row r="91" spans="7:18" ht="14.95" customHeight="1" x14ac:dyDescent="0.25">
      <c r="I91" s="4" t="s">
        <v>576</v>
      </c>
      <c r="J91" s="4" t="s">
        <v>577</v>
      </c>
      <c r="K91" s="4" t="s">
        <v>578</v>
      </c>
      <c r="L91" s="5">
        <v>46127</v>
      </c>
      <c r="M91" s="5">
        <v>44253</v>
      </c>
      <c r="N91" s="4" t="s">
        <v>372</v>
      </c>
      <c r="O91" s="4" t="s">
        <v>373</v>
      </c>
      <c r="P91" s="4">
        <v>451.35</v>
      </c>
      <c r="Q91" s="4">
        <v>2026</v>
      </c>
      <c r="R91" s="4" t="s">
        <v>15</v>
      </c>
    </row>
    <row r="92" spans="7:18" ht="14.95" customHeight="1" x14ac:dyDescent="0.25">
      <c r="I92" s="2" t="s">
        <v>579</v>
      </c>
      <c r="J92" s="2" t="s">
        <v>580</v>
      </c>
      <c r="K92" s="2" t="s">
        <v>264</v>
      </c>
      <c r="L92" s="3">
        <v>46128</v>
      </c>
      <c r="M92" s="3">
        <v>44845</v>
      </c>
      <c r="N92" s="2" t="s">
        <v>372</v>
      </c>
      <c r="O92" s="2" t="s">
        <v>373</v>
      </c>
      <c r="P92" s="2">
        <v>207.84</v>
      </c>
      <c r="Q92" s="2">
        <v>2026</v>
      </c>
      <c r="R92" s="2" t="s">
        <v>24</v>
      </c>
    </row>
    <row r="93" spans="7:18" ht="14.95" customHeight="1" x14ac:dyDescent="0.25">
      <c r="I93" s="4" t="s">
        <v>581</v>
      </c>
      <c r="J93" s="4" t="s">
        <v>582</v>
      </c>
      <c r="K93" s="4" t="s">
        <v>27</v>
      </c>
      <c r="L93" s="5">
        <v>46132</v>
      </c>
      <c r="M93" s="5">
        <v>45475</v>
      </c>
      <c r="N93" s="4" t="s">
        <v>372</v>
      </c>
      <c r="O93" s="4" t="s">
        <v>373</v>
      </c>
      <c r="P93" s="4">
        <v>300.93</v>
      </c>
      <c r="Q93" s="4">
        <v>2026</v>
      </c>
      <c r="R93" s="4" t="s">
        <v>24</v>
      </c>
    </row>
    <row r="94" spans="7:18" ht="14.95" customHeight="1" x14ac:dyDescent="0.25">
      <c r="I94" s="2" t="s">
        <v>583</v>
      </c>
      <c r="J94" s="2" t="s">
        <v>584</v>
      </c>
      <c r="K94" s="2" t="s">
        <v>585</v>
      </c>
      <c r="L94" s="3">
        <v>46143</v>
      </c>
      <c r="M94" s="3">
        <v>43697</v>
      </c>
      <c r="N94" s="2" t="s">
        <v>372</v>
      </c>
      <c r="O94" s="2" t="s">
        <v>373</v>
      </c>
      <c r="P94" s="2">
        <v>200</v>
      </c>
      <c r="Q94" s="2">
        <v>2026</v>
      </c>
      <c r="R94" s="2" t="s">
        <v>15</v>
      </c>
    </row>
    <row r="95" spans="7:18" ht="14.95" customHeight="1" x14ac:dyDescent="0.25">
      <c r="I95" s="4" t="s">
        <v>586</v>
      </c>
      <c r="J95" s="4" t="s">
        <v>587</v>
      </c>
      <c r="K95" s="4" t="s">
        <v>181</v>
      </c>
      <c r="L95" s="5">
        <v>46143</v>
      </c>
      <c r="M95" s="5">
        <v>45097</v>
      </c>
      <c r="N95" s="4" t="s">
        <v>372</v>
      </c>
      <c r="O95" s="4" t="s">
        <v>373</v>
      </c>
      <c r="P95" s="4">
        <v>305.60000000000002</v>
      </c>
      <c r="Q95" s="4">
        <v>2026</v>
      </c>
      <c r="R95" s="4" t="s">
        <v>15</v>
      </c>
    </row>
    <row r="96" spans="7:18" ht="14.95" customHeight="1" x14ac:dyDescent="0.25">
      <c r="I96" s="2" t="s">
        <v>588</v>
      </c>
      <c r="J96" s="2" t="s">
        <v>589</v>
      </c>
      <c r="K96" s="2" t="s">
        <v>197</v>
      </c>
      <c r="L96" s="3">
        <v>46157</v>
      </c>
      <c r="M96" s="3">
        <v>44929</v>
      </c>
      <c r="N96" s="2" t="s">
        <v>372</v>
      </c>
      <c r="O96" s="2" t="s">
        <v>373</v>
      </c>
      <c r="P96" s="2">
        <v>256.5</v>
      </c>
      <c r="Q96" s="2">
        <v>2026</v>
      </c>
      <c r="R96" s="2" t="s">
        <v>15</v>
      </c>
    </row>
    <row r="97" spans="9:18" ht="14.95" customHeight="1" x14ac:dyDescent="0.25">
      <c r="I97" s="4" t="s">
        <v>590</v>
      </c>
      <c r="J97" s="4" t="s">
        <v>591</v>
      </c>
      <c r="K97" s="4" t="s">
        <v>200</v>
      </c>
      <c r="L97" s="5">
        <v>46157</v>
      </c>
      <c r="M97" s="5">
        <v>45345</v>
      </c>
      <c r="N97" s="4" t="s">
        <v>372</v>
      </c>
      <c r="O97" s="4" t="s">
        <v>373</v>
      </c>
      <c r="P97" s="4">
        <v>84.99</v>
      </c>
      <c r="Q97" s="4">
        <v>2026</v>
      </c>
      <c r="R97" s="4" t="s">
        <v>24</v>
      </c>
    </row>
    <row r="98" spans="9:18" ht="14.95" customHeight="1" x14ac:dyDescent="0.25">
      <c r="I98" s="2" t="s">
        <v>592</v>
      </c>
      <c r="J98" s="2" t="s">
        <v>593</v>
      </c>
      <c r="K98" s="2" t="s">
        <v>277</v>
      </c>
      <c r="L98" s="3">
        <v>46160</v>
      </c>
      <c r="M98" s="3">
        <v>44676</v>
      </c>
      <c r="N98" s="2" t="s">
        <v>372</v>
      </c>
      <c r="O98" s="2" t="s">
        <v>373</v>
      </c>
      <c r="P98" s="2">
        <v>95</v>
      </c>
      <c r="Q98" s="2">
        <v>2026</v>
      </c>
      <c r="R98" s="2" t="s">
        <v>15</v>
      </c>
    </row>
    <row r="99" spans="9:18" ht="14.95" customHeight="1" x14ac:dyDescent="0.25">
      <c r="I99" s="4" t="s">
        <v>594</v>
      </c>
      <c r="J99" s="4" t="s">
        <v>595</v>
      </c>
      <c r="K99" s="4" t="s">
        <v>280</v>
      </c>
      <c r="L99" s="5">
        <v>46172</v>
      </c>
      <c r="M99" s="5">
        <v>43970</v>
      </c>
      <c r="N99" s="4" t="s">
        <v>372</v>
      </c>
      <c r="O99" s="4" t="s">
        <v>373</v>
      </c>
      <c r="P99" s="4">
        <v>413.6</v>
      </c>
      <c r="Q99" s="4">
        <v>2026</v>
      </c>
      <c r="R99" s="4" t="s">
        <v>24</v>
      </c>
    </row>
    <row r="100" spans="9:18" ht="14.95" customHeight="1" x14ac:dyDescent="0.25">
      <c r="I100" s="2" t="s">
        <v>596</v>
      </c>
      <c r="J100" s="2" t="s">
        <v>597</v>
      </c>
      <c r="K100" s="2" t="s">
        <v>280</v>
      </c>
      <c r="L100" s="3">
        <v>46172</v>
      </c>
      <c r="M100" s="3">
        <v>44123</v>
      </c>
      <c r="N100" s="2" t="s">
        <v>372</v>
      </c>
      <c r="O100" s="2" t="s">
        <v>373</v>
      </c>
      <c r="P100" s="2">
        <v>260</v>
      </c>
      <c r="Q100" s="2">
        <v>2026</v>
      </c>
      <c r="R100" s="2" t="s">
        <v>24</v>
      </c>
    </row>
    <row r="101" spans="9:18" ht="14.95" customHeight="1" x14ac:dyDescent="0.25">
      <c r="I101" s="4" t="s">
        <v>598</v>
      </c>
      <c r="J101" s="4" t="s">
        <v>599</v>
      </c>
      <c r="K101" s="4" t="s">
        <v>500</v>
      </c>
      <c r="L101" s="5">
        <v>46172</v>
      </c>
      <c r="M101" s="5">
        <v>44678</v>
      </c>
      <c r="N101" s="4" t="s">
        <v>372</v>
      </c>
      <c r="O101" s="4" t="s">
        <v>373</v>
      </c>
      <c r="P101" s="4">
        <v>205.2</v>
      </c>
      <c r="Q101" s="4">
        <v>2026</v>
      </c>
      <c r="R101" s="4" t="s">
        <v>15</v>
      </c>
    </row>
    <row r="102" spans="9:18" ht="14.95" customHeight="1" x14ac:dyDescent="0.25">
      <c r="I102" s="2" t="s">
        <v>600</v>
      </c>
      <c r="J102" s="2" t="s">
        <v>601</v>
      </c>
      <c r="K102" s="2" t="s">
        <v>18</v>
      </c>
      <c r="L102" s="3">
        <v>46173</v>
      </c>
      <c r="M102" s="3">
        <v>45266</v>
      </c>
      <c r="N102" s="2" t="s">
        <v>372</v>
      </c>
      <c r="O102" s="2" t="s">
        <v>373</v>
      </c>
      <c r="P102" s="2">
        <v>306.8</v>
      </c>
      <c r="Q102" s="2">
        <v>2026</v>
      </c>
      <c r="R102" s="2" t="s">
        <v>15</v>
      </c>
    </row>
    <row r="103" spans="9:18" ht="14.95" customHeight="1" x14ac:dyDescent="0.25">
      <c r="I103" s="4" t="s">
        <v>602</v>
      </c>
      <c r="J103" s="4" t="s">
        <v>603</v>
      </c>
      <c r="K103" s="4" t="s">
        <v>12</v>
      </c>
      <c r="L103" s="5">
        <v>46174</v>
      </c>
      <c r="M103" s="5">
        <v>44202</v>
      </c>
      <c r="N103" s="4" t="s">
        <v>372</v>
      </c>
      <c r="O103" s="4" t="s">
        <v>373</v>
      </c>
      <c r="P103" s="4">
        <v>609.74</v>
      </c>
      <c r="Q103" s="4">
        <v>2026</v>
      </c>
      <c r="R103" s="4" t="s">
        <v>15</v>
      </c>
    </row>
    <row r="104" spans="9:18" ht="14.95" customHeight="1" x14ac:dyDescent="0.25">
      <c r="I104" s="2" t="s">
        <v>604</v>
      </c>
      <c r="J104" s="2" t="s">
        <v>605</v>
      </c>
      <c r="K104" s="2" t="s">
        <v>158</v>
      </c>
      <c r="L104" s="3">
        <v>46174</v>
      </c>
      <c r="M104" s="3">
        <v>44816</v>
      </c>
      <c r="N104" s="2" t="s">
        <v>372</v>
      </c>
      <c r="O104" s="2" t="s">
        <v>373</v>
      </c>
      <c r="P104" s="2">
        <v>300</v>
      </c>
      <c r="Q104" s="2">
        <v>2026</v>
      </c>
      <c r="R104" s="2" t="s">
        <v>15</v>
      </c>
    </row>
    <row r="105" spans="9:18" ht="14.95" customHeight="1" x14ac:dyDescent="0.25">
      <c r="I105" s="4" t="s">
        <v>606</v>
      </c>
      <c r="J105" s="4" t="s">
        <v>607</v>
      </c>
      <c r="K105" s="4" t="s">
        <v>200</v>
      </c>
      <c r="L105" s="5">
        <v>46174</v>
      </c>
      <c r="M105" s="5">
        <v>45013</v>
      </c>
      <c r="N105" s="4" t="s">
        <v>372</v>
      </c>
      <c r="O105" s="4" t="s">
        <v>373</v>
      </c>
      <c r="P105" s="4">
        <v>110.56</v>
      </c>
      <c r="Q105" s="4">
        <v>2026</v>
      </c>
      <c r="R105" s="4" t="s">
        <v>15</v>
      </c>
    </row>
    <row r="106" spans="9:18" ht="14.95" customHeight="1" x14ac:dyDescent="0.25">
      <c r="I106" s="2" t="s">
        <v>608</v>
      </c>
      <c r="J106" s="2" t="s">
        <v>609</v>
      </c>
      <c r="K106" s="2" t="s">
        <v>205</v>
      </c>
      <c r="L106" s="3">
        <v>46188</v>
      </c>
      <c r="M106" s="3">
        <v>45197</v>
      </c>
      <c r="N106" s="2" t="s">
        <v>372</v>
      </c>
      <c r="O106" s="2" t="s">
        <v>373</v>
      </c>
      <c r="P106" s="2">
        <v>204.08</v>
      </c>
      <c r="Q106" s="2">
        <v>2026</v>
      </c>
      <c r="R106" s="2" t="s">
        <v>15</v>
      </c>
    </row>
    <row r="107" spans="9:18" ht="14.95" customHeight="1" x14ac:dyDescent="0.25">
      <c r="I107" s="4" t="s">
        <v>610</v>
      </c>
      <c r="J107" s="4" t="s">
        <v>611</v>
      </c>
      <c r="K107" s="4" t="s">
        <v>612</v>
      </c>
      <c r="L107" s="5">
        <v>46203</v>
      </c>
      <c r="M107" s="5">
        <v>45225</v>
      </c>
      <c r="N107" s="4" t="s">
        <v>372</v>
      </c>
      <c r="O107" s="4" t="s">
        <v>373</v>
      </c>
      <c r="P107" s="4">
        <v>181.16</v>
      </c>
      <c r="Q107" s="4">
        <v>2026</v>
      </c>
      <c r="R107" s="4" t="s">
        <v>15</v>
      </c>
    </row>
    <row r="108" spans="9:18" ht="14.95" customHeight="1" x14ac:dyDescent="0.25">
      <c r="I108" s="2" t="s">
        <v>613</v>
      </c>
      <c r="J108" s="2" t="s">
        <v>614</v>
      </c>
      <c r="K108" s="2" t="s">
        <v>293</v>
      </c>
      <c r="L108" s="3">
        <v>46203</v>
      </c>
      <c r="M108" s="3">
        <v>45245</v>
      </c>
      <c r="N108" s="2" t="s">
        <v>372</v>
      </c>
      <c r="O108" s="2" t="s">
        <v>373</v>
      </c>
      <c r="P108" s="2">
        <v>200.94</v>
      </c>
      <c r="Q108" s="2">
        <v>2026</v>
      </c>
      <c r="R108" s="2" t="s">
        <v>15</v>
      </c>
    </row>
    <row r="109" spans="9:18" ht="14.95" customHeight="1" x14ac:dyDescent="0.25">
      <c r="I109" s="4" t="s">
        <v>615</v>
      </c>
      <c r="J109" s="4" t="s">
        <v>616</v>
      </c>
      <c r="K109" s="4" t="s">
        <v>617</v>
      </c>
      <c r="L109" s="5">
        <v>46203</v>
      </c>
      <c r="M109" s="5">
        <v>45236</v>
      </c>
      <c r="N109" s="4" t="s">
        <v>372</v>
      </c>
      <c r="O109" s="4" t="s">
        <v>373</v>
      </c>
      <c r="P109" s="4">
        <v>252</v>
      </c>
      <c r="Q109" s="4">
        <v>2026</v>
      </c>
      <c r="R109" s="4" t="s">
        <v>15</v>
      </c>
    </row>
    <row r="110" spans="9:18" ht="14.95" customHeight="1" x14ac:dyDescent="0.25">
      <c r="I110" s="2" t="s">
        <v>618</v>
      </c>
      <c r="J110" s="2" t="s">
        <v>619</v>
      </c>
      <c r="K110" s="2" t="s">
        <v>486</v>
      </c>
      <c r="L110" s="3">
        <v>46203</v>
      </c>
      <c r="M110" s="3">
        <v>45226</v>
      </c>
      <c r="N110" s="2" t="s">
        <v>372</v>
      </c>
      <c r="O110" s="2" t="s">
        <v>373</v>
      </c>
      <c r="P110" s="2">
        <v>225.59</v>
      </c>
      <c r="Q110" s="2">
        <v>2026</v>
      </c>
      <c r="R110" s="2" t="s">
        <v>15</v>
      </c>
    </row>
    <row r="111" spans="9:18" ht="14.95" customHeight="1" x14ac:dyDescent="0.25">
      <c r="I111" s="4" t="s">
        <v>620</v>
      </c>
      <c r="J111" s="4" t="s">
        <v>621</v>
      </c>
      <c r="K111" s="4" t="s">
        <v>90</v>
      </c>
      <c r="L111" s="5">
        <v>46204</v>
      </c>
      <c r="M111" s="5">
        <v>45211</v>
      </c>
      <c r="N111" s="4" t="s">
        <v>372</v>
      </c>
      <c r="O111" s="4" t="s">
        <v>373</v>
      </c>
      <c r="P111" s="4">
        <v>204.08</v>
      </c>
      <c r="Q111" s="4">
        <v>2026</v>
      </c>
      <c r="R111" s="4" t="s">
        <v>24</v>
      </c>
    </row>
    <row r="112" spans="9:18" ht="14.95" customHeight="1" x14ac:dyDescent="0.25">
      <c r="I112" s="2" t="s">
        <v>622</v>
      </c>
      <c r="J112" s="2" t="s">
        <v>623</v>
      </c>
      <c r="K112" s="2" t="s">
        <v>235</v>
      </c>
      <c r="L112" s="3">
        <v>46204</v>
      </c>
      <c r="M112" s="3">
        <v>45387</v>
      </c>
      <c r="N112" s="2" t="s">
        <v>372</v>
      </c>
      <c r="O112" s="2" t="s">
        <v>373</v>
      </c>
      <c r="P112" s="2">
        <v>325</v>
      </c>
      <c r="Q112" s="2">
        <v>2026</v>
      </c>
      <c r="R112" s="2" t="s">
        <v>15</v>
      </c>
    </row>
    <row r="113" spans="9:18" ht="14.95" customHeight="1" x14ac:dyDescent="0.25">
      <c r="I113" s="4" t="s">
        <v>624</v>
      </c>
      <c r="J113" s="4" t="s">
        <v>625</v>
      </c>
      <c r="K113" s="4" t="s">
        <v>578</v>
      </c>
      <c r="L113" s="5">
        <v>46204</v>
      </c>
      <c r="M113" s="5">
        <v>45433</v>
      </c>
      <c r="N113" s="4" t="s">
        <v>372</v>
      </c>
      <c r="O113" s="4" t="s">
        <v>373</v>
      </c>
      <c r="P113" s="4">
        <v>210.1</v>
      </c>
      <c r="Q113" s="4">
        <v>2026</v>
      </c>
      <c r="R113" s="4" t="s">
        <v>15</v>
      </c>
    </row>
    <row r="114" spans="9:18" ht="14.95" customHeight="1" x14ac:dyDescent="0.25">
      <c r="I114" s="2" t="s">
        <v>626</v>
      </c>
      <c r="J114" s="2" t="s">
        <v>627</v>
      </c>
      <c r="K114" s="2" t="s">
        <v>247</v>
      </c>
      <c r="L114" s="3">
        <v>46218</v>
      </c>
      <c r="M114" s="3">
        <v>44012</v>
      </c>
      <c r="N114" s="2" t="s">
        <v>372</v>
      </c>
      <c r="O114" s="2" t="s">
        <v>373</v>
      </c>
      <c r="P114" s="2">
        <v>209.15</v>
      </c>
      <c r="Q114" s="2">
        <v>2026</v>
      </c>
      <c r="R114" s="2" t="s">
        <v>15</v>
      </c>
    </row>
    <row r="115" spans="9:18" ht="14.95" customHeight="1" x14ac:dyDescent="0.25">
      <c r="I115" s="4" t="s">
        <v>628</v>
      </c>
      <c r="J115" s="4" t="s">
        <v>629</v>
      </c>
      <c r="K115" s="4" t="s">
        <v>630</v>
      </c>
      <c r="L115" s="5">
        <v>46234</v>
      </c>
      <c r="M115" s="5">
        <v>45230</v>
      </c>
      <c r="N115" s="4" t="s">
        <v>372</v>
      </c>
      <c r="O115" s="4" t="s">
        <v>373</v>
      </c>
      <c r="P115" s="4">
        <v>120.86</v>
      </c>
      <c r="Q115" s="4">
        <v>2026</v>
      </c>
      <c r="R115" s="4" t="s">
        <v>15</v>
      </c>
    </row>
    <row r="116" spans="9:18" ht="14.95" customHeight="1" x14ac:dyDescent="0.25">
      <c r="I116" s="2" t="s">
        <v>631</v>
      </c>
      <c r="J116" s="2" t="s">
        <v>632</v>
      </c>
      <c r="K116" s="2" t="s">
        <v>633</v>
      </c>
      <c r="L116" s="3">
        <v>46251</v>
      </c>
      <c r="M116" s="3">
        <v>44819</v>
      </c>
      <c r="N116" s="2" t="s">
        <v>372</v>
      </c>
      <c r="O116" s="2" t="s">
        <v>373</v>
      </c>
      <c r="P116" s="2">
        <v>150</v>
      </c>
      <c r="Q116" s="2">
        <v>2026</v>
      </c>
      <c r="R116" s="2" t="s">
        <v>24</v>
      </c>
    </row>
    <row r="117" spans="9:18" ht="14.95" customHeight="1" x14ac:dyDescent="0.25">
      <c r="I117" s="4" t="s">
        <v>634</v>
      </c>
      <c r="J117" s="4" t="s">
        <v>635</v>
      </c>
      <c r="K117" s="4" t="s">
        <v>214</v>
      </c>
      <c r="L117" s="5">
        <v>46261</v>
      </c>
      <c r="M117" s="5">
        <v>45078</v>
      </c>
      <c r="N117" s="4" t="s">
        <v>372</v>
      </c>
      <c r="O117" s="4" t="s">
        <v>373</v>
      </c>
      <c r="P117" s="4">
        <v>207.4</v>
      </c>
      <c r="Q117" s="4">
        <v>2026</v>
      </c>
      <c r="R117" s="4" t="s">
        <v>15</v>
      </c>
    </row>
    <row r="118" spans="9:18" ht="14.95" customHeight="1" x14ac:dyDescent="0.25">
      <c r="I118" s="2" t="s">
        <v>636</v>
      </c>
      <c r="J118" s="2" t="s">
        <v>637</v>
      </c>
      <c r="K118" s="2" t="s">
        <v>630</v>
      </c>
      <c r="L118" s="3">
        <v>46265</v>
      </c>
      <c r="M118" s="3">
        <v>45236</v>
      </c>
      <c r="N118" s="2" t="s">
        <v>372</v>
      </c>
      <c r="O118" s="2" t="s">
        <v>373</v>
      </c>
      <c r="P118" s="2">
        <v>120.63</v>
      </c>
      <c r="Q118" s="2">
        <v>2026</v>
      </c>
      <c r="R118" s="2" t="s">
        <v>15</v>
      </c>
    </row>
    <row r="119" spans="9:18" ht="14.95" customHeight="1" x14ac:dyDescent="0.25">
      <c r="I119" s="4" t="s">
        <v>638</v>
      </c>
      <c r="J119" s="4" t="s">
        <v>639</v>
      </c>
      <c r="K119" s="4" t="s">
        <v>200</v>
      </c>
      <c r="L119" s="5">
        <v>46266</v>
      </c>
      <c r="M119" s="5">
        <v>45497</v>
      </c>
      <c r="N119" s="4" t="s">
        <v>372</v>
      </c>
      <c r="O119" s="4" t="s">
        <v>373</v>
      </c>
      <c r="P119" s="4">
        <v>203.1</v>
      </c>
      <c r="Q119" s="4">
        <v>2026</v>
      </c>
      <c r="R119" s="4" t="s">
        <v>24</v>
      </c>
    </row>
    <row r="120" spans="9:18" ht="14.95" customHeight="1" x14ac:dyDescent="0.25">
      <c r="I120" s="2" t="s">
        <v>640</v>
      </c>
      <c r="J120" s="2" t="s">
        <v>641</v>
      </c>
      <c r="K120" s="2" t="s">
        <v>642</v>
      </c>
      <c r="L120" s="3">
        <v>46281</v>
      </c>
      <c r="M120" s="3">
        <v>45432</v>
      </c>
      <c r="N120" s="2" t="s">
        <v>372</v>
      </c>
      <c r="O120" s="2" t="s">
        <v>373</v>
      </c>
      <c r="P120" s="2">
        <v>137.26</v>
      </c>
      <c r="Q120" s="2">
        <v>2026</v>
      </c>
      <c r="R120" s="2" t="s">
        <v>24</v>
      </c>
    </row>
    <row r="121" spans="9:18" ht="14.95" customHeight="1" x14ac:dyDescent="0.25">
      <c r="I121" s="4" t="s">
        <v>643</v>
      </c>
      <c r="J121" s="4" t="s">
        <v>644</v>
      </c>
      <c r="K121" s="4" t="s">
        <v>66</v>
      </c>
      <c r="L121" s="5">
        <v>46288</v>
      </c>
      <c r="M121" s="5">
        <v>45271</v>
      </c>
      <c r="N121" s="4" t="s">
        <v>372</v>
      </c>
      <c r="O121" s="4" t="s">
        <v>373</v>
      </c>
      <c r="P121" s="4">
        <v>152.32</v>
      </c>
      <c r="Q121" s="4">
        <v>2026</v>
      </c>
      <c r="R121" s="4" t="s">
        <v>24</v>
      </c>
    </row>
    <row r="122" spans="9:18" ht="14.95" customHeight="1" x14ac:dyDescent="0.25">
      <c r="I122" s="2" t="s">
        <v>645</v>
      </c>
      <c r="J122" s="2" t="s">
        <v>646</v>
      </c>
      <c r="K122" s="2" t="s">
        <v>527</v>
      </c>
      <c r="L122" s="3">
        <v>46295</v>
      </c>
      <c r="M122" s="3">
        <v>44165</v>
      </c>
      <c r="N122" s="2" t="s">
        <v>372</v>
      </c>
      <c r="O122" s="2" t="s">
        <v>373</v>
      </c>
      <c r="P122" s="2">
        <v>222.95</v>
      </c>
      <c r="Q122" s="2">
        <v>2026</v>
      </c>
      <c r="R122" s="2" t="s">
        <v>24</v>
      </c>
    </row>
    <row r="123" spans="9:18" ht="14.95" customHeight="1" x14ac:dyDescent="0.25">
      <c r="I123" s="4" t="s">
        <v>647</v>
      </c>
      <c r="J123" s="4" t="s">
        <v>648</v>
      </c>
      <c r="K123" s="4" t="s">
        <v>649</v>
      </c>
      <c r="L123" s="5">
        <v>46295</v>
      </c>
      <c r="M123" s="5">
        <v>44781</v>
      </c>
      <c r="N123" s="4" t="s">
        <v>372</v>
      </c>
      <c r="O123" s="4" t="s">
        <v>373</v>
      </c>
      <c r="P123" s="4">
        <v>251.28</v>
      </c>
      <c r="Q123" s="4">
        <v>2026</v>
      </c>
      <c r="R123" s="4" t="s">
        <v>24</v>
      </c>
    </row>
    <row r="124" spans="9:18" ht="14.95" customHeight="1" x14ac:dyDescent="0.25">
      <c r="I124" s="2" t="s">
        <v>650</v>
      </c>
      <c r="J124" s="2" t="s">
        <v>651</v>
      </c>
      <c r="K124" s="2" t="s">
        <v>18</v>
      </c>
      <c r="L124" s="3">
        <v>46296</v>
      </c>
      <c r="M124" s="3">
        <v>44834</v>
      </c>
      <c r="N124" s="2" t="s">
        <v>372</v>
      </c>
      <c r="O124" s="2" t="s">
        <v>373</v>
      </c>
      <c r="P124" s="2">
        <v>200.75</v>
      </c>
      <c r="Q124" s="2">
        <v>2026</v>
      </c>
      <c r="R124" s="2" t="s">
        <v>24</v>
      </c>
    </row>
    <row r="125" spans="9:18" ht="14.95" customHeight="1" x14ac:dyDescent="0.25">
      <c r="I125" s="4" t="s">
        <v>652</v>
      </c>
      <c r="J125" s="4" t="s">
        <v>653</v>
      </c>
      <c r="K125" s="4" t="s">
        <v>486</v>
      </c>
      <c r="L125" s="5">
        <v>46312</v>
      </c>
      <c r="M125" s="5">
        <v>45440</v>
      </c>
      <c r="N125" s="4" t="s">
        <v>372</v>
      </c>
      <c r="O125" s="4" t="s">
        <v>373</v>
      </c>
      <c r="P125" s="4">
        <v>183</v>
      </c>
      <c r="Q125" s="4">
        <v>2026</v>
      </c>
      <c r="R125" s="4" t="s">
        <v>15</v>
      </c>
    </row>
    <row r="126" spans="9:18" ht="14.95" customHeight="1" x14ac:dyDescent="0.25">
      <c r="I126" s="2" t="s">
        <v>654</v>
      </c>
      <c r="J126" s="2" t="s">
        <v>655</v>
      </c>
      <c r="K126" s="2" t="s">
        <v>293</v>
      </c>
      <c r="L126" s="3">
        <v>46327</v>
      </c>
      <c r="M126" s="3">
        <v>45028</v>
      </c>
      <c r="N126" s="2" t="s">
        <v>372</v>
      </c>
      <c r="O126" s="2" t="s">
        <v>373</v>
      </c>
      <c r="P126" s="2">
        <v>545.21</v>
      </c>
      <c r="Q126" s="2">
        <v>2026</v>
      </c>
      <c r="R126" s="2" t="s">
        <v>15</v>
      </c>
    </row>
    <row r="127" spans="9:18" ht="14.95" customHeight="1" x14ac:dyDescent="0.25">
      <c r="I127" s="4" t="s">
        <v>656</v>
      </c>
      <c r="J127" s="4" t="s">
        <v>657</v>
      </c>
      <c r="K127" s="4" t="s">
        <v>658</v>
      </c>
      <c r="L127" s="5">
        <v>46333</v>
      </c>
      <c r="M127" s="5">
        <v>44859</v>
      </c>
      <c r="N127" s="4" t="s">
        <v>372</v>
      </c>
      <c r="O127" s="4" t="s">
        <v>373</v>
      </c>
      <c r="P127" s="4">
        <v>288.99</v>
      </c>
      <c r="Q127" s="4">
        <v>2026</v>
      </c>
      <c r="R127" s="4" t="s">
        <v>24</v>
      </c>
    </row>
    <row r="128" spans="9:18" ht="14.95" customHeight="1" x14ac:dyDescent="0.25">
      <c r="I128" s="2" t="s">
        <v>659</v>
      </c>
      <c r="J128" s="2" t="s">
        <v>660</v>
      </c>
      <c r="K128" s="2" t="s">
        <v>321</v>
      </c>
      <c r="L128" s="3">
        <v>46357</v>
      </c>
      <c r="M128" s="3">
        <v>45106</v>
      </c>
      <c r="N128" s="2" t="s">
        <v>372</v>
      </c>
      <c r="O128" s="2" t="s">
        <v>373</v>
      </c>
      <c r="P128" s="2">
        <v>508.61</v>
      </c>
      <c r="Q128" s="2">
        <v>2026</v>
      </c>
      <c r="R128" s="2" t="s">
        <v>24</v>
      </c>
    </row>
    <row r="129" spans="9:18" ht="14.95" customHeight="1" x14ac:dyDescent="0.25">
      <c r="I129" s="4" t="s">
        <v>661</v>
      </c>
      <c r="J129" s="4" t="s">
        <v>662</v>
      </c>
      <c r="K129" s="4" t="s">
        <v>133</v>
      </c>
      <c r="L129" s="5">
        <v>46372</v>
      </c>
      <c r="M129" s="5">
        <v>45122</v>
      </c>
      <c r="N129" s="4" t="s">
        <v>372</v>
      </c>
      <c r="O129" s="4" t="s">
        <v>373</v>
      </c>
      <c r="P129" s="4">
        <v>165.6</v>
      </c>
      <c r="Q129" s="4">
        <v>2026</v>
      </c>
      <c r="R129" s="4" t="s">
        <v>24</v>
      </c>
    </row>
    <row r="130" spans="9:18" ht="14.95" customHeight="1" x14ac:dyDescent="0.25">
      <c r="I130" s="2" t="s">
        <v>663</v>
      </c>
      <c r="J130" s="2" t="s">
        <v>664</v>
      </c>
      <c r="K130" s="2" t="s">
        <v>665</v>
      </c>
      <c r="L130" s="3">
        <v>46386</v>
      </c>
      <c r="M130" s="3">
        <v>44911</v>
      </c>
      <c r="N130" s="2" t="s">
        <v>372</v>
      </c>
      <c r="O130" s="2" t="s">
        <v>373</v>
      </c>
      <c r="P130" s="2">
        <v>121.29</v>
      </c>
      <c r="Q130" s="2">
        <v>2026</v>
      </c>
      <c r="R130" s="2" t="s">
        <v>15</v>
      </c>
    </row>
    <row r="131" spans="9:18" ht="14.95" customHeight="1" x14ac:dyDescent="0.25">
      <c r="I131" s="4" t="s">
        <v>666</v>
      </c>
      <c r="J131" s="4" t="s">
        <v>667</v>
      </c>
      <c r="K131" s="4" t="s">
        <v>665</v>
      </c>
      <c r="L131" s="5">
        <v>46386</v>
      </c>
      <c r="M131" s="5">
        <v>44558</v>
      </c>
      <c r="N131" s="4" t="s">
        <v>372</v>
      </c>
      <c r="O131" s="4" t="s">
        <v>373</v>
      </c>
      <c r="P131" s="4">
        <v>253.21</v>
      </c>
      <c r="Q131" s="4">
        <v>2026</v>
      </c>
      <c r="R131" s="4" t="s">
        <v>15</v>
      </c>
    </row>
    <row r="132" spans="9:18" ht="14.95" customHeight="1" x14ac:dyDescent="0.25">
      <c r="I132" s="2" t="s">
        <v>668</v>
      </c>
      <c r="J132" s="2" t="s">
        <v>669</v>
      </c>
      <c r="K132" s="2" t="s">
        <v>247</v>
      </c>
      <c r="L132" s="3">
        <v>46386</v>
      </c>
      <c r="M132" s="3">
        <v>44742</v>
      </c>
      <c r="N132" s="2" t="s">
        <v>372</v>
      </c>
      <c r="O132" s="2" t="s">
        <v>373</v>
      </c>
      <c r="P132" s="2">
        <v>201.94</v>
      </c>
      <c r="Q132" s="2">
        <v>2026</v>
      </c>
      <c r="R132" s="2" t="s">
        <v>15</v>
      </c>
    </row>
    <row r="133" spans="9:18" ht="14.95" customHeight="1" x14ac:dyDescent="0.25">
      <c r="I133" s="4" t="s">
        <v>670</v>
      </c>
      <c r="J133" s="4" t="s">
        <v>671</v>
      </c>
      <c r="K133" s="4" t="s">
        <v>247</v>
      </c>
      <c r="L133" s="5">
        <v>46387</v>
      </c>
      <c r="M133" s="5">
        <v>44498</v>
      </c>
      <c r="N133" s="4" t="s">
        <v>372</v>
      </c>
      <c r="O133" s="4" t="s">
        <v>373</v>
      </c>
      <c r="P133" s="4">
        <v>617.12</v>
      </c>
      <c r="Q133" s="4">
        <v>2026</v>
      </c>
      <c r="R133" s="4" t="s">
        <v>15</v>
      </c>
    </row>
    <row r="134" spans="9:18" ht="14.95" customHeight="1" x14ac:dyDescent="0.25">
      <c r="I134" s="2" t="s">
        <v>672</v>
      </c>
      <c r="J134" s="2" t="s">
        <v>673</v>
      </c>
      <c r="K134" s="2" t="s">
        <v>247</v>
      </c>
      <c r="L134" s="3">
        <v>46387</v>
      </c>
      <c r="M134" s="3">
        <v>36676</v>
      </c>
      <c r="N134" s="2" t="s">
        <v>372</v>
      </c>
      <c r="O134" s="2" t="s">
        <v>373</v>
      </c>
      <c r="P134" s="2">
        <v>204.65</v>
      </c>
      <c r="Q134" s="2">
        <v>2026</v>
      </c>
      <c r="R134" s="2" t="s">
        <v>15</v>
      </c>
    </row>
    <row r="135" spans="9:18" ht="14.95" customHeight="1" x14ac:dyDescent="0.25">
      <c r="I135" s="4" t="s">
        <v>674</v>
      </c>
      <c r="J135" s="4" t="s">
        <v>675</v>
      </c>
      <c r="K135" s="4" t="s">
        <v>290</v>
      </c>
      <c r="L135" s="5">
        <v>46387</v>
      </c>
      <c r="M135" s="5">
        <v>45387</v>
      </c>
      <c r="N135" s="4" t="s">
        <v>372</v>
      </c>
      <c r="O135" s="4" t="s">
        <v>373</v>
      </c>
      <c r="P135" s="4">
        <v>41.44</v>
      </c>
      <c r="Q135" s="4">
        <v>2026</v>
      </c>
      <c r="R135" s="4" t="s">
        <v>24</v>
      </c>
    </row>
    <row r="136" spans="9:18" ht="14.95" customHeight="1" x14ac:dyDescent="0.25">
      <c r="I136" s="2" t="s">
        <v>676</v>
      </c>
      <c r="J136" s="2" t="s">
        <v>677</v>
      </c>
      <c r="K136" s="2" t="s">
        <v>197</v>
      </c>
      <c r="L136" s="3">
        <v>46387</v>
      </c>
      <c r="M136" s="3">
        <v>45217</v>
      </c>
      <c r="N136" s="2" t="s">
        <v>372</v>
      </c>
      <c r="O136" s="2" t="s">
        <v>373</v>
      </c>
      <c r="P136" s="2">
        <v>256.23</v>
      </c>
      <c r="Q136" s="2">
        <v>2026</v>
      </c>
      <c r="R136" s="2" t="s">
        <v>15</v>
      </c>
    </row>
    <row r="137" spans="9:18" ht="14.95" customHeight="1" x14ac:dyDescent="0.25">
      <c r="I137" s="4" t="s">
        <v>678</v>
      </c>
      <c r="J137" s="4" t="s">
        <v>679</v>
      </c>
      <c r="K137" s="4" t="s">
        <v>561</v>
      </c>
      <c r="L137" s="5">
        <v>46447</v>
      </c>
      <c r="M137" s="5">
        <v>45169</v>
      </c>
      <c r="N137" s="4" t="s">
        <v>372</v>
      </c>
      <c r="O137" s="4" t="s">
        <v>373</v>
      </c>
      <c r="P137" s="4">
        <v>249.8</v>
      </c>
      <c r="Q137" s="4">
        <v>2027</v>
      </c>
      <c r="R137" s="4" t="s">
        <v>15</v>
      </c>
    </row>
    <row r="138" spans="9:18" ht="14.95" customHeight="1" x14ac:dyDescent="0.25">
      <c r="I138" s="2" t="s">
        <v>680</v>
      </c>
      <c r="J138" s="2" t="s">
        <v>681</v>
      </c>
      <c r="K138" s="2" t="s">
        <v>81</v>
      </c>
      <c r="L138" s="3">
        <v>46447</v>
      </c>
      <c r="M138" s="3">
        <v>44767</v>
      </c>
      <c r="N138" s="2" t="s">
        <v>372</v>
      </c>
      <c r="O138" s="2" t="s">
        <v>373</v>
      </c>
      <c r="P138" s="2">
        <v>204.2</v>
      </c>
      <c r="Q138" s="2">
        <v>2027</v>
      </c>
      <c r="R138" s="2" t="s">
        <v>24</v>
      </c>
    </row>
    <row r="139" spans="9:18" ht="14.95" customHeight="1" x14ac:dyDescent="0.25">
      <c r="I139" s="4" t="s">
        <v>682</v>
      </c>
      <c r="J139" s="4" t="s">
        <v>683</v>
      </c>
      <c r="K139" s="4" t="s">
        <v>187</v>
      </c>
      <c r="L139" s="5">
        <v>46477</v>
      </c>
      <c r="M139" s="5">
        <v>45392</v>
      </c>
      <c r="N139" s="4" t="s">
        <v>372</v>
      </c>
      <c r="O139" s="4" t="s">
        <v>373</v>
      </c>
      <c r="P139" s="4">
        <v>382.12</v>
      </c>
      <c r="Q139" s="4">
        <v>2027</v>
      </c>
      <c r="R139" s="4" t="s">
        <v>24</v>
      </c>
    </row>
    <row r="140" spans="9:18" ht="14.95" customHeight="1" x14ac:dyDescent="0.25">
      <c r="I140" s="2" t="s">
        <v>684</v>
      </c>
      <c r="J140" s="2" t="s">
        <v>685</v>
      </c>
      <c r="K140" s="2" t="s">
        <v>220</v>
      </c>
      <c r="L140" s="3">
        <v>46494</v>
      </c>
      <c r="M140" s="3">
        <v>45189</v>
      </c>
      <c r="N140" s="2" t="s">
        <v>372</v>
      </c>
      <c r="O140" s="2" t="s">
        <v>373</v>
      </c>
      <c r="P140" s="2">
        <v>400.58</v>
      </c>
      <c r="Q140" s="2">
        <v>2027</v>
      </c>
      <c r="R140" s="2" t="s">
        <v>15</v>
      </c>
    </row>
    <row r="141" spans="9:18" ht="14.95" customHeight="1" x14ac:dyDescent="0.25">
      <c r="I141" s="4" t="s">
        <v>686</v>
      </c>
      <c r="J141" s="4" t="s">
        <v>687</v>
      </c>
      <c r="K141" s="4" t="s">
        <v>688</v>
      </c>
      <c r="L141" s="5">
        <v>46506</v>
      </c>
      <c r="M141" s="5">
        <v>44523</v>
      </c>
      <c r="N141" s="4" t="s">
        <v>372</v>
      </c>
      <c r="O141" s="4" t="s">
        <v>373</v>
      </c>
      <c r="P141" s="4">
        <v>600</v>
      </c>
      <c r="Q141" s="4">
        <v>2027</v>
      </c>
      <c r="R141" s="4" t="s">
        <v>15</v>
      </c>
    </row>
    <row r="142" spans="9:18" ht="14.95" customHeight="1" x14ac:dyDescent="0.25">
      <c r="I142" s="2" t="s">
        <v>689</v>
      </c>
      <c r="J142" s="2" t="s">
        <v>690</v>
      </c>
      <c r="K142" s="2" t="s">
        <v>427</v>
      </c>
      <c r="L142" s="3">
        <v>46507</v>
      </c>
      <c r="M142" s="3">
        <v>44803</v>
      </c>
      <c r="N142" s="2" t="s">
        <v>372</v>
      </c>
      <c r="O142" s="2" t="s">
        <v>373</v>
      </c>
      <c r="P142" s="2">
        <v>151.9</v>
      </c>
      <c r="Q142" s="2">
        <v>2027</v>
      </c>
      <c r="R142" s="2" t="s">
        <v>24</v>
      </c>
    </row>
    <row r="143" spans="9:18" ht="14.95" customHeight="1" x14ac:dyDescent="0.25">
      <c r="I143" s="4" t="s">
        <v>691</v>
      </c>
      <c r="J143" s="4" t="s">
        <v>692</v>
      </c>
      <c r="K143" s="4" t="s">
        <v>197</v>
      </c>
      <c r="L143" s="5">
        <v>46538</v>
      </c>
      <c r="M143" s="5">
        <v>45217</v>
      </c>
      <c r="N143" s="4" t="s">
        <v>372</v>
      </c>
      <c r="O143" s="4" t="s">
        <v>373</v>
      </c>
      <c r="P143" s="4">
        <v>308.88</v>
      </c>
      <c r="Q143" s="4">
        <v>2027</v>
      </c>
      <c r="R143" s="4" t="s">
        <v>15</v>
      </c>
    </row>
    <row r="144" spans="9:18" ht="14.95" customHeight="1" x14ac:dyDescent="0.25">
      <c r="I144" s="2" t="s">
        <v>693</v>
      </c>
      <c r="J144" s="2" t="s">
        <v>694</v>
      </c>
      <c r="K144" s="2" t="s">
        <v>18</v>
      </c>
      <c r="L144" s="3">
        <v>46539</v>
      </c>
      <c r="M144" s="3">
        <v>45245</v>
      </c>
      <c r="N144" s="2" t="s">
        <v>372</v>
      </c>
      <c r="O144" s="2" t="s">
        <v>373</v>
      </c>
      <c r="P144" s="2">
        <v>753.4</v>
      </c>
      <c r="Q144" s="2">
        <v>2027</v>
      </c>
      <c r="R144" s="2" t="s">
        <v>15</v>
      </c>
    </row>
    <row r="145" spans="9:18" ht="14.95" customHeight="1" x14ac:dyDescent="0.25">
      <c r="I145" s="4" t="s">
        <v>695</v>
      </c>
      <c r="J145" s="4" t="s">
        <v>696</v>
      </c>
      <c r="K145" s="4" t="s">
        <v>346</v>
      </c>
      <c r="L145" s="5">
        <v>46569</v>
      </c>
      <c r="M145" s="5">
        <v>44320</v>
      </c>
      <c r="N145" s="4" t="s">
        <v>372</v>
      </c>
      <c r="O145" s="4" t="s">
        <v>373</v>
      </c>
      <c r="P145" s="4">
        <v>202.39</v>
      </c>
      <c r="Q145" s="4">
        <v>2027</v>
      </c>
      <c r="R145" s="4" t="s">
        <v>15</v>
      </c>
    </row>
    <row r="146" spans="9:18" ht="14.95" customHeight="1" x14ac:dyDescent="0.25">
      <c r="I146" s="2" t="s">
        <v>697</v>
      </c>
      <c r="J146" s="2" t="s">
        <v>698</v>
      </c>
      <c r="K146" s="2" t="s">
        <v>59</v>
      </c>
      <c r="L146" s="3">
        <v>46569</v>
      </c>
      <c r="M146" s="3">
        <v>45261</v>
      </c>
      <c r="N146" s="2" t="s">
        <v>372</v>
      </c>
      <c r="O146" s="2" t="s">
        <v>373</v>
      </c>
      <c r="P146" s="2">
        <v>210</v>
      </c>
      <c r="Q146" s="2">
        <v>2027</v>
      </c>
      <c r="R146" s="2" t="s">
        <v>15</v>
      </c>
    </row>
    <row r="147" spans="9:18" ht="14.95" customHeight="1" x14ac:dyDescent="0.25">
      <c r="I147" s="4" t="s">
        <v>699</v>
      </c>
      <c r="J147" s="4" t="s">
        <v>700</v>
      </c>
      <c r="K147" s="4" t="s">
        <v>102</v>
      </c>
      <c r="L147" s="5">
        <v>46583</v>
      </c>
      <c r="M147" s="5">
        <v>45491</v>
      </c>
      <c r="N147" s="4" t="s">
        <v>372</v>
      </c>
      <c r="O147" s="4" t="s">
        <v>373</v>
      </c>
      <c r="P147" s="4">
        <v>522.75</v>
      </c>
      <c r="Q147" s="4">
        <v>2027</v>
      </c>
      <c r="R147" s="4" t="s">
        <v>24</v>
      </c>
    </row>
    <row r="148" spans="9:18" ht="14.95" customHeight="1" x14ac:dyDescent="0.25">
      <c r="I148" s="2" t="s">
        <v>701</v>
      </c>
      <c r="J148" s="2" t="s">
        <v>702</v>
      </c>
      <c r="K148" s="2" t="s">
        <v>354</v>
      </c>
      <c r="L148" s="3">
        <v>46599</v>
      </c>
      <c r="M148" s="3">
        <v>45470</v>
      </c>
      <c r="N148" s="2" t="s">
        <v>372</v>
      </c>
      <c r="O148" s="2" t="s">
        <v>373</v>
      </c>
      <c r="P148" s="2">
        <v>1025.57</v>
      </c>
      <c r="Q148" s="2">
        <v>2027</v>
      </c>
      <c r="R148" s="2" t="s">
        <v>24</v>
      </c>
    </row>
    <row r="149" spans="9:18" ht="14.95" customHeight="1" x14ac:dyDescent="0.25">
      <c r="I149" s="4" t="s">
        <v>703</v>
      </c>
      <c r="J149" s="4" t="s">
        <v>704</v>
      </c>
      <c r="K149" s="4" t="s">
        <v>18</v>
      </c>
      <c r="L149" s="5">
        <v>46603</v>
      </c>
      <c r="M149" s="5">
        <v>45251</v>
      </c>
      <c r="N149" s="4" t="s">
        <v>372</v>
      </c>
      <c r="O149" s="4" t="s">
        <v>373</v>
      </c>
      <c r="P149" s="4">
        <v>152.25</v>
      </c>
      <c r="Q149" s="4">
        <v>2027</v>
      </c>
      <c r="R149" s="4" t="s">
        <v>15</v>
      </c>
    </row>
    <row r="150" spans="9:18" ht="14.95" customHeight="1" x14ac:dyDescent="0.25">
      <c r="I150" s="2" t="s">
        <v>705</v>
      </c>
      <c r="J150" s="2" t="s">
        <v>706</v>
      </c>
      <c r="K150" s="2" t="s">
        <v>357</v>
      </c>
      <c r="L150" s="3">
        <v>46674</v>
      </c>
      <c r="M150" s="3">
        <v>45495</v>
      </c>
      <c r="N150" s="2" t="s">
        <v>372</v>
      </c>
      <c r="O150" s="2" t="s">
        <v>373</v>
      </c>
      <c r="P150" s="2">
        <v>171.9</v>
      </c>
      <c r="Q150" s="2">
        <v>2027</v>
      </c>
      <c r="R150" s="2" t="s">
        <v>24</v>
      </c>
    </row>
    <row r="151" spans="9:18" ht="14.95" customHeight="1" x14ac:dyDescent="0.25">
      <c r="I151" s="4" t="s">
        <v>707</v>
      </c>
      <c r="J151" s="4" t="s">
        <v>708</v>
      </c>
      <c r="K151" s="4" t="s">
        <v>12</v>
      </c>
      <c r="L151" s="5">
        <v>46721</v>
      </c>
      <c r="M151" s="5">
        <v>45007</v>
      </c>
      <c r="N151" s="4" t="s">
        <v>372</v>
      </c>
      <c r="O151" s="4" t="s">
        <v>373</v>
      </c>
      <c r="P151" s="4">
        <v>202.5</v>
      </c>
      <c r="Q151" s="4">
        <v>2027</v>
      </c>
      <c r="R151" s="4" t="s">
        <v>24</v>
      </c>
    </row>
    <row r="152" spans="9:18" ht="14.95" customHeight="1" x14ac:dyDescent="0.25">
      <c r="I152" s="2" t="s">
        <v>709</v>
      </c>
      <c r="J152" s="2" t="s">
        <v>710</v>
      </c>
      <c r="K152" s="2" t="s">
        <v>200</v>
      </c>
      <c r="L152" s="3">
        <v>46722</v>
      </c>
      <c r="M152" s="3">
        <v>45415</v>
      </c>
      <c r="N152" s="2" t="s">
        <v>372</v>
      </c>
      <c r="O152" s="2" t="s">
        <v>373</v>
      </c>
      <c r="P152" s="2">
        <v>182</v>
      </c>
      <c r="Q152" s="2">
        <v>2027</v>
      </c>
      <c r="R152" s="2" t="s">
        <v>15</v>
      </c>
    </row>
    <row r="153" spans="9:18" ht="14.95" customHeight="1" x14ac:dyDescent="0.25">
      <c r="I153" s="4" t="s">
        <v>711</v>
      </c>
      <c r="J153" s="4" t="s">
        <v>712</v>
      </c>
      <c r="K153" s="4" t="s">
        <v>713</v>
      </c>
      <c r="L153" s="5">
        <v>46741</v>
      </c>
      <c r="M153" s="5">
        <v>45322</v>
      </c>
      <c r="N153" s="4" t="s">
        <v>372</v>
      </c>
      <c r="O153" s="4" t="s">
        <v>373</v>
      </c>
      <c r="P153" s="4">
        <v>702.64</v>
      </c>
      <c r="Q153" s="4">
        <v>2027</v>
      </c>
      <c r="R153" s="4" t="s">
        <v>24</v>
      </c>
    </row>
    <row r="154" spans="9:18" ht="14.95" customHeight="1" x14ac:dyDescent="0.25">
      <c r="I154" s="2" t="s">
        <v>714</v>
      </c>
      <c r="J154" s="2" t="s">
        <v>715</v>
      </c>
      <c r="K154" s="2" t="s">
        <v>130</v>
      </c>
      <c r="L154" s="3">
        <v>46752</v>
      </c>
      <c r="M154" s="3">
        <v>45457</v>
      </c>
      <c r="N154" s="2" t="s">
        <v>372</v>
      </c>
      <c r="O154" s="2" t="s">
        <v>373</v>
      </c>
      <c r="P154" s="2">
        <v>201.6</v>
      </c>
      <c r="Q154" s="2">
        <v>2027</v>
      </c>
      <c r="R154" s="2" t="s">
        <v>15</v>
      </c>
    </row>
    <row r="155" spans="9:18" ht="14.95" customHeight="1" x14ac:dyDescent="0.25">
      <c r="I155" s="4" t="s">
        <v>716</v>
      </c>
      <c r="J155" s="4" t="s">
        <v>717</v>
      </c>
      <c r="K155" s="4" t="s">
        <v>181</v>
      </c>
      <c r="L155" s="5">
        <v>46905</v>
      </c>
      <c r="M155" s="5">
        <v>44047</v>
      </c>
      <c r="N155" s="4" t="s">
        <v>372</v>
      </c>
      <c r="O155" s="4" t="s">
        <v>373</v>
      </c>
      <c r="P155" s="4">
        <v>203.9</v>
      </c>
      <c r="Q155" s="4">
        <v>2028</v>
      </c>
      <c r="R155" s="4" t="s">
        <v>24</v>
      </c>
    </row>
    <row r="156" spans="9:18" ht="14.95" customHeight="1" x14ac:dyDescent="0.25">
      <c r="I156" s="2" t="s">
        <v>718</v>
      </c>
      <c r="J156" s="2" t="s">
        <v>719</v>
      </c>
      <c r="K156" s="2" t="s">
        <v>287</v>
      </c>
      <c r="L156" s="3">
        <v>46935</v>
      </c>
      <c r="M156" s="3">
        <v>45405</v>
      </c>
      <c r="N156" s="2" t="s">
        <v>372</v>
      </c>
      <c r="O156" s="2" t="s">
        <v>373</v>
      </c>
      <c r="P156" s="2">
        <v>303.13</v>
      </c>
      <c r="Q156" s="2">
        <v>2028</v>
      </c>
      <c r="R156" s="2" t="s">
        <v>15</v>
      </c>
    </row>
    <row r="157" spans="9:18" ht="14.95" customHeight="1" x14ac:dyDescent="0.25">
      <c r="I157" s="4" t="s">
        <v>720</v>
      </c>
      <c r="J157" s="4" t="s">
        <v>721</v>
      </c>
      <c r="K157" s="4" t="s">
        <v>368</v>
      </c>
      <c r="L157" s="5">
        <v>46935</v>
      </c>
      <c r="M157" s="5">
        <v>45346</v>
      </c>
      <c r="N157" s="4" t="s">
        <v>372</v>
      </c>
      <c r="O157" s="4" t="s">
        <v>373</v>
      </c>
      <c r="P157" s="4">
        <v>450</v>
      </c>
      <c r="Q157" s="4">
        <v>2028</v>
      </c>
      <c r="R157" s="4" t="s">
        <v>15</v>
      </c>
    </row>
    <row r="158" spans="9:18" ht="14.95" customHeight="1" x14ac:dyDescent="0.25">
      <c r="I158" s="12" t="s">
        <v>722</v>
      </c>
      <c r="J158" s="12" t="s">
        <v>723</v>
      </c>
      <c r="K158" s="12" t="s">
        <v>130</v>
      </c>
      <c r="L158" s="13">
        <v>47117</v>
      </c>
      <c r="M158" s="13">
        <v>44224</v>
      </c>
      <c r="N158" s="12" t="s">
        <v>372</v>
      </c>
      <c r="O158" s="12" t="s">
        <v>373</v>
      </c>
      <c r="P158" s="12">
        <v>200</v>
      </c>
      <c r="Q158" s="12">
        <v>2028</v>
      </c>
      <c r="R158" s="12" t="s">
        <v>24</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F1AF-E210-4FD3-8D0A-042F9C41654C}">
  <sheetPr codeName="Sheet29">
    <tabColor theme="4"/>
  </sheetPr>
  <dimension ref="A1:R157"/>
  <sheetViews>
    <sheetView showGridLines="0" topLeftCell="B1" zoomScale="80" zoomScaleNormal="80" workbookViewId="0">
      <selection activeCell="G1" sqref="G1"/>
    </sheetView>
  </sheetViews>
  <sheetFormatPr defaultRowHeight="14.95" customHeight="1" x14ac:dyDescent="0.25"/>
  <cols>
    <col min="1" max="1" width="6.625" bestFit="1" customWidth="1"/>
    <col min="2" max="2" width="43" bestFit="1" customWidth="1"/>
    <col min="3" max="3" width="27" bestFit="1" customWidth="1"/>
    <col min="4" max="4" width="38.625" customWidth="1"/>
    <col min="5" max="5" width="38.125" bestFit="1" customWidth="1"/>
    <col min="6" max="6" width="27.375" bestFit="1" customWidth="1"/>
    <col min="7" max="7" width="15.875" bestFit="1" customWidth="1"/>
    <col min="9" max="9" width="16.75" bestFit="1" customWidth="1"/>
    <col min="10" max="10" width="44.375" bestFit="1" customWidth="1"/>
    <col min="11" max="11" width="12.75" bestFit="1" customWidth="1"/>
    <col min="12" max="12" width="14" bestFit="1" customWidth="1"/>
    <col min="13" max="13" width="11.625" bestFit="1" customWidth="1"/>
    <col min="14" max="14" width="8"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48</v>
      </c>
      <c r="J2" s="2" t="s">
        <v>49</v>
      </c>
      <c r="K2" s="2" t="s">
        <v>12</v>
      </c>
      <c r="L2" s="3">
        <v>45517</v>
      </c>
      <c r="M2" s="3">
        <v>45008</v>
      </c>
      <c r="N2" s="2" t="s">
        <v>50</v>
      </c>
      <c r="O2" s="2" t="s">
        <v>51</v>
      </c>
      <c r="P2" s="2">
        <v>305.48</v>
      </c>
      <c r="Q2" s="2">
        <v>2024</v>
      </c>
      <c r="R2" s="2" t="s">
        <v>15</v>
      </c>
    </row>
    <row r="3" spans="9:18" ht="14.95" customHeight="1" x14ac:dyDescent="0.25">
      <c r="I3" s="4" t="s">
        <v>52</v>
      </c>
      <c r="J3" s="4" t="s">
        <v>53</v>
      </c>
      <c r="K3" s="4" t="s">
        <v>18</v>
      </c>
      <c r="L3" s="5">
        <v>45531</v>
      </c>
      <c r="M3" s="5">
        <v>45125</v>
      </c>
      <c r="N3" s="4" t="s">
        <v>50</v>
      </c>
      <c r="O3" s="4" t="s">
        <v>51</v>
      </c>
      <c r="P3" s="4">
        <v>180.8</v>
      </c>
      <c r="Q3" s="4">
        <v>2024</v>
      </c>
      <c r="R3" s="4" t="s">
        <v>15</v>
      </c>
    </row>
    <row r="4" spans="9:18" ht="14.95" customHeight="1" x14ac:dyDescent="0.25">
      <c r="I4" s="2" t="s">
        <v>54</v>
      </c>
      <c r="J4" s="2" t="s">
        <v>55</v>
      </c>
      <c r="K4" s="2" t="s">
        <v>56</v>
      </c>
      <c r="L4" s="3">
        <v>45541</v>
      </c>
      <c r="M4" s="3">
        <v>44742</v>
      </c>
      <c r="N4" s="2" t="s">
        <v>50</v>
      </c>
      <c r="O4" s="2" t="s">
        <v>51</v>
      </c>
      <c r="P4" s="2">
        <v>103.05</v>
      </c>
      <c r="Q4" s="2">
        <v>2024</v>
      </c>
      <c r="R4" s="2" t="s">
        <v>15</v>
      </c>
    </row>
    <row r="5" spans="9:18" ht="14.95" customHeight="1" x14ac:dyDescent="0.25">
      <c r="I5" s="4" t="s">
        <v>57</v>
      </c>
      <c r="J5" s="4" t="s">
        <v>58</v>
      </c>
      <c r="K5" s="4" t="s">
        <v>59</v>
      </c>
      <c r="L5" s="5">
        <v>45565</v>
      </c>
      <c r="M5" s="5">
        <v>45379</v>
      </c>
      <c r="N5" s="4" t="s">
        <v>50</v>
      </c>
      <c r="O5" s="4" t="s">
        <v>51</v>
      </c>
      <c r="P5" s="4">
        <v>0</v>
      </c>
      <c r="Q5" s="4">
        <v>2024</v>
      </c>
      <c r="R5" s="4" t="s">
        <v>15</v>
      </c>
    </row>
    <row r="6" spans="9:18" ht="14.95" customHeight="1" x14ac:dyDescent="0.25">
      <c r="I6" s="2" t="s">
        <v>60</v>
      </c>
      <c r="J6" s="2" t="s">
        <v>61</v>
      </c>
      <c r="K6" s="2" t="s">
        <v>59</v>
      </c>
      <c r="L6" s="3">
        <v>45565</v>
      </c>
      <c r="M6" s="3">
        <v>45400</v>
      </c>
      <c r="N6" s="2" t="s">
        <v>50</v>
      </c>
      <c r="O6" s="2" t="s">
        <v>51</v>
      </c>
      <c r="P6" s="2">
        <v>0</v>
      </c>
      <c r="Q6" s="2">
        <v>2024</v>
      </c>
      <c r="R6" s="2" t="s">
        <v>15</v>
      </c>
    </row>
    <row r="7" spans="9:18" ht="14.95" customHeight="1" x14ac:dyDescent="0.25">
      <c r="I7" s="4" t="s">
        <v>62</v>
      </c>
      <c r="J7" s="4" t="s">
        <v>63</v>
      </c>
      <c r="K7" s="4" t="s">
        <v>21</v>
      </c>
      <c r="L7" s="5">
        <v>45570</v>
      </c>
      <c r="M7" s="5">
        <v>44771</v>
      </c>
      <c r="N7" s="4" t="s">
        <v>50</v>
      </c>
      <c r="O7" s="4" t="s">
        <v>51</v>
      </c>
      <c r="P7" s="4">
        <v>209.32</v>
      </c>
      <c r="Q7" s="4">
        <v>2024</v>
      </c>
      <c r="R7" s="4" t="s">
        <v>15</v>
      </c>
    </row>
    <row r="8" spans="9:18" ht="14.95" customHeight="1" x14ac:dyDescent="0.25">
      <c r="I8" s="2" t="s">
        <v>64</v>
      </c>
      <c r="J8" s="2" t="s">
        <v>65</v>
      </c>
      <c r="K8" s="2" t="s">
        <v>66</v>
      </c>
      <c r="L8" s="3">
        <v>45627</v>
      </c>
      <c r="M8" s="3">
        <v>44516</v>
      </c>
      <c r="N8" s="2" t="s">
        <v>50</v>
      </c>
      <c r="O8" s="2" t="s">
        <v>51</v>
      </c>
      <c r="P8" s="2">
        <v>51.1</v>
      </c>
      <c r="Q8" s="2">
        <v>2024</v>
      </c>
      <c r="R8" s="2" t="s">
        <v>15</v>
      </c>
    </row>
    <row r="9" spans="9:18" ht="14.95" customHeight="1" x14ac:dyDescent="0.25">
      <c r="I9" s="4" t="s">
        <v>67</v>
      </c>
      <c r="J9" s="4" t="s">
        <v>68</v>
      </c>
      <c r="K9" s="4" t="s">
        <v>18</v>
      </c>
      <c r="L9" s="5">
        <v>45649</v>
      </c>
      <c r="M9" s="5">
        <v>44910</v>
      </c>
      <c r="N9" s="4" t="s">
        <v>50</v>
      </c>
      <c r="O9" s="4" t="s">
        <v>51</v>
      </c>
      <c r="P9" s="4">
        <v>308.39999999999998</v>
      </c>
      <c r="Q9" s="4">
        <v>2024</v>
      </c>
      <c r="R9" s="4" t="s">
        <v>15</v>
      </c>
    </row>
    <row r="10" spans="9:18" ht="14.95" customHeight="1" x14ac:dyDescent="0.25">
      <c r="I10" s="2" t="s">
        <v>69</v>
      </c>
      <c r="J10" s="2" t="s">
        <v>70</v>
      </c>
      <c r="K10" s="2" t="s">
        <v>71</v>
      </c>
      <c r="L10" s="3">
        <v>45657</v>
      </c>
      <c r="M10" s="3">
        <v>44757</v>
      </c>
      <c r="N10" s="2" t="s">
        <v>50</v>
      </c>
      <c r="O10" s="2" t="s">
        <v>51</v>
      </c>
      <c r="P10" s="2">
        <v>265.8</v>
      </c>
      <c r="Q10" s="2">
        <v>2024</v>
      </c>
      <c r="R10" s="2" t="s">
        <v>15</v>
      </c>
    </row>
    <row r="11" spans="9:18" ht="14.95" customHeight="1" x14ac:dyDescent="0.25">
      <c r="I11" s="4" t="s">
        <v>72</v>
      </c>
      <c r="J11" s="4" t="s">
        <v>73</v>
      </c>
      <c r="K11" s="4" t="s">
        <v>74</v>
      </c>
      <c r="L11" s="5">
        <v>45657</v>
      </c>
      <c r="M11" s="5">
        <v>45463</v>
      </c>
      <c r="N11" s="4" t="s">
        <v>50</v>
      </c>
      <c r="O11" s="4" t="s">
        <v>51</v>
      </c>
      <c r="P11" s="4">
        <v>0</v>
      </c>
      <c r="Q11" s="4">
        <v>2024</v>
      </c>
      <c r="R11" s="4" t="s">
        <v>15</v>
      </c>
    </row>
    <row r="12" spans="9:18" ht="14.95" customHeight="1" x14ac:dyDescent="0.25">
      <c r="I12" s="2" t="s">
        <v>75</v>
      </c>
      <c r="J12" s="2" t="s">
        <v>76</v>
      </c>
      <c r="K12" s="2" t="s">
        <v>18</v>
      </c>
      <c r="L12" s="3">
        <v>45658</v>
      </c>
      <c r="M12" s="3">
        <v>44896</v>
      </c>
      <c r="N12" s="2" t="s">
        <v>50</v>
      </c>
      <c r="O12" s="2" t="s">
        <v>51</v>
      </c>
      <c r="P12" s="2">
        <v>206.32</v>
      </c>
      <c r="Q12" s="2">
        <v>2025</v>
      </c>
      <c r="R12" s="2" t="s">
        <v>15</v>
      </c>
    </row>
    <row r="13" spans="9:18" ht="14.95" customHeight="1" x14ac:dyDescent="0.25">
      <c r="I13" s="4" t="s">
        <v>77</v>
      </c>
      <c r="J13" s="4" t="s">
        <v>78</v>
      </c>
      <c r="K13" s="4" t="s">
        <v>18</v>
      </c>
      <c r="L13" s="5">
        <v>45658</v>
      </c>
      <c r="M13" s="5">
        <v>45031</v>
      </c>
      <c r="N13" s="4" t="s">
        <v>50</v>
      </c>
      <c r="O13" s="4" t="s">
        <v>51</v>
      </c>
      <c r="P13" s="4">
        <v>206.32</v>
      </c>
      <c r="Q13" s="4">
        <v>2025</v>
      </c>
      <c r="R13" s="4" t="s">
        <v>15</v>
      </c>
    </row>
    <row r="14" spans="9:18" ht="14.95" customHeight="1" x14ac:dyDescent="0.25">
      <c r="I14" s="2" t="s">
        <v>79</v>
      </c>
      <c r="J14" s="2" t="s">
        <v>80</v>
      </c>
      <c r="K14" s="2" t="s">
        <v>81</v>
      </c>
      <c r="L14" s="3">
        <v>45681</v>
      </c>
      <c r="M14" s="3">
        <v>44882</v>
      </c>
      <c r="N14" s="2" t="s">
        <v>50</v>
      </c>
      <c r="O14" s="2" t="s">
        <v>51</v>
      </c>
      <c r="P14" s="2">
        <v>103.27</v>
      </c>
      <c r="Q14" s="2">
        <v>2025</v>
      </c>
      <c r="R14" s="2" t="s">
        <v>15</v>
      </c>
    </row>
    <row r="15" spans="9:18" ht="14.95" customHeight="1" x14ac:dyDescent="0.25">
      <c r="I15" s="4" t="s">
        <v>82</v>
      </c>
      <c r="J15" s="4" t="s">
        <v>83</v>
      </c>
      <c r="K15" s="4" t="s">
        <v>84</v>
      </c>
      <c r="L15" s="5">
        <v>45691</v>
      </c>
      <c r="M15" s="5">
        <v>45061</v>
      </c>
      <c r="N15" s="4" t="s">
        <v>50</v>
      </c>
      <c r="O15" s="4" t="s">
        <v>51</v>
      </c>
      <c r="P15" s="4">
        <v>154.4</v>
      </c>
      <c r="Q15" s="4">
        <v>2025</v>
      </c>
      <c r="R15" s="4" t="s">
        <v>15</v>
      </c>
    </row>
    <row r="16" spans="9:18" ht="14.95" customHeight="1" x14ac:dyDescent="0.25">
      <c r="I16" s="2" t="s">
        <v>85</v>
      </c>
      <c r="J16" s="2" t="s">
        <v>86</v>
      </c>
      <c r="K16" s="2" t="s">
        <v>87</v>
      </c>
      <c r="L16" s="3">
        <v>45697</v>
      </c>
      <c r="M16" s="3">
        <v>45042</v>
      </c>
      <c r="N16" s="2" t="s">
        <v>50</v>
      </c>
      <c r="O16" s="2" t="s">
        <v>51</v>
      </c>
      <c r="P16" s="2">
        <v>247.1</v>
      </c>
      <c r="Q16" s="2">
        <v>2025</v>
      </c>
      <c r="R16" s="2" t="s">
        <v>15</v>
      </c>
    </row>
    <row r="17" spans="9:18" ht="14.95" customHeight="1" x14ac:dyDescent="0.25">
      <c r="I17" s="4" t="s">
        <v>88</v>
      </c>
      <c r="J17" s="4" t="s">
        <v>89</v>
      </c>
      <c r="K17" s="4" t="s">
        <v>90</v>
      </c>
      <c r="L17" s="5">
        <v>45705</v>
      </c>
      <c r="M17" s="5">
        <v>44777</v>
      </c>
      <c r="N17" s="4" t="s">
        <v>50</v>
      </c>
      <c r="O17" s="4" t="s">
        <v>51</v>
      </c>
      <c r="P17" s="4">
        <v>100.4</v>
      </c>
      <c r="Q17" s="4">
        <v>2025</v>
      </c>
      <c r="R17" s="4" t="s">
        <v>15</v>
      </c>
    </row>
    <row r="18" spans="9:18" ht="14.95" customHeight="1" x14ac:dyDescent="0.25">
      <c r="I18" s="2" t="s">
        <v>91</v>
      </c>
      <c r="J18" s="2" t="s">
        <v>92</v>
      </c>
      <c r="K18" s="2" t="s">
        <v>18</v>
      </c>
      <c r="L18" s="3">
        <v>45717</v>
      </c>
      <c r="M18" s="3">
        <v>44665</v>
      </c>
      <c r="N18" s="2" t="s">
        <v>50</v>
      </c>
      <c r="O18" s="2" t="s">
        <v>51</v>
      </c>
      <c r="P18" s="2">
        <v>201.13</v>
      </c>
      <c r="Q18" s="2">
        <v>2025</v>
      </c>
      <c r="R18" s="2" t="s">
        <v>24</v>
      </c>
    </row>
    <row r="19" spans="9:18" ht="14.95" customHeight="1" x14ac:dyDescent="0.25">
      <c r="I19" s="4" t="s">
        <v>93</v>
      </c>
      <c r="J19" s="4" t="s">
        <v>94</v>
      </c>
      <c r="K19" s="4" t="s">
        <v>21</v>
      </c>
      <c r="L19" s="5">
        <v>45717</v>
      </c>
      <c r="M19" s="5">
        <v>45231</v>
      </c>
      <c r="N19" s="4" t="s">
        <v>50</v>
      </c>
      <c r="O19" s="4" t="s">
        <v>51</v>
      </c>
      <c r="P19" s="4">
        <v>60.14</v>
      </c>
      <c r="Q19" s="4">
        <v>2025</v>
      </c>
      <c r="R19" s="4" t="s">
        <v>24</v>
      </c>
    </row>
    <row r="20" spans="9:18" ht="14.95" customHeight="1" x14ac:dyDescent="0.25">
      <c r="I20" s="2" t="s">
        <v>95</v>
      </c>
      <c r="J20" s="2" t="s">
        <v>96</v>
      </c>
      <c r="K20" s="2" t="s">
        <v>97</v>
      </c>
      <c r="L20" s="3">
        <v>45719</v>
      </c>
      <c r="M20" s="3">
        <v>44882</v>
      </c>
      <c r="N20" s="2" t="s">
        <v>50</v>
      </c>
      <c r="O20" s="2" t="s">
        <v>51</v>
      </c>
      <c r="P20" s="2">
        <v>309.52999999999997</v>
      </c>
      <c r="Q20" s="2">
        <v>2025</v>
      </c>
      <c r="R20" s="2" t="s">
        <v>15</v>
      </c>
    </row>
    <row r="21" spans="9:18" ht="14.95" customHeight="1" x14ac:dyDescent="0.25">
      <c r="I21" s="4" t="s">
        <v>98</v>
      </c>
      <c r="J21" s="4" t="s">
        <v>99</v>
      </c>
      <c r="K21" s="4" t="s">
        <v>66</v>
      </c>
      <c r="L21" s="5">
        <v>45731</v>
      </c>
      <c r="M21" s="5">
        <v>45138</v>
      </c>
      <c r="N21" s="4" t="s">
        <v>50</v>
      </c>
      <c r="O21" s="4" t="s">
        <v>51</v>
      </c>
      <c r="P21" s="4">
        <v>102.6</v>
      </c>
      <c r="Q21" s="4">
        <v>2025</v>
      </c>
      <c r="R21" s="4" t="s">
        <v>15</v>
      </c>
    </row>
    <row r="22" spans="9:18" ht="14.95" customHeight="1" x14ac:dyDescent="0.25">
      <c r="I22" s="2" t="s">
        <v>100</v>
      </c>
      <c r="J22" s="2" t="s">
        <v>101</v>
      </c>
      <c r="K22" s="2" t="s">
        <v>102</v>
      </c>
      <c r="L22" s="3">
        <v>45735</v>
      </c>
      <c r="M22" s="3">
        <v>44411</v>
      </c>
      <c r="N22" s="2" t="s">
        <v>50</v>
      </c>
      <c r="O22" s="2" t="s">
        <v>51</v>
      </c>
      <c r="P22" s="2">
        <v>154.11000000000001</v>
      </c>
      <c r="Q22" s="2">
        <v>2025</v>
      </c>
      <c r="R22" s="2" t="s">
        <v>15</v>
      </c>
    </row>
    <row r="23" spans="9:18" ht="14.95" customHeight="1" x14ac:dyDescent="0.25">
      <c r="I23" s="4" t="s">
        <v>103</v>
      </c>
      <c r="J23" s="4" t="s">
        <v>104</v>
      </c>
      <c r="K23" s="4" t="s">
        <v>105</v>
      </c>
      <c r="L23" s="5">
        <v>45747</v>
      </c>
      <c r="M23" s="5">
        <v>44352</v>
      </c>
      <c r="N23" s="4" t="s">
        <v>50</v>
      </c>
      <c r="O23" s="4" t="s">
        <v>51</v>
      </c>
      <c r="P23" s="4">
        <v>72.38</v>
      </c>
      <c r="Q23" s="4">
        <v>2025</v>
      </c>
      <c r="R23" s="4" t="s">
        <v>15</v>
      </c>
    </row>
    <row r="24" spans="9:18" ht="14.95" customHeight="1" x14ac:dyDescent="0.25">
      <c r="I24" s="2" t="s">
        <v>106</v>
      </c>
      <c r="J24" s="2" t="s">
        <v>107</v>
      </c>
      <c r="K24" s="2" t="s">
        <v>108</v>
      </c>
      <c r="L24" s="3">
        <v>45747</v>
      </c>
      <c r="M24" s="3">
        <v>44358</v>
      </c>
      <c r="N24" s="2" t="s">
        <v>50</v>
      </c>
      <c r="O24" s="2" t="s">
        <v>51</v>
      </c>
      <c r="P24" s="2">
        <v>205.46</v>
      </c>
      <c r="Q24" s="2">
        <v>2025</v>
      </c>
      <c r="R24" s="2" t="s">
        <v>15</v>
      </c>
    </row>
    <row r="25" spans="9:18" ht="14.95" customHeight="1" x14ac:dyDescent="0.25">
      <c r="I25" s="4" t="s">
        <v>109</v>
      </c>
      <c r="J25" s="4" t="s">
        <v>110</v>
      </c>
      <c r="K25" s="4" t="s">
        <v>56</v>
      </c>
      <c r="L25" s="5">
        <v>45747</v>
      </c>
      <c r="M25" s="5">
        <v>45117</v>
      </c>
      <c r="N25" s="4" t="s">
        <v>50</v>
      </c>
      <c r="O25" s="4" t="s">
        <v>51</v>
      </c>
      <c r="P25" s="4">
        <v>60.37</v>
      </c>
      <c r="Q25" s="4">
        <v>2025</v>
      </c>
      <c r="R25" s="4" t="s">
        <v>15</v>
      </c>
    </row>
    <row r="26" spans="9:18" ht="14.95" customHeight="1" x14ac:dyDescent="0.25">
      <c r="I26" s="2" t="s">
        <v>111</v>
      </c>
      <c r="J26" s="2" t="s">
        <v>112</v>
      </c>
      <c r="K26" s="2" t="s">
        <v>113</v>
      </c>
      <c r="L26" s="3">
        <v>45762</v>
      </c>
      <c r="M26" s="3">
        <v>45107</v>
      </c>
      <c r="N26" s="2" t="s">
        <v>50</v>
      </c>
      <c r="O26" s="2" t="s">
        <v>51</v>
      </c>
      <c r="P26" s="2">
        <v>200</v>
      </c>
      <c r="Q26" s="2">
        <v>2025</v>
      </c>
      <c r="R26" s="2" t="s">
        <v>15</v>
      </c>
    </row>
    <row r="27" spans="9:18" ht="14.95" customHeight="1" x14ac:dyDescent="0.25">
      <c r="I27" s="4" t="s">
        <v>114</v>
      </c>
      <c r="J27" s="4" t="s">
        <v>115</v>
      </c>
      <c r="K27" s="4" t="s">
        <v>116</v>
      </c>
      <c r="L27" s="5">
        <v>45763</v>
      </c>
      <c r="M27" s="5">
        <v>45078</v>
      </c>
      <c r="N27" s="4" t="s">
        <v>50</v>
      </c>
      <c r="O27" s="4" t="s">
        <v>51</v>
      </c>
      <c r="P27" s="4">
        <v>77.400000000000006</v>
      </c>
      <c r="Q27" s="4">
        <v>2025</v>
      </c>
      <c r="R27" s="4" t="s">
        <v>15</v>
      </c>
    </row>
    <row r="28" spans="9:18" ht="14.95" customHeight="1" x14ac:dyDescent="0.25">
      <c r="I28" s="2" t="s">
        <v>117</v>
      </c>
      <c r="J28" s="2" t="s">
        <v>118</v>
      </c>
      <c r="K28" s="2" t="s">
        <v>59</v>
      </c>
      <c r="L28" s="3">
        <v>45772</v>
      </c>
      <c r="M28" s="3">
        <v>45491</v>
      </c>
      <c r="N28" s="2" t="s">
        <v>50</v>
      </c>
      <c r="O28" s="2" t="s">
        <v>51</v>
      </c>
      <c r="P28" s="2">
        <v>58.29</v>
      </c>
      <c r="Q28" s="2">
        <v>2025</v>
      </c>
      <c r="R28" s="2" t="s">
        <v>15</v>
      </c>
    </row>
    <row r="29" spans="9:18" ht="14.95" customHeight="1" x14ac:dyDescent="0.25">
      <c r="I29" s="4" t="s">
        <v>119</v>
      </c>
      <c r="J29" s="4" t="s">
        <v>120</v>
      </c>
      <c r="K29" s="4" t="s">
        <v>116</v>
      </c>
      <c r="L29" s="5">
        <v>45778</v>
      </c>
      <c r="M29" s="5">
        <v>44963</v>
      </c>
      <c r="N29" s="4" t="s">
        <v>50</v>
      </c>
      <c r="O29" s="4" t="s">
        <v>51</v>
      </c>
      <c r="P29" s="4">
        <v>164.28</v>
      </c>
      <c r="Q29" s="4">
        <v>2025</v>
      </c>
      <c r="R29" s="4" t="s">
        <v>15</v>
      </c>
    </row>
    <row r="30" spans="9:18" ht="14.95" customHeight="1" x14ac:dyDescent="0.25">
      <c r="I30" s="2" t="s">
        <v>121</v>
      </c>
      <c r="J30" s="2" t="s">
        <v>122</v>
      </c>
      <c r="K30" s="2" t="s">
        <v>123</v>
      </c>
      <c r="L30" s="3">
        <v>45778</v>
      </c>
      <c r="M30" s="3">
        <v>45159</v>
      </c>
      <c r="N30" s="2" t="s">
        <v>50</v>
      </c>
      <c r="O30" s="2" t="s">
        <v>51</v>
      </c>
      <c r="P30" s="2">
        <v>150.82</v>
      </c>
      <c r="Q30" s="2">
        <v>2025</v>
      </c>
      <c r="R30" s="2" t="s">
        <v>15</v>
      </c>
    </row>
    <row r="31" spans="9:18" ht="14.95" customHeight="1" x14ac:dyDescent="0.25">
      <c r="I31" s="4" t="s">
        <v>124</v>
      </c>
      <c r="J31" s="4" t="s">
        <v>125</v>
      </c>
      <c r="K31" s="4" t="s">
        <v>42</v>
      </c>
      <c r="L31" s="5">
        <v>45779</v>
      </c>
      <c r="M31" s="5">
        <v>44596</v>
      </c>
      <c r="N31" s="4" t="s">
        <v>50</v>
      </c>
      <c r="O31" s="4" t="s">
        <v>51</v>
      </c>
      <c r="P31" s="4">
        <v>153.93</v>
      </c>
      <c r="Q31" s="4">
        <v>2025</v>
      </c>
      <c r="R31" s="4" t="s">
        <v>15</v>
      </c>
    </row>
    <row r="32" spans="9:18" ht="14.95" customHeight="1" x14ac:dyDescent="0.25">
      <c r="I32" s="2" t="s">
        <v>126</v>
      </c>
      <c r="J32" s="2" t="s">
        <v>127</v>
      </c>
      <c r="K32" s="2" t="s">
        <v>123</v>
      </c>
      <c r="L32" s="3">
        <v>45783</v>
      </c>
      <c r="M32" s="3">
        <v>45183</v>
      </c>
      <c r="N32" s="2" t="s">
        <v>50</v>
      </c>
      <c r="O32" s="2" t="s">
        <v>51</v>
      </c>
      <c r="P32" s="2">
        <v>221.3</v>
      </c>
      <c r="Q32" s="2">
        <v>2025</v>
      </c>
      <c r="R32" s="2" t="s">
        <v>15</v>
      </c>
    </row>
    <row r="33" spans="9:18" ht="14.95" customHeight="1" x14ac:dyDescent="0.25">
      <c r="I33" s="4" t="s">
        <v>128</v>
      </c>
      <c r="J33" s="4" t="s">
        <v>129</v>
      </c>
      <c r="K33" s="4" t="s">
        <v>130</v>
      </c>
      <c r="L33" s="5">
        <v>45787</v>
      </c>
      <c r="M33" s="5">
        <v>44846</v>
      </c>
      <c r="N33" s="4" t="s">
        <v>50</v>
      </c>
      <c r="O33" s="4" t="s">
        <v>51</v>
      </c>
      <c r="P33" s="4">
        <v>106.15</v>
      </c>
      <c r="Q33" s="4">
        <v>2025</v>
      </c>
      <c r="R33" s="4" t="s">
        <v>15</v>
      </c>
    </row>
    <row r="34" spans="9:18" ht="14.95" customHeight="1" x14ac:dyDescent="0.25">
      <c r="I34" s="2" t="s">
        <v>131</v>
      </c>
      <c r="J34" s="2" t="s">
        <v>132</v>
      </c>
      <c r="K34" s="2" t="s">
        <v>133</v>
      </c>
      <c r="L34" s="3">
        <v>45809</v>
      </c>
      <c r="M34" s="3">
        <v>44868</v>
      </c>
      <c r="N34" s="2" t="s">
        <v>50</v>
      </c>
      <c r="O34" s="2" t="s">
        <v>51</v>
      </c>
      <c r="P34" s="2">
        <v>200</v>
      </c>
      <c r="Q34" s="2">
        <v>2025</v>
      </c>
      <c r="R34" s="2" t="s">
        <v>15</v>
      </c>
    </row>
    <row r="35" spans="9:18" ht="14.95" customHeight="1" x14ac:dyDescent="0.25">
      <c r="I35" s="4" t="s">
        <v>134</v>
      </c>
      <c r="J35" s="4" t="s">
        <v>135</v>
      </c>
      <c r="K35" s="4" t="s">
        <v>123</v>
      </c>
      <c r="L35" s="5">
        <v>45809</v>
      </c>
      <c r="M35" s="5">
        <v>44946</v>
      </c>
      <c r="N35" s="4" t="s">
        <v>50</v>
      </c>
      <c r="O35" s="4" t="s">
        <v>51</v>
      </c>
      <c r="P35" s="4">
        <v>255.33</v>
      </c>
      <c r="Q35" s="4">
        <v>2025</v>
      </c>
      <c r="R35" s="4" t="s">
        <v>15</v>
      </c>
    </row>
    <row r="36" spans="9:18" ht="14.95" customHeight="1" x14ac:dyDescent="0.25">
      <c r="I36" s="2" t="s">
        <v>136</v>
      </c>
      <c r="J36" s="2" t="s">
        <v>137</v>
      </c>
      <c r="K36" s="2" t="s">
        <v>138</v>
      </c>
      <c r="L36" s="3">
        <v>45809</v>
      </c>
      <c r="M36" s="3">
        <v>44907</v>
      </c>
      <c r="N36" s="2" t="s">
        <v>50</v>
      </c>
      <c r="O36" s="2" t="s">
        <v>51</v>
      </c>
      <c r="P36" s="2">
        <v>101.52</v>
      </c>
      <c r="Q36" s="2">
        <v>2025</v>
      </c>
      <c r="R36" s="2" t="s">
        <v>15</v>
      </c>
    </row>
    <row r="37" spans="9:18" ht="14.95" customHeight="1" x14ac:dyDescent="0.25">
      <c r="I37" s="4" t="s">
        <v>139</v>
      </c>
      <c r="J37" s="4" t="s">
        <v>140</v>
      </c>
      <c r="K37" s="4" t="s">
        <v>18</v>
      </c>
      <c r="L37" s="5">
        <v>45809</v>
      </c>
      <c r="M37" s="5">
        <v>44972</v>
      </c>
      <c r="N37" s="4" t="s">
        <v>50</v>
      </c>
      <c r="O37" s="4" t="s">
        <v>51</v>
      </c>
      <c r="P37" s="4">
        <v>205.39</v>
      </c>
      <c r="Q37" s="4">
        <v>2025</v>
      </c>
      <c r="R37" s="4" t="s">
        <v>15</v>
      </c>
    </row>
    <row r="38" spans="9:18" ht="14.95" customHeight="1" x14ac:dyDescent="0.25">
      <c r="I38" s="2" t="s">
        <v>141</v>
      </c>
      <c r="J38" s="2" t="s">
        <v>142</v>
      </c>
      <c r="K38" s="2" t="s">
        <v>18</v>
      </c>
      <c r="L38" s="3">
        <v>45809</v>
      </c>
      <c r="M38" s="3">
        <v>45184</v>
      </c>
      <c r="N38" s="2" t="s">
        <v>50</v>
      </c>
      <c r="O38" s="2" t="s">
        <v>51</v>
      </c>
      <c r="P38" s="2">
        <v>205.46</v>
      </c>
      <c r="Q38" s="2">
        <v>2025</v>
      </c>
      <c r="R38" s="2" t="s">
        <v>15</v>
      </c>
    </row>
    <row r="39" spans="9:18" ht="14.95" customHeight="1" x14ac:dyDescent="0.25">
      <c r="I39" s="4" t="s">
        <v>143</v>
      </c>
      <c r="J39" s="4" t="s">
        <v>144</v>
      </c>
      <c r="K39" s="4" t="s">
        <v>18</v>
      </c>
      <c r="L39" s="5">
        <v>45809</v>
      </c>
      <c r="M39" s="5">
        <v>45348</v>
      </c>
      <c r="N39" s="4" t="s">
        <v>50</v>
      </c>
      <c r="O39" s="4" t="s">
        <v>51</v>
      </c>
      <c r="P39" s="4">
        <v>300.92</v>
      </c>
      <c r="Q39" s="4">
        <v>2025</v>
      </c>
      <c r="R39" s="4" t="s">
        <v>15</v>
      </c>
    </row>
    <row r="40" spans="9:18" ht="14.95" customHeight="1" x14ac:dyDescent="0.25">
      <c r="I40" s="2" t="s">
        <v>145</v>
      </c>
      <c r="J40" s="2" t="s">
        <v>146</v>
      </c>
      <c r="K40" s="2" t="s">
        <v>116</v>
      </c>
      <c r="L40" s="3">
        <v>45824</v>
      </c>
      <c r="M40" s="3">
        <v>45338</v>
      </c>
      <c r="N40" s="2" t="s">
        <v>50</v>
      </c>
      <c r="O40" s="2" t="s">
        <v>51</v>
      </c>
      <c r="P40" s="2">
        <v>152.88</v>
      </c>
      <c r="Q40" s="2">
        <v>2025</v>
      </c>
      <c r="R40" s="2" t="s">
        <v>15</v>
      </c>
    </row>
    <row r="41" spans="9:18" ht="14.95" customHeight="1" x14ac:dyDescent="0.25">
      <c r="I41" s="4" t="s">
        <v>147</v>
      </c>
      <c r="J41" s="4" t="s">
        <v>148</v>
      </c>
      <c r="K41" s="4" t="s">
        <v>149</v>
      </c>
      <c r="L41" s="5">
        <v>45825</v>
      </c>
      <c r="M41" s="5">
        <v>43332</v>
      </c>
      <c r="N41" s="4" t="s">
        <v>50</v>
      </c>
      <c r="O41" s="4" t="s">
        <v>51</v>
      </c>
      <c r="P41" s="4">
        <v>203.87</v>
      </c>
      <c r="Q41" s="4">
        <v>2025</v>
      </c>
      <c r="R41" s="4" t="s">
        <v>24</v>
      </c>
    </row>
    <row r="42" spans="9:18" ht="14.95" customHeight="1" x14ac:dyDescent="0.25">
      <c r="I42" s="2" t="s">
        <v>150</v>
      </c>
      <c r="J42" s="2" t="s">
        <v>151</v>
      </c>
      <c r="K42" s="2" t="s">
        <v>152</v>
      </c>
      <c r="L42" s="3">
        <v>45835</v>
      </c>
      <c r="M42" s="3">
        <v>44783</v>
      </c>
      <c r="N42" s="2" t="s">
        <v>50</v>
      </c>
      <c r="O42" s="2" t="s">
        <v>51</v>
      </c>
      <c r="P42" s="2">
        <v>183.76</v>
      </c>
      <c r="Q42" s="2">
        <v>2025</v>
      </c>
      <c r="R42" s="2" t="s">
        <v>15</v>
      </c>
    </row>
    <row r="43" spans="9:18" ht="14.95" customHeight="1" x14ac:dyDescent="0.25">
      <c r="I43" s="4" t="s">
        <v>153</v>
      </c>
      <c r="J43" s="4" t="s">
        <v>154</v>
      </c>
      <c r="K43" s="4" t="s">
        <v>155</v>
      </c>
      <c r="L43" s="5">
        <v>45838</v>
      </c>
      <c r="M43" s="5">
        <v>44860</v>
      </c>
      <c r="N43" s="4" t="s">
        <v>50</v>
      </c>
      <c r="O43" s="4" t="s">
        <v>51</v>
      </c>
      <c r="P43" s="4">
        <v>150.6</v>
      </c>
      <c r="Q43" s="4">
        <v>2025</v>
      </c>
      <c r="R43" s="4" t="s">
        <v>15</v>
      </c>
    </row>
    <row r="44" spans="9:18" ht="14.95" customHeight="1" x14ac:dyDescent="0.25">
      <c r="I44" s="2" t="s">
        <v>156</v>
      </c>
      <c r="J44" s="2" t="s">
        <v>157</v>
      </c>
      <c r="K44" s="2" t="s">
        <v>158</v>
      </c>
      <c r="L44" s="3">
        <v>45838</v>
      </c>
      <c r="M44" s="3">
        <v>44816</v>
      </c>
      <c r="N44" s="2" t="s">
        <v>50</v>
      </c>
      <c r="O44" s="2" t="s">
        <v>51</v>
      </c>
      <c r="P44" s="2">
        <v>314.25</v>
      </c>
      <c r="Q44" s="2">
        <v>2025</v>
      </c>
      <c r="R44" s="2" t="s">
        <v>15</v>
      </c>
    </row>
    <row r="45" spans="9:18" ht="14.95" customHeight="1" x14ac:dyDescent="0.25">
      <c r="I45" s="4" t="s">
        <v>159</v>
      </c>
      <c r="J45" s="4" t="s">
        <v>160</v>
      </c>
      <c r="K45" s="4" t="s">
        <v>161</v>
      </c>
      <c r="L45" s="5">
        <v>45839</v>
      </c>
      <c r="M45" s="5">
        <v>45094</v>
      </c>
      <c r="N45" s="4" t="s">
        <v>50</v>
      </c>
      <c r="O45" s="4" t="s">
        <v>51</v>
      </c>
      <c r="P45" s="4">
        <v>181.33</v>
      </c>
      <c r="Q45" s="4">
        <v>2025</v>
      </c>
      <c r="R45" s="4" t="s">
        <v>15</v>
      </c>
    </row>
    <row r="46" spans="9:18" ht="14.95" customHeight="1" x14ac:dyDescent="0.25">
      <c r="I46" s="2" t="s">
        <v>162</v>
      </c>
      <c r="J46" s="2" t="s">
        <v>163</v>
      </c>
      <c r="K46" s="2" t="s">
        <v>164</v>
      </c>
      <c r="L46" s="3">
        <v>45839</v>
      </c>
      <c r="M46" s="3">
        <v>44692</v>
      </c>
      <c r="N46" s="2" t="s">
        <v>50</v>
      </c>
      <c r="O46" s="2" t="s">
        <v>51</v>
      </c>
      <c r="P46" s="2">
        <v>0</v>
      </c>
      <c r="Q46" s="2">
        <v>2025</v>
      </c>
      <c r="R46" s="2" t="s">
        <v>15</v>
      </c>
    </row>
    <row r="47" spans="9:18" ht="14.95" customHeight="1" x14ac:dyDescent="0.25">
      <c r="I47" s="4" t="s">
        <v>165</v>
      </c>
      <c r="J47" s="4" t="s">
        <v>166</v>
      </c>
      <c r="K47" s="4" t="s">
        <v>21</v>
      </c>
      <c r="L47" s="5">
        <v>45842</v>
      </c>
      <c r="M47" s="5">
        <v>45077</v>
      </c>
      <c r="N47" s="4" t="s">
        <v>50</v>
      </c>
      <c r="O47" s="4" t="s">
        <v>51</v>
      </c>
      <c r="P47" s="4">
        <v>154</v>
      </c>
      <c r="Q47" s="4">
        <v>2025</v>
      </c>
      <c r="R47" s="4" t="s">
        <v>24</v>
      </c>
    </row>
    <row r="48" spans="9:18" ht="14.95" customHeight="1" x14ac:dyDescent="0.25">
      <c r="I48" s="2" t="s">
        <v>167</v>
      </c>
      <c r="J48" s="2" t="s">
        <v>168</v>
      </c>
      <c r="K48" s="2" t="s">
        <v>18</v>
      </c>
      <c r="L48" s="3">
        <v>45845</v>
      </c>
      <c r="M48" s="3">
        <v>44638</v>
      </c>
      <c r="N48" s="2" t="s">
        <v>50</v>
      </c>
      <c r="O48" s="2" t="s">
        <v>51</v>
      </c>
      <c r="P48" s="2">
        <v>153.03</v>
      </c>
      <c r="Q48" s="2">
        <v>2025</v>
      </c>
      <c r="R48" s="2" t="s">
        <v>15</v>
      </c>
    </row>
    <row r="49" spans="1:18" ht="14.95" customHeight="1" x14ac:dyDescent="0.25">
      <c r="I49" s="4" t="s">
        <v>169</v>
      </c>
      <c r="J49" s="4" t="s">
        <v>170</v>
      </c>
      <c r="K49" s="4" t="s">
        <v>171</v>
      </c>
      <c r="L49" s="5">
        <v>45845</v>
      </c>
      <c r="M49" s="5">
        <v>45237</v>
      </c>
      <c r="N49" s="4" t="s">
        <v>50</v>
      </c>
      <c r="O49" s="4" t="s">
        <v>51</v>
      </c>
      <c r="P49" s="4">
        <v>50.4</v>
      </c>
      <c r="Q49" s="4">
        <v>2025</v>
      </c>
      <c r="R49" s="4" t="s">
        <v>24</v>
      </c>
    </row>
    <row r="50" spans="1:18" ht="14.95" customHeight="1" x14ac:dyDescent="0.25">
      <c r="I50" s="2" t="s">
        <v>172</v>
      </c>
      <c r="J50" s="2" t="s">
        <v>173</v>
      </c>
      <c r="K50" s="2" t="s">
        <v>174</v>
      </c>
      <c r="L50" s="3">
        <v>45853</v>
      </c>
      <c r="M50" s="3">
        <v>45238</v>
      </c>
      <c r="N50" s="2" t="s">
        <v>50</v>
      </c>
      <c r="O50" s="2" t="s">
        <v>51</v>
      </c>
      <c r="P50" s="2">
        <v>125.36</v>
      </c>
      <c r="Q50" s="2">
        <v>2025</v>
      </c>
      <c r="R50" s="2" t="s">
        <v>15</v>
      </c>
    </row>
    <row r="51" spans="1:18" ht="14.95" customHeight="1" x14ac:dyDescent="0.25">
      <c r="I51" s="4" t="s">
        <v>175</v>
      </c>
      <c r="J51" s="4" t="s">
        <v>176</v>
      </c>
      <c r="K51" s="4" t="s">
        <v>18</v>
      </c>
      <c r="L51" s="5">
        <v>45853</v>
      </c>
      <c r="M51" s="5">
        <v>45348</v>
      </c>
      <c r="N51" s="4" t="s">
        <v>50</v>
      </c>
      <c r="O51" s="4" t="s">
        <v>51</v>
      </c>
      <c r="P51" s="4">
        <v>207</v>
      </c>
      <c r="Q51" s="4">
        <v>2025</v>
      </c>
      <c r="R51" s="4" t="s">
        <v>15</v>
      </c>
    </row>
    <row r="52" spans="1:18" ht="14.95" customHeight="1" x14ac:dyDescent="0.25">
      <c r="I52" s="2" t="s">
        <v>177</v>
      </c>
      <c r="J52" s="2" t="s">
        <v>178</v>
      </c>
      <c r="K52" s="2" t="s">
        <v>18</v>
      </c>
      <c r="L52" s="3">
        <v>45853</v>
      </c>
      <c r="M52" s="3">
        <v>45458</v>
      </c>
      <c r="N52" s="2" t="s">
        <v>50</v>
      </c>
      <c r="O52" s="2" t="s">
        <v>51</v>
      </c>
      <c r="P52" s="2">
        <v>362</v>
      </c>
      <c r="Q52" s="2">
        <v>2025</v>
      </c>
      <c r="R52" s="2" t="s">
        <v>24</v>
      </c>
    </row>
    <row r="53" spans="1:18" ht="14.95" customHeight="1" x14ac:dyDescent="0.25">
      <c r="I53" s="4" t="s">
        <v>179</v>
      </c>
      <c r="J53" s="4" t="s">
        <v>180</v>
      </c>
      <c r="K53" s="4" t="s">
        <v>181</v>
      </c>
      <c r="L53" s="5">
        <v>45868</v>
      </c>
      <c r="M53" s="5">
        <v>44551</v>
      </c>
      <c r="N53" s="4" t="s">
        <v>50</v>
      </c>
      <c r="O53" s="4" t="s">
        <v>51</v>
      </c>
      <c r="P53" s="4">
        <v>204.8</v>
      </c>
      <c r="Q53" s="4">
        <v>2025</v>
      </c>
      <c r="R53" s="4" t="s">
        <v>15</v>
      </c>
    </row>
    <row r="54" spans="1:18" ht="14.95" customHeight="1" x14ac:dyDescent="0.25">
      <c r="I54" s="2" t="s">
        <v>182</v>
      </c>
      <c r="J54" s="2" t="s">
        <v>183</v>
      </c>
      <c r="K54" s="2" t="s">
        <v>184</v>
      </c>
      <c r="L54" s="3">
        <v>45869</v>
      </c>
      <c r="M54" s="3">
        <v>45240</v>
      </c>
      <c r="N54" s="2" t="s">
        <v>50</v>
      </c>
      <c r="O54" s="2" t="s">
        <v>51</v>
      </c>
      <c r="P54" s="2">
        <v>156.91</v>
      </c>
      <c r="Q54" s="2">
        <v>2025</v>
      </c>
      <c r="R54" s="2" t="s">
        <v>15</v>
      </c>
    </row>
    <row r="55" spans="1:18" ht="14.95" customHeight="1" x14ac:dyDescent="0.25">
      <c r="I55" s="4" t="s">
        <v>185</v>
      </c>
      <c r="J55" s="4" t="s">
        <v>186</v>
      </c>
      <c r="K55" s="4" t="s">
        <v>187</v>
      </c>
      <c r="L55" s="5">
        <v>45869</v>
      </c>
      <c r="M55" s="5">
        <v>45238</v>
      </c>
      <c r="N55" s="4" t="s">
        <v>50</v>
      </c>
      <c r="O55" s="4" t="s">
        <v>51</v>
      </c>
      <c r="P55" s="4">
        <v>76.83</v>
      </c>
      <c r="Q55" s="4">
        <v>2025</v>
      </c>
      <c r="R55" s="4" t="s">
        <v>15</v>
      </c>
    </row>
    <row r="56" spans="1:18" ht="14.95" customHeight="1" x14ac:dyDescent="0.25">
      <c r="I56" s="2" t="s">
        <v>188</v>
      </c>
      <c r="J56" s="2" t="s">
        <v>189</v>
      </c>
      <c r="K56" s="2" t="s">
        <v>190</v>
      </c>
      <c r="L56" s="3">
        <v>45869</v>
      </c>
      <c r="M56" s="3">
        <v>45103</v>
      </c>
      <c r="N56" s="2" t="s">
        <v>50</v>
      </c>
      <c r="O56" s="2" t="s">
        <v>51</v>
      </c>
      <c r="P56" s="2">
        <v>154.19999999999999</v>
      </c>
      <c r="Q56" s="2">
        <v>2025</v>
      </c>
      <c r="R56" s="2" t="s">
        <v>15</v>
      </c>
    </row>
    <row r="57" spans="1:18" ht="14.95" customHeight="1" x14ac:dyDescent="0.25">
      <c r="I57" s="4" t="s">
        <v>191</v>
      </c>
      <c r="J57" s="4" t="s">
        <v>192</v>
      </c>
      <c r="K57" s="4" t="s">
        <v>123</v>
      </c>
      <c r="L57" s="5">
        <v>45870</v>
      </c>
      <c r="M57" s="5">
        <v>45084</v>
      </c>
      <c r="N57" s="4" t="s">
        <v>50</v>
      </c>
      <c r="O57" s="4" t="s">
        <v>51</v>
      </c>
      <c r="P57" s="4">
        <v>310.58</v>
      </c>
      <c r="Q57" s="4">
        <v>2025</v>
      </c>
      <c r="R57" s="4" t="s">
        <v>15</v>
      </c>
    </row>
    <row r="58" spans="1:18" ht="14.95" customHeight="1" x14ac:dyDescent="0.25">
      <c r="I58" s="2" t="s">
        <v>193</v>
      </c>
      <c r="J58" s="2" t="s">
        <v>194</v>
      </c>
      <c r="K58" s="2" t="s">
        <v>42</v>
      </c>
      <c r="L58" s="3">
        <v>45894</v>
      </c>
      <c r="M58" s="3">
        <v>45238</v>
      </c>
      <c r="N58" s="2" t="s">
        <v>50</v>
      </c>
      <c r="O58" s="2" t="s">
        <v>51</v>
      </c>
      <c r="P58" s="2">
        <v>100.42</v>
      </c>
      <c r="Q58" s="2">
        <v>2025</v>
      </c>
      <c r="R58" s="2" t="s">
        <v>15</v>
      </c>
    </row>
    <row r="59" spans="1:18" ht="14.95" customHeight="1" x14ac:dyDescent="0.25">
      <c r="I59" s="4" t="s">
        <v>195</v>
      </c>
      <c r="J59" s="4" t="s">
        <v>196</v>
      </c>
      <c r="K59" s="4" t="s">
        <v>197</v>
      </c>
      <c r="L59" s="5">
        <v>45896</v>
      </c>
      <c r="M59" s="5">
        <v>45062</v>
      </c>
      <c r="N59" s="4" t="s">
        <v>50</v>
      </c>
      <c r="O59" s="4" t="s">
        <v>51</v>
      </c>
      <c r="P59" s="4">
        <v>207.25</v>
      </c>
      <c r="Q59" s="4">
        <v>2025</v>
      </c>
      <c r="R59" s="4" t="s">
        <v>15</v>
      </c>
    </row>
    <row r="60" spans="1:18" ht="14.95" customHeight="1" x14ac:dyDescent="0.25">
      <c r="A60" s="8" t="s">
        <v>8</v>
      </c>
      <c r="B60" s="8" t="s">
        <v>30</v>
      </c>
      <c r="C60" s="8" t="s">
        <v>31</v>
      </c>
      <c r="D60" s="8" t="s">
        <v>32</v>
      </c>
      <c r="E60" s="8" t="s">
        <v>33</v>
      </c>
      <c r="F60" s="8" t="s">
        <v>34</v>
      </c>
      <c r="G60" s="9" t="s">
        <v>35</v>
      </c>
      <c r="I60" s="2" t="s">
        <v>198</v>
      </c>
      <c r="J60" s="2" t="s">
        <v>199</v>
      </c>
      <c r="K60" s="2" t="s">
        <v>200</v>
      </c>
      <c r="L60" s="3">
        <v>45899</v>
      </c>
      <c r="M60" s="3">
        <v>45230</v>
      </c>
      <c r="N60" s="2" t="s">
        <v>50</v>
      </c>
      <c r="O60" s="2" t="s">
        <v>51</v>
      </c>
      <c r="P60" s="2">
        <v>51.26</v>
      </c>
      <c r="Q60" s="2">
        <v>2025</v>
      </c>
      <c r="R60" s="2" t="s">
        <v>15</v>
      </c>
    </row>
    <row r="61" spans="1:18" ht="14.95" customHeight="1" x14ac:dyDescent="0.25">
      <c r="A61">
        <v>2012</v>
      </c>
      <c r="B61" s="10">
        <f>SUM($C$61:$G$61)</f>
        <v>36</v>
      </c>
      <c r="C61" s="10">
        <v>36</v>
      </c>
      <c r="D61" s="10">
        <v>0</v>
      </c>
      <c r="E61" s="10">
        <v>0</v>
      </c>
      <c r="F61" s="10">
        <v>0</v>
      </c>
      <c r="G61" s="10">
        <v>0</v>
      </c>
      <c r="I61" s="4" t="s">
        <v>201</v>
      </c>
      <c r="J61" s="4" t="s">
        <v>202</v>
      </c>
      <c r="K61" s="4" t="s">
        <v>102</v>
      </c>
      <c r="L61" s="5">
        <v>45901</v>
      </c>
      <c r="M61" s="5">
        <v>44846</v>
      </c>
      <c r="N61" s="4" t="s">
        <v>50</v>
      </c>
      <c r="O61" s="4" t="s">
        <v>51</v>
      </c>
      <c r="P61" s="4">
        <v>75</v>
      </c>
      <c r="Q61" s="4">
        <v>2025</v>
      </c>
      <c r="R61" s="4" t="s">
        <v>15</v>
      </c>
    </row>
    <row r="62" spans="1:18" ht="14.95" customHeight="1" x14ac:dyDescent="0.25">
      <c r="A62">
        <v>2013</v>
      </c>
      <c r="B62" s="10">
        <f>SUM($C$62:$G$62)</f>
        <v>36</v>
      </c>
      <c r="C62" s="10">
        <v>36</v>
      </c>
      <c r="D62" s="10">
        <v>0</v>
      </c>
      <c r="E62" s="10">
        <v>0</v>
      </c>
      <c r="F62" s="10">
        <v>0</v>
      </c>
      <c r="G62" s="10">
        <v>0</v>
      </c>
      <c r="I62" s="2" t="s">
        <v>203</v>
      </c>
      <c r="J62" s="2" t="s">
        <v>204</v>
      </c>
      <c r="K62" s="2" t="s">
        <v>205</v>
      </c>
      <c r="L62" s="3">
        <v>45901</v>
      </c>
      <c r="M62" s="3">
        <v>45401</v>
      </c>
      <c r="N62" s="2" t="s">
        <v>50</v>
      </c>
      <c r="O62" s="2" t="s">
        <v>51</v>
      </c>
      <c r="P62" s="2">
        <v>101.9</v>
      </c>
      <c r="Q62" s="2">
        <v>2025</v>
      </c>
      <c r="R62" s="2" t="s">
        <v>15</v>
      </c>
    </row>
    <row r="63" spans="1:18" ht="14.95" customHeight="1" x14ac:dyDescent="0.25">
      <c r="A63">
        <v>2014</v>
      </c>
      <c r="B63" s="10">
        <f>SUM($C$63:$G$63)</f>
        <v>36</v>
      </c>
      <c r="C63" s="10">
        <v>36</v>
      </c>
      <c r="D63" s="10">
        <v>0</v>
      </c>
      <c r="E63" s="10">
        <v>0</v>
      </c>
      <c r="F63" s="10">
        <v>0</v>
      </c>
      <c r="G63" s="10">
        <v>0</v>
      </c>
      <c r="I63" s="4" t="s">
        <v>206</v>
      </c>
      <c r="J63" s="4" t="s">
        <v>207</v>
      </c>
      <c r="K63" s="4" t="s">
        <v>205</v>
      </c>
      <c r="L63" s="5">
        <v>45917</v>
      </c>
      <c r="M63" s="5">
        <v>45197</v>
      </c>
      <c r="N63" s="4" t="s">
        <v>50</v>
      </c>
      <c r="O63" s="4" t="s">
        <v>51</v>
      </c>
      <c r="P63" s="4">
        <v>0</v>
      </c>
      <c r="Q63" s="4">
        <v>2025</v>
      </c>
      <c r="R63" s="4" t="s">
        <v>24</v>
      </c>
    </row>
    <row r="64" spans="1:18" ht="14.95" customHeight="1" x14ac:dyDescent="0.25">
      <c r="A64">
        <v>2015</v>
      </c>
      <c r="B64" s="10">
        <f>SUM($C$64:$G$64)</f>
        <v>38</v>
      </c>
      <c r="C64" s="10">
        <v>38</v>
      </c>
      <c r="D64" s="10">
        <v>0</v>
      </c>
      <c r="E64" s="10">
        <v>0</v>
      </c>
      <c r="F64" s="10">
        <v>0</v>
      </c>
      <c r="G64" s="10">
        <v>0</v>
      </c>
      <c r="I64" s="2" t="s">
        <v>208</v>
      </c>
      <c r="J64" s="2" t="s">
        <v>209</v>
      </c>
      <c r="K64" s="2" t="s">
        <v>123</v>
      </c>
      <c r="L64" s="3">
        <v>45922</v>
      </c>
      <c r="M64" s="3">
        <v>45308</v>
      </c>
      <c r="N64" s="2" t="s">
        <v>50</v>
      </c>
      <c r="O64" s="2" t="s">
        <v>51</v>
      </c>
      <c r="P64" s="2">
        <v>263.2</v>
      </c>
      <c r="Q64" s="2">
        <v>2025</v>
      </c>
      <c r="R64" s="2" t="s">
        <v>15</v>
      </c>
    </row>
    <row r="65" spans="1:18" ht="14.95" customHeight="1" x14ac:dyDescent="0.25">
      <c r="A65">
        <v>2016</v>
      </c>
      <c r="B65" s="10">
        <f>SUM($C$65:$G$65)</f>
        <v>39</v>
      </c>
      <c r="C65" s="10">
        <v>39</v>
      </c>
      <c r="D65" s="10">
        <v>0</v>
      </c>
      <c r="E65" s="10">
        <v>0</v>
      </c>
      <c r="F65" s="10">
        <v>0</v>
      </c>
      <c r="G65" s="10">
        <v>0</v>
      </c>
      <c r="I65" s="4" t="s">
        <v>210</v>
      </c>
      <c r="J65" s="4" t="s">
        <v>211</v>
      </c>
      <c r="K65" s="4" t="s">
        <v>105</v>
      </c>
      <c r="L65" s="5">
        <v>45931</v>
      </c>
      <c r="M65" s="5">
        <v>45064</v>
      </c>
      <c r="N65" s="4" t="s">
        <v>50</v>
      </c>
      <c r="O65" s="4" t="s">
        <v>51</v>
      </c>
      <c r="P65" s="4">
        <v>102.7</v>
      </c>
      <c r="Q65" s="4">
        <v>2025</v>
      </c>
      <c r="R65" s="4" t="s">
        <v>24</v>
      </c>
    </row>
    <row r="66" spans="1:18" ht="14.95" customHeight="1" x14ac:dyDescent="0.25">
      <c r="A66">
        <v>2017</v>
      </c>
      <c r="B66" s="10">
        <f>SUM($C$66:$G$66)</f>
        <v>92.3</v>
      </c>
      <c r="C66" s="10">
        <v>92.3</v>
      </c>
      <c r="D66" s="10">
        <v>0</v>
      </c>
      <c r="E66" s="10">
        <v>0</v>
      </c>
      <c r="F66" s="10">
        <v>0</v>
      </c>
      <c r="G66" s="10">
        <v>0</v>
      </c>
      <c r="I66" s="2" t="s">
        <v>212</v>
      </c>
      <c r="J66" s="2" t="s">
        <v>213</v>
      </c>
      <c r="K66" s="2" t="s">
        <v>214</v>
      </c>
      <c r="L66" s="3">
        <v>45945</v>
      </c>
      <c r="M66" s="3">
        <v>45238</v>
      </c>
      <c r="N66" s="2" t="s">
        <v>50</v>
      </c>
      <c r="O66" s="2" t="s">
        <v>51</v>
      </c>
      <c r="P66" s="2">
        <v>100.8</v>
      </c>
      <c r="Q66" s="2">
        <v>2025</v>
      </c>
      <c r="R66" s="2" t="s">
        <v>15</v>
      </c>
    </row>
    <row r="67" spans="1:18" ht="14.95" customHeight="1" x14ac:dyDescent="0.25">
      <c r="A67">
        <v>2018</v>
      </c>
      <c r="B67" s="10">
        <f>SUM($C$67:$G$67)</f>
        <v>103.7</v>
      </c>
      <c r="C67" s="10">
        <v>103.7</v>
      </c>
      <c r="D67" s="10">
        <v>0</v>
      </c>
      <c r="E67" s="10">
        <v>0</v>
      </c>
      <c r="F67" s="10">
        <v>0</v>
      </c>
      <c r="G67" s="10">
        <v>0</v>
      </c>
      <c r="I67" s="4" t="s">
        <v>215</v>
      </c>
      <c r="J67" s="4" t="s">
        <v>216</v>
      </c>
      <c r="K67" s="4" t="s">
        <v>217</v>
      </c>
      <c r="L67" s="5">
        <v>45945</v>
      </c>
      <c r="M67" s="5">
        <v>45217</v>
      </c>
      <c r="N67" s="4" t="s">
        <v>50</v>
      </c>
      <c r="O67" s="4" t="s">
        <v>51</v>
      </c>
      <c r="P67" s="4">
        <v>120.68</v>
      </c>
      <c r="Q67" s="4">
        <v>2025</v>
      </c>
      <c r="R67" s="4" t="s">
        <v>15</v>
      </c>
    </row>
    <row r="68" spans="1:18" ht="14.95" customHeight="1" x14ac:dyDescent="0.25">
      <c r="A68">
        <v>2019</v>
      </c>
      <c r="B68" s="10">
        <f>SUM($C$68:$G$68)</f>
        <v>153.30000000000001</v>
      </c>
      <c r="C68" s="10">
        <v>153.30000000000001</v>
      </c>
      <c r="D68" s="10">
        <v>0</v>
      </c>
      <c r="E68" s="10">
        <v>0</v>
      </c>
      <c r="F68" s="10">
        <v>0</v>
      </c>
      <c r="G68" s="10">
        <v>0</v>
      </c>
      <c r="I68" s="2" t="s">
        <v>218</v>
      </c>
      <c r="J68" s="2" t="s">
        <v>219</v>
      </c>
      <c r="K68" s="2" t="s">
        <v>220</v>
      </c>
      <c r="L68" s="3">
        <v>45951</v>
      </c>
      <c r="M68" s="3">
        <v>45189</v>
      </c>
      <c r="N68" s="2" t="s">
        <v>50</v>
      </c>
      <c r="O68" s="2" t="s">
        <v>51</v>
      </c>
      <c r="P68" s="2">
        <v>101.39</v>
      </c>
      <c r="Q68" s="2">
        <v>2025</v>
      </c>
      <c r="R68" s="2" t="s">
        <v>24</v>
      </c>
    </row>
    <row r="69" spans="1:18" ht="14.95" customHeight="1" x14ac:dyDescent="0.25">
      <c r="A69">
        <v>2020</v>
      </c>
      <c r="B69" s="10">
        <f>SUM($C$69:$G$69)</f>
        <v>275.40000000000003</v>
      </c>
      <c r="C69" s="10">
        <v>275.40000000000003</v>
      </c>
      <c r="D69" s="10">
        <v>0</v>
      </c>
      <c r="E69" s="10">
        <v>0</v>
      </c>
      <c r="F69" s="10">
        <v>0</v>
      </c>
      <c r="G69" s="10">
        <v>0</v>
      </c>
      <c r="I69" s="4" t="s">
        <v>221</v>
      </c>
      <c r="J69" s="4" t="s">
        <v>222</v>
      </c>
      <c r="K69" s="4" t="s">
        <v>184</v>
      </c>
      <c r="L69" s="5">
        <v>45959</v>
      </c>
      <c r="M69" s="5">
        <v>45392</v>
      </c>
      <c r="N69" s="4" t="s">
        <v>50</v>
      </c>
      <c r="O69" s="4" t="s">
        <v>51</v>
      </c>
      <c r="P69" s="4">
        <v>210.05</v>
      </c>
      <c r="Q69" s="4">
        <v>2025</v>
      </c>
      <c r="R69" s="4" t="s">
        <v>15</v>
      </c>
    </row>
    <row r="70" spans="1:18" ht="14.95" customHeight="1" x14ac:dyDescent="0.25">
      <c r="A70">
        <v>2021</v>
      </c>
      <c r="B70" s="10">
        <f>SUM($C$70:$G$70)</f>
        <v>1306.53</v>
      </c>
      <c r="C70" s="10">
        <v>1306.53</v>
      </c>
      <c r="D70" s="10">
        <v>0</v>
      </c>
      <c r="E70" s="10">
        <v>0</v>
      </c>
      <c r="F70" s="10">
        <v>0</v>
      </c>
      <c r="G70" s="10">
        <v>0</v>
      </c>
      <c r="I70" s="2" t="s">
        <v>223</v>
      </c>
      <c r="J70" s="2" t="s">
        <v>224</v>
      </c>
      <c r="K70" s="2" t="s">
        <v>42</v>
      </c>
      <c r="L70" s="3">
        <v>45971</v>
      </c>
      <c r="M70" s="3">
        <v>45422</v>
      </c>
      <c r="N70" s="2" t="s">
        <v>50</v>
      </c>
      <c r="O70" s="2" t="s">
        <v>51</v>
      </c>
      <c r="P70" s="2">
        <v>100.8</v>
      </c>
      <c r="Q70" s="2">
        <v>2025</v>
      </c>
      <c r="R70" s="2" t="s">
        <v>15</v>
      </c>
    </row>
    <row r="71" spans="1:18" ht="14.95" customHeight="1" x14ac:dyDescent="0.25">
      <c r="A71">
        <v>2022</v>
      </c>
      <c r="B71" s="10">
        <f>SUM($C$71:$G$71)</f>
        <v>2776.96</v>
      </c>
      <c r="C71" s="10">
        <v>2776.96</v>
      </c>
      <c r="D71" s="10">
        <v>0</v>
      </c>
      <c r="E71" s="10">
        <v>0</v>
      </c>
      <c r="F71" s="10">
        <v>0</v>
      </c>
      <c r="G71" s="10">
        <v>0</v>
      </c>
      <c r="I71" s="4" t="s">
        <v>225</v>
      </c>
      <c r="J71" s="4" t="s">
        <v>226</v>
      </c>
      <c r="K71" s="4" t="s">
        <v>187</v>
      </c>
      <c r="L71" s="5">
        <v>45971</v>
      </c>
      <c r="M71" s="5">
        <v>45238</v>
      </c>
      <c r="N71" s="4" t="s">
        <v>50</v>
      </c>
      <c r="O71" s="4" t="s">
        <v>51</v>
      </c>
      <c r="P71" s="4">
        <v>101</v>
      </c>
      <c r="Q71" s="4">
        <v>2025</v>
      </c>
      <c r="R71" s="4" t="s">
        <v>15</v>
      </c>
    </row>
    <row r="72" spans="1:18" ht="14.95" customHeight="1" x14ac:dyDescent="0.25">
      <c r="A72">
        <v>2023</v>
      </c>
      <c r="B72" s="10">
        <f>SUM($C$72:$G$72)</f>
        <v>5100.1200000000008</v>
      </c>
      <c r="C72" s="10">
        <v>5090.1200000000008</v>
      </c>
      <c r="D72" s="10">
        <v>0</v>
      </c>
      <c r="E72" s="10">
        <v>0</v>
      </c>
      <c r="F72" s="10">
        <v>0</v>
      </c>
      <c r="G72" s="10">
        <v>10</v>
      </c>
      <c r="I72" s="2" t="s">
        <v>227</v>
      </c>
      <c r="J72" s="2" t="s">
        <v>228</v>
      </c>
      <c r="K72" s="2" t="s">
        <v>18</v>
      </c>
      <c r="L72" s="3">
        <v>45992</v>
      </c>
      <c r="M72" s="3">
        <v>45166</v>
      </c>
      <c r="N72" s="2" t="s">
        <v>50</v>
      </c>
      <c r="O72" s="2" t="s">
        <v>51</v>
      </c>
      <c r="P72" s="2">
        <v>100.62</v>
      </c>
      <c r="Q72" s="2">
        <v>2025</v>
      </c>
      <c r="R72" s="2" t="s">
        <v>24</v>
      </c>
    </row>
    <row r="73" spans="1:18" ht="14.95" customHeight="1" x14ac:dyDescent="0.25">
      <c r="A73">
        <v>2024</v>
      </c>
      <c r="B73" s="10">
        <f>SUM($C$73:$G$73)</f>
        <v>9940.0799999999981</v>
      </c>
      <c r="C73" s="10">
        <v>8312.8399999999965</v>
      </c>
      <c r="D73" s="10">
        <v>1423.95</v>
      </c>
      <c r="E73" s="10">
        <v>0</v>
      </c>
      <c r="F73" s="10">
        <v>0</v>
      </c>
      <c r="G73" s="10">
        <v>203.29</v>
      </c>
      <c r="I73" s="4" t="s">
        <v>229</v>
      </c>
      <c r="J73" s="4" t="s">
        <v>230</v>
      </c>
      <c r="K73" s="4" t="s">
        <v>90</v>
      </c>
      <c r="L73" s="5">
        <v>45992</v>
      </c>
      <c r="M73" s="5">
        <v>44673</v>
      </c>
      <c r="N73" s="4" t="s">
        <v>50</v>
      </c>
      <c r="O73" s="4" t="s">
        <v>51</v>
      </c>
      <c r="P73" s="4">
        <v>204.96</v>
      </c>
      <c r="Q73" s="4">
        <v>2025</v>
      </c>
      <c r="R73" s="4" t="s">
        <v>15</v>
      </c>
    </row>
    <row r="74" spans="1:18" ht="14.95" customHeight="1" x14ac:dyDescent="0.25">
      <c r="A74">
        <v>2025</v>
      </c>
      <c r="B74" s="10">
        <f>SUM($C$74:$G$74)</f>
        <v>21107</v>
      </c>
      <c r="C74" s="10">
        <v>8312.8399999999965</v>
      </c>
      <c r="D74" s="10">
        <v>11092.749999999998</v>
      </c>
      <c r="E74" s="10">
        <v>1438.83</v>
      </c>
      <c r="F74" s="10">
        <v>0</v>
      </c>
      <c r="G74" s="10">
        <v>262.58</v>
      </c>
      <c r="I74" s="2" t="s">
        <v>231</v>
      </c>
      <c r="J74" s="2" t="s">
        <v>232</v>
      </c>
      <c r="K74" s="2" t="s">
        <v>181</v>
      </c>
      <c r="L74" s="3">
        <v>45992</v>
      </c>
      <c r="M74" s="3">
        <v>45065</v>
      </c>
      <c r="N74" s="2" t="s">
        <v>50</v>
      </c>
      <c r="O74" s="2" t="s">
        <v>51</v>
      </c>
      <c r="P74" s="2">
        <v>102.7</v>
      </c>
      <c r="Q74" s="2">
        <v>2025</v>
      </c>
      <c r="R74" s="2" t="s">
        <v>15</v>
      </c>
    </row>
    <row r="75" spans="1:18" ht="14.95" customHeight="1" x14ac:dyDescent="0.25">
      <c r="A75">
        <v>2026</v>
      </c>
      <c r="B75" s="10">
        <f>SUM($C$75:$G$75)</f>
        <v>25776.359999999997</v>
      </c>
      <c r="C75" s="10">
        <v>8312.8399999999965</v>
      </c>
      <c r="D75" s="10">
        <v>13913.009999999998</v>
      </c>
      <c r="E75" s="10">
        <v>3287.9300000000003</v>
      </c>
      <c r="F75" s="10">
        <v>0</v>
      </c>
      <c r="G75" s="10">
        <v>262.58</v>
      </c>
      <c r="I75" s="4" t="s">
        <v>233</v>
      </c>
      <c r="J75" s="4" t="s">
        <v>234</v>
      </c>
      <c r="K75" s="4" t="s">
        <v>235</v>
      </c>
      <c r="L75" s="5">
        <v>45992</v>
      </c>
      <c r="M75" s="5">
        <v>45047</v>
      </c>
      <c r="N75" s="4" t="s">
        <v>50</v>
      </c>
      <c r="O75" s="4" t="s">
        <v>51</v>
      </c>
      <c r="P75" s="4">
        <v>0</v>
      </c>
      <c r="Q75" s="4">
        <v>2025</v>
      </c>
      <c r="R75" s="4" t="s">
        <v>15</v>
      </c>
    </row>
    <row r="76" spans="1:18" ht="14.95" customHeight="1" x14ac:dyDescent="0.25">
      <c r="A76">
        <v>2027</v>
      </c>
      <c r="B76" s="10">
        <f>SUM($C$76:$G$76)</f>
        <v>27940.589999999997</v>
      </c>
      <c r="C76" s="10">
        <v>8312.8399999999965</v>
      </c>
      <c r="D76" s="10">
        <v>15094.849999999999</v>
      </c>
      <c r="E76" s="10">
        <v>4270.32</v>
      </c>
      <c r="F76" s="10">
        <v>0</v>
      </c>
      <c r="G76" s="10">
        <v>262.58</v>
      </c>
      <c r="I76" s="2" t="s">
        <v>236</v>
      </c>
      <c r="J76" s="2" t="s">
        <v>237</v>
      </c>
      <c r="K76" s="2" t="s">
        <v>56</v>
      </c>
      <c r="L76" s="3">
        <v>45992</v>
      </c>
      <c r="M76" s="3">
        <v>45191</v>
      </c>
      <c r="N76" s="2" t="s">
        <v>50</v>
      </c>
      <c r="O76" s="2" t="s">
        <v>51</v>
      </c>
      <c r="P76" s="2">
        <v>203</v>
      </c>
      <c r="Q76" s="2">
        <v>2025</v>
      </c>
      <c r="R76" s="2" t="s">
        <v>15</v>
      </c>
    </row>
    <row r="77" spans="1:18" ht="14.95" customHeight="1" x14ac:dyDescent="0.25">
      <c r="A77">
        <v>2028</v>
      </c>
      <c r="B77" s="10">
        <f>SUM($C$77:$G$77)</f>
        <v>28241.639999999996</v>
      </c>
      <c r="C77" s="10">
        <v>8312.8399999999965</v>
      </c>
      <c r="D77" s="10">
        <v>15395.899999999998</v>
      </c>
      <c r="E77" s="10">
        <v>4270.32</v>
      </c>
      <c r="F77" s="10">
        <v>0</v>
      </c>
      <c r="G77" s="10">
        <v>262.58</v>
      </c>
      <c r="I77" s="4" t="s">
        <v>238</v>
      </c>
      <c r="J77" s="4" t="s">
        <v>239</v>
      </c>
      <c r="K77" s="4" t="s">
        <v>21</v>
      </c>
      <c r="L77" s="5">
        <v>46001</v>
      </c>
      <c r="M77" s="5">
        <v>45271</v>
      </c>
      <c r="N77" s="4" t="s">
        <v>50</v>
      </c>
      <c r="O77" s="4" t="s">
        <v>51</v>
      </c>
      <c r="P77" s="4">
        <v>406.06</v>
      </c>
      <c r="Q77" s="4">
        <v>2025</v>
      </c>
      <c r="R77" s="4" t="s">
        <v>15</v>
      </c>
    </row>
    <row r="78" spans="1:18" ht="14.95" customHeight="1" x14ac:dyDescent="0.25">
      <c r="A78">
        <v>2029</v>
      </c>
      <c r="B78" s="10">
        <f>SUM($C$78:$G$78)</f>
        <v>28241.639999999996</v>
      </c>
      <c r="C78" s="10">
        <v>8312.8399999999965</v>
      </c>
      <c r="D78" s="10">
        <v>15395.899999999998</v>
      </c>
      <c r="E78" s="10">
        <v>4270.32</v>
      </c>
      <c r="F78" s="10">
        <v>0</v>
      </c>
      <c r="G78" s="10">
        <v>262.58</v>
      </c>
      <c r="I78" s="2" t="s">
        <v>240</v>
      </c>
      <c r="J78" s="2" t="s">
        <v>241</v>
      </c>
      <c r="K78" s="2" t="s">
        <v>242</v>
      </c>
      <c r="L78" s="3">
        <v>46002</v>
      </c>
      <c r="M78" s="3">
        <v>45338</v>
      </c>
      <c r="N78" s="2" t="s">
        <v>50</v>
      </c>
      <c r="O78" s="2" t="s">
        <v>51</v>
      </c>
      <c r="P78" s="2">
        <v>60.4</v>
      </c>
      <c r="Q78" s="2">
        <v>2025</v>
      </c>
      <c r="R78" s="2" t="s">
        <v>15</v>
      </c>
    </row>
    <row r="79" spans="1:18" ht="14.95" customHeight="1" x14ac:dyDescent="0.25">
      <c r="G79" s="10"/>
      <c r="I79" s="4" t="s">
        <v>243</v>
      </c>
      <c r="J79" s="4" t="s">
        <v>244</v>
      </c>
      <c r="K79" s="4" t="s">
        <v>190</v>
      </c>
      <c r="L79" s="5">
        <v>46006</v>
      </c>
      <c r="M79" s="5">
        <v>45264</v>
      </c>
      <c r="N79" s="4" t="s">
        <v>50</v>
      </c>
      <c r="O79" s="4" t="s">
        <v>51</v>
      </c>
      <c r="P79" s="4">
        <v>206.9</v>
      </c>
      <c r="Q79" s="4">
        <v>2025</v>
      </c>
      <c r="R79" s="4" t="s">
        <v>15</v>
      </c>
    </row>
    <row r="80" spans="1:18" ht="14.95" customHeight="1" x14ac:dyDescent="0.25">
      <c r="G80" s="10"/>
      <c r="I80" s="2" t="s">
        <v>245</v>
      </c>
      <c r="J80" s="2" t="s">
        <v>246</v>
      </c>
      <c r="K80" s="2" t="s">
        <v>247</v>
      </c>
      <c r="L80" s="3">
        <v>46006</v>
      </c>
      <c r="M80" s="3">
        <v>45063</v>
      </c>
      <c r="N80" s="2" t="s">
        <v>50</v>
      </c>
      <c r="O80" s="2" t="s">
        <v>51</v>
      </c>
      <c r="P80" s="2">
        <v>102.84</v>
      </c>
      <c r="Q80" s="2">
        <v>2025</v>
      </c>
      <c r="R80" s="2" t="s">
        <v>15</v>
      </c>
    </row>
    <row r="81" spans="7:18" ht="14.95" customHeight="1" x14ac:dyDescent="0.25">
      <c r="G81" s="10"/>
      <c r="I81" s="4" t="s">
        <v>248</v>
      </c>
      <c r="J81" s="4" t="s">
        <v>249</v>
      </c>
      <c r="K81" s="4" t="s">
        <v>152</v>
      </c>
      <c r="L81" s="5">
        <v>46022</v>
      </c>
      <c r="M81" s="5">
        <v>44595</v>
      </c>
      <c r="N81" s="4" t="s">
        <v>50</v>
      </c>
      <c r="O81" s="4" t="s">
        <v>51</v>
      </c>
      <c r="P81" s="4">
        <v>255</v>
      </c>
      <c r="Q81" s="4">
        <v>2025</v>
      </c>
      <c r="R81" s="4" t="s">
        <v>15</v>
      </c>
    </row>
    <row r="82" spans="7:18" ht="14.95" customHeight="1" x14ac:dyDescent="0.25">
      <c r="G82" s="10"/>
      <c r="I82" s="2" t="s">
        <v>250</v>
      </c>
      <c r="J82" s="2" t="s">
        <v>251</v>
      </c>
      <c r="K82" s="2" t="s">
        <v>252</v>
      </c>
      <c r="L82" s="3">
        <v>46022</v>
      </c>
      <c r="M82" s="3">
        <v>45232</v>
      </c>
      <c r="N82" s="2" t="s">
        <v>50</v>
      </c>
      <c r="O82" s="2" t="s">
        <v>51</v>
      </c>
      <c r="P82" s="2">
        <v>102.58</v>
      </c>
      <c r="Q82" s="2">
        <v>2025</v>
      </c>
      <c r="R82" s="2" t="s">
        <v>24</v>
      </c>
    </row>
    <row r="83" spans="7:18" ht="14.95" customHeight="1" x14ac:dyDescent="0.25">
      <c r="G83" s="10"/>
      <c r="I83" s="4" t="s">
        <v>253</v>
      </c>
      <c r="J83" s="4" t="s">
        <v>254</v>
      </c>
      <c r="K83" s="4" t="s">
        <v>21</v>
      </c>
      <c r="L83" s="5">
        <v>46053</v>
      </c>
      <c r="M83" s="5">
        <v>45189</v>
      </c>
      <c r="N83" s="4" t="s">
        <v>50</v>
      </c>
      <c r="O83" s="4" t="s">
        <v>51</v>
      </c>
      <c r="P83" s="4">
        <v>205.57</v>
      </c>
      <c r="Q83" s="4">
        <v>2026</v>
      </c>
      <c r="R83" s="4" t="s">
        <v>15</v>
      </c>
    </row>
    <row r="84" spans="7:18" ht="14.95" customHeight="1" x14ac:dyDescent="0.25">
      <c r="G84" s="10"/>
      <c r="I84" s="2" t="s">
        <v>255</v>
      </c>
      <c r="J84" s="2" t="s">
        <v>256</v>
      </c>
      <c r="K84" s="2" t="s">
        <v>152</v>
      </c>
      <c r="L84" s="3">
        <v>46078</v>
      </c>
      <c r="M84" s="3">
        <v>45177</v>
      </c>
      <c r="N84" s="2" t="s">
        <v>50</v>
      </c>
      <c r="O84" s="2" t="s">
        <v>51</v>
      </c>
      <c r="P84" s="2">
        <v>100.8</v>
      </c>
      <c r="Q84" s="2">
        <v>2026</v>
      </c>
      <c r="R84" s="2" t="s">
        <v>15</v>
      </c>
    </row>
    <row r="85" spans="7:18" ht="14.95" customHeight="1" x14ac:dyDescent="0.25">
      <c r="G85" s="10"/>
      <c r="I85" s="4" t="s">
        <v>257</v>
      </c>
      <c r="J85" s="4" t="s">
        <v>258</v>
      </c>
      <c r="K85" s="4" t="s">
        <v>102</v>
      </c>
      <c r="L85" s="5">
        <v>46095</v>
      </c>
      <c r="M85" s="5">
        <v>45391</v>
      </c>
      <c r="N85" s="4" t="s">
        <v>50</v>
      </c>
      <c r="O85" s="4" t="s">
        <v>51</v>
      </c>
      <c r="P85" s="4">
        <v>262.08999999999997</v>
      </c>
      <c r="Q85" s="4">
        <v>2026</v>
      </c>
      <c r="R85" s="4" t="s">
        <v>15</v>
      </c>
    </row>
    <row r="86" spans="7:18" ht="14.95" customHeight="1" x14ac:dyDescent="0.25">
      <c r="G86" s="10"/>
      <c r="I86" s="2" t="s">
        <v>259</v>
      </c>
      <c r="J86" s="2" t="s">
        <v>260</v>
      </c>
      <c r="K86" s="2" t="s">
        <v>261</v>
      </c>
      <c r="L86" s="3">
        <v>46112</v>
      </c>
      <c r="M86" s="3">
        <v>45265</v>
      </c>
      <c r="N86" s="2" t="s">
        <v>50</v>
      </c>
      <c r="O86" s="2" t="s">
        <v>51</v>
      </c>
      <c r="P86" s="2">
        <v>157.36000000000001</v>
      </c>
      <c r="Q86" s="2">
        <v>2026</v>
      </c>
      <c r="R86" s="2" t="s">
        <v>15</v>
      </c>
    </row>
    <row r="87" spans="7:18" ht="14.95" customHeight="1" x14ac:dyDescent="0.25">
      <c r="G87" s="10"/>
      <c r="I87" s="4" t="s">
        <v>262</v>
      </c>
      <c r="J87" s="4" t="s">
        <v>263</v>
      </c>
      <c r="K87" s="4" t="s">
        <v>264</v>
      </c>
      <c r="L87" s="5">
        <v>46128</v>
      </c>
      <c r="M87" s="5">
        <v>44845</v>
      </c>
      <c r="N87" s="4" t="s">
        <v>50</v>
      </c>
      <c r="O87" s="4" t="s">
        <v>51</v>
      </c>
      <c r="P87" s="4">
        <v>72.98</v>
      </c>
      <c r="Q87" s="4">
        <v>2026</v>
      </c>
      <c r="R87" s="4" t="s">
        <v>24</v>
      </c>
    </row>
    <row r="88" spans="7:18" ht="14.95" customHeight="1" x14ac:dyDescent="0.25">
      <c r="G88" s="10"/>
      <c r="I88" s="2" t="s">
        <v>265</v>
      </c>
      <c r="J88" s="2" t="s">
        <v>266</v>
      </c>
      <c r="K88" s="2" t="s">
        <v>27</v>
      </c>
      <c r="L88" s="3">
        <v>46132</v>
      </c>
      <c r="M88" s="3">
        <v>45475</v>
      </c>
      <c r="N88" s="2" t="s">
        <v>50</v>
      </c>
      <c r="O88" s="2" t="s">
        <v>51</v>
      </c>
      <c r="P88" s="2">
        <v>100.4</v>
      </c>
      <c r="Q88" s="2">
        <v>2026</v>
      </c>
      <c r="R88" s="2" t="s">
        <v>24</v>
      </c>
    </row>
    <row r="89" spans="7:18" ht="14.95" customHeight="1" x14ac:dyDescent="0.25">
      <c r="G89" s="10"/>
      <c r="I89" s="4" t="s">
        <v>267</v>
      </c>
      <c r="J89" s="4" t="s">
        <v>268</v>
      </c>
      <c r="K89" s="4" t="s">
        <v>66</v>
      </c>
      <c r="L89" s="5">
        <v>46143</v>
      </c>
      <c r="M89" s="5">
        <v>44893</v>
      </c>
      <c r="N89" s="4" t="s">
        <v>50</v>
      </c>
      <c r="O89" s="4" t="s">
        <v>51</v>
      </c>
      <c r="P89" s="4">
        <v>201.2</v>
      </c>
      <c r="Q89" s="4">
        <v>2026</v>
      </c>
      <c r="R89" s="4" t="s">
        <v>15</v>
      </c>
    </row>
    <row r="90" spans="7:18" ht="14.95" customHeight="1" x14ac:dyDescent="0.25">
      <c r="G90" s="10"/>
      <c r="I90" s="2" t="s">
        <v>269</v>
      </c>
      <c r="J90" s="2" t="s">
        <v>270</v>
      </c>
      <c r="K90" s="2" t="s">
        <v>271</v>
      </c>
      <c r="L90" s="3">
        <v>46147</v>
      </c>
      <c r="M90" s="3">
        <v>44620</v>
      </c>
      <c r="N90" s="2" t="s">
        <v>50</v>
      </c>
      <c r="O90" s="2" t="s">
        <v>51</v>
      </c>
      <c r="P90" s="2">
        <v>307.45999999999998</v>
      </c>
      <c r="Q90" s="2">
        <v>2026</v>
      </c>
      <c r="R90" s="2" t="s">
        <v>24</v>
      </c>
    </row>
    <row r="91" spans="7:18" ht="14.95" customHeight="1" x14ac:dyDescent="0.25">
      <c r="G91" s="10"/>
      <c r="I91" s="4" t="s">
        <v>272</v>
      </c>
      <c r="J91" s="4" t="s">
        <v>273</v>
      </c>
      <c r="K91" s="4" t="s">
        <v>274</v>
      </c>
      <c r="L91" s="5">
        <v>46152</v>
      </c>
      <c r="M91" s="5">
        <v>45350</v>
      </c>
      <c r="N91" s="4" t="s">
        <v>50</v>
      </c>
      <c r="O91" s="4" t="s">
        <v>51</v>
      </c>
      <c r="P91" s="4">
        <v>148.61000000000001</v>
      </c>
      <c r="Q91" s="4">
        <v>2026</v>
      </c>
      <c r="R91" s="4" t="s">
        <v>24</v>
      </c>
    </row>
    <row r="92" spans="7:18" ht="14.95" customHeight="1" x14ac:dyDescent="0.25">
      <c r="G92" s="10"/>
      <c r="I92" s="2" t="s">
        <v>275</v>
      </c>
      <c r="J92" s="2" t="s">
        <v>276</v>
      </c>
      <c r="K92" s="2" t="s">
        <v>277</v>
      </c>
      <c r="L92" s="3">
        <v>46160</v>
      </c>
      <c r="M92" s="3">
        <v>44676</v>
      </c>
      <c r="N92" s="2" t="s">
        <v>50</v>
      </c>
      <c r="O92" s="2" t="s">
        <v>51</v>
      </c>
      <c r="P92" s="2">
        <v>33</v>
      </c>
      <c r="Q92" s="2">
        <v>2026</v>
      </c>
      <c r="R92" s="2" t="s">
        <v>15</v>
      </c>
    </row>
    <row r="93" spans="7:18" ht="14.95" customHeight="1" x14ac:dyDescent="0.25">
      <c r="G93" s="10"/>
      <c r="I93" s="4" t="s">
        <v>278</v>
      </c>
      <c r="J93" s="4" t="s">
        <v>279</v>
      </c>
      <c r="K93" s="4" t="s">
        <v>280</v>
      </c>
      <c r="L93" s="5">
        <v>46172</v>
      </c>
      <c r="M93" s="5">
        <v>44123</v>
      </c>
      <c r="N93" s="4" t="s">
        <v>50</v>
      </c>
      <c r="O93" s="4" t="s">
        <v>51</v>
      </c>
      <c r="P93" s="4">
        <v>50</v>
      </c>
      <c r="Q93" s="4">
        <v>2026</v>
      </c>
      <c r="R93" s="4" t="s">
        <v>24</v>
      </c>
    </row>
    <row r="94" spans="7:18" ht="14.95" customHeight="1" x14ac:dyDescent="0.25">
      <c r="I94" s="2" t="s">
        <v>281</v>
      </c>
      <c r="J94" s="2" t="s">
        <v>282</v>
      </c>
      <c r="K94" s="2" t="s">
        <v>280</v>
      </c>
      <c r="L94" s="3">
        <v>46172</v>
      </c>
      <c r="M94" s="3">
        <v>44123</v>
      </c>
      <c r="N94" s="2" t="s">
        <v>50</v>
      </c>
      <c r="O94" s="2" t="s">
        <v>51</v>
      </c>
      <c r="P94" s="2">
        <v>50</v>
      </c>
      <c r="Q94" s="2">
        <v>2026</v>
      </c>
      <c r="R94" s="2" t="s">
        <v>24</v>
      </c>
    </row>
    <row r="95" spans="7:18" ht="14.95" customHeight="1" x14ac:dyDescent="0.25">
      <c r="I95" s="4" t="s">
        <v>283</v>
      </c>
      <c r="J95" s="4" t="s">
        <v>284</v>
      </c>
      <c r="K95" s="4" t="s">
        <v>56</v>
      </c>
      <c r="L95" s="5">
        <v>46173</v>
      </c>
      <c r="M95" s="5">
        <v>45138</v>
      </c>
      <c r="N95" s="4" t="s">
        <v>50</v>
      </c>
      <c r="O95" s="4" t="s">
        <v>51</v>
      </c>
      <c r="P95" s="4">
        <v>97.43</v>
      </c>
      <c r="Q95" s="4">
        <v>2026</v>
      </c>
      <c r="R95" s="4" t="s">
        <v>15</v>
      </c>
    </row>
    <row r="96" spans="7:18" ht="14.95" customHeight="1" x14ac:dyDescent="0.25">
      <c r="I96" s="2" t="s">
        <v>285</v>
      </c>
      <c r="J96" s="2" t="s">
        <v>286</v>
      </c>
      <c r="K96" s="2" t="s">
        <v>287</v>
      </c>
      <c r="L96" s="3">
        <v>46174</v>
      </c>
      <c r="M96" s="3">
        <v>45470</v>
      </c>
      <c r="N96" s="2" t="s">
        <v>50</v>
      </c>
      <c r="O96" s="2" t="s">
        <v>51</v>
      </c>
      <c r="P96" s="2">
        <v>232</v>
      </c>
      <c r="Q96" s="2">
        <v>2026</v>
      </c>
      <c r="R96" s="2" t="s">
        <v>15</v>
      </c>
    </row>
    <row r="97" spans="9:18" ht="14.95" customHeight="1" x14ac:dyDescent="0.25">
      <c r="I97" s="4" t="s">
        <v>288</v>
      </c>
      <c r="J97" s="4" t="s">
        <v>289</v>
      </c>
      <c r="K97" s="4" t="s">
        <v>290</v>
      </c>
      <c r="L97" s="5">
        <v>46188</v>
      </c>
      <c r="M97" s="5">
        <v>44984</v>
      </c>
      <c r="N97" s="4" t="s">
        <v>50</v>
      </c>
      <c r="O97" s="4" t="s">
        <v>51</v>
      </c>
      <c r="P97" s="4">
        <v>60.3</v>
      </c>
      <c r="Q97" s="4">
        <v>2026</v>
      </c>
      <c r="R97" s="4" t="s">
        <v>15</v>
      </c>
    </row>
    <row r="98" spans="9:18" ht="14.95" customHeight="1" x14ac:dyDescent="0.25">
      <c r="I98" s="2" t="s">
        <v>291</v>
      </c>
      <c r="J98" s="2" t="s">
        <v>292</v>
      </c>
      <c r="K98" s="2" t="s">
        <v>293</v>
      </c>
      <c r="L98" s="3">
        <v>46203</v>
      </c>
      <c r="M98" s="3">
        <v>45245</v>
      </c>
      <c r="N98" s="2" t="s">
        <v>50</v>
      </c>
      <c r="O98" s="2" t="s">
        <v>51</v>
      </c>
      <c r="P98" s="2">
        <v>201.31</v>
      </c>
      <c r="Q98" s="2">
        <v>2026</v>
      </c>
      <c r="R98" s="2" t="s">
        <v>15</v>
      </c>
    </row>
    <row r="99" spans="9:18" ht="14.95" customHeight="1" x14ac:dyDescent="0.25">
      <c r="I99" s="4" t="s">
        <v>294</v>
      </c>
      <c r="J99" s="4" t="s">
        <v>295</v>
      </c>
      <c r="K99" s="4" t="s">
        <v>296</v>
      </c>
      <c r="L99" s="5">
        <v>46204</v>
      </c>
      <c r="M99" s="5">
        <v>45371</v>
      </c>
      <c r="N99" s="4" t="s">
        <v>50</v>
      </c>
      <c r="O99" s="4" t="s">
        <v>51</v>
      </c>
      <c r="P99" s="4">
        <v>51.3</v>
      </c>
      <c r="Q99" s="4">
        <v>2026</v>
      </c>
      <c r="R99" s="4" t="s">
        <v>24</v>
      </c>
    </row>
    <row r="100" spans="9:18" ht="14.95" customHeight="1" x14ac:dyDescent="0.25">
      <c r="I100" s="2" t="s">
        <v>297</v>
      </c>
      <c r="J100" s="2" t="s">
        <v>298</v>
      </c>
      <c r="K100" s="2" t="s">
        <v>235</v>
      </c>
      <c r="L100" s="3">
        <v>46204</v>
      </c>
      <c r="M100" s="3">
        <v>45387</v>
      </c>
      <c r="N100" s="2" t="s">
        <v>50</v>
      </c>
      <c r="O100" s="2" t="s">
        <v>51</v>
      </c>
      <c r="P100" s="2">
        <v>162</v>
      </c>
      <c r="Q100" s="2">
        <v>2026</v>
      </c>
      <c r="R100" s="2" t="s">
        <v>15</v>
      </c>
    </row>
    <row r="101" spans="9:18" ht="14.95" customHeight="1" x14ac:dyDescent="0.25">
      <c r="I101" s="4" t="s">
        <v>299</v>
      </c>
      <c r="J101" s="4" t="s">
        <v>300</v>
      </c>
      <c r="K101" s="4" t="s">
        <v>190</v>
      </c>
      <c r="L101" s="5">
        <v>46205</v>
      </c>
      <c r="M101" s="5">
        <v>45458</v>
      </c>
      <c r="N101" s="4" t="s">
        <v>50</v>
      </c>
      <c r="O101" s="4" t="s">
        <v>51</v>
      </c>
      <c r="P101" s="4">
        <v>211.5</v>
      </c>
      <c r="Q101" s="4">
        <v>2026</v>
      </c>
      <c r="R101" s="4" t="s">
        <v>15</v>
      </c>
    </row>
    <row r="102" spans="9:18" ht="14.95" customHeight="1" x14ac:dyDescent="0.25">
      <c r="I102" s="2" t="s">
        <v>301</v>
      </c>
      <c r="J102" s="2" t="s">
        <v>302</v>
      </c>
      <c r="K102" s="2" t="s">
        <v>303</v>
      </c>
      <c r="L102" s="3">
        <v>46209</v>
      </c>
      <c r="M102" s="3">
        <v>45392</v>
      </c>
      <c r="N102" s="2" t="s">
        <v>50</v>
      </c>
      <c r="O102" s="2" t="s">
        <v>51</v>
      </c>
      <c r="P102" s="2">
        <v>200</v>
      </c>
      <c r="Q102" s="2">
        <v>2026</v>
      </c>
      <c r="R102" s="2" t="s">
        <v>24</v>
      </c>
    </row>
    <row r="103" spans="9:18" ht="14.95" customHeight="1" x14ac:dyDescent="0.25">
      <c r="I103" s="4" t="s">
        <v>304</v>
      </c>
      <c r="J103" s="4" t="s">
        <v>305</v>
      </c>
      <c r="K103" s="4" t="s">
        <v>306</v>
      </c>
      <c r="L103" s="5">
        <v>46209</v>
      </c>
      <c r="M103" s="5">
        <v>45314</v>
      </c>
      <c r="N103" s="4" t="s">
        <v>50</v>
      </c>
      <c r="O103" s="4" t="s">
        <v>51</v>
      </c>
      <c r="P103" s="4">
        <v>100.83</v>
      </c>
      <c r="Q103" s="4">
        <v>2026</v>
      </c>
      <c r="R103" s="4" t="s">
        <v>24</v>
      </c>
    </row>
    <row r="104" spans="9:18" ht="14.95" customHeight="1" x14ac:dyDescent="0.25">
      <c r="I104" s="2" t="s">
        <v>307</v>
      </c>
      <c r="J104" s="2" t="s">
        <v>308</v>
      </c>
      <c r="K104" s="2" t="s">
        <v>42</v>
      </c>
      <c r="L104" s="3">
        <v>46209</v>
      </c>
      <c r="M104" s="3">
        <v>45348</v>
      </c>
      <c r="N104" s="2" t="s">
        <v>50</v>
      </c>
      <c r="O104" s="2" t="s">
        <v>51</v>
      </c>
      <c r="P104" s="2">
        <v>201.6</v>
      </c>
      <c r="Q104" s="2">
        <v>2026</v>
      </c>
      <c r="R104" s="2" t="s">
        <v>24</v>
      </c>
    </row>
    <row r="105" spans="9:18" ht="14.95" customHeight="1" x14ac:dyDescent="0.25">
      <c r="I105" s="4" t="s">
        <v>309</v>
      </c>
      <c r="J105" s="4" t="s">
        <v>310</v>
      </c>
      <c r="K105" s="4" t="s">
        <v>293</v>
      </c>
      <c r="L105" s="5">
        <v>46218</v>
      </c>
      <c r="M105" s="5">
        <v>45427</v>
      </c>
      <c r="N105" s="4" t="s">
        <v>50</v>
      </c>
      <c r="O105" s="4" t="s">
        <v>51</v>
      </c>
      <c r="P105" s="4">
        <v>140.6</v>
      </c>
      <c r="Q105" s="4">
        <v>2026</v>
      </c>
      <c r="R105" s="4" t="s">
        <v>15</v>
      </c>
    </row>
    <row r="106" spans="9:18" ht="14.95" customHeight="1" x14ac:dyDescent="0.25">
      <c r="I106" s="2" t="s">
        <v>311</v>
      </c>
      <c r="J106" s="2" t="s">
        <v>312</v>
      </c>
      <c r="K106" s="2" t="s">
        <v>313</v>
      </c>
      <c r="L106" s="3">
        <v>46234</v>
      </c>
      <c r="M106" s="3">
        <v>44942</v>
      </c>
      <c r="N106" s="2" t="s">
        <v>50</v>
      </c>
      <c r="O106" s="2" t="s">
        <v>51</v>
      </c>
      <c r="P106" s="2">
        <v>401.9</v>
      </c>
      <c r="Q106" s="2">
        <v>2026</v>
      </c>
      <c r="R106" s="2" t="s">
        <v>15</v>
      </c>
    </row>
    <row r="107" spans="9:18" ht="14.95" customHeight="1" x14ac:dyDescent="0.25">
      <c r="I107" s="4" t="s">
        <v>314</v>
      </c>
      <c r="J107" s="4" t="s">
        <v>315</v>
      </c>
      <c r="K107" s="4" t="s">
        <v>200</v>
      </c>
      <c r="L107" s="5">
        <v>46267</v>
      </c>
      <c r="M107" s="5">
        <v>45497</v>
      </c>
      <c r="N107" s="4" t="s">
        <v>50</v>
      </c>
      <c r="O107" s="4" t="s">
        <v>51</v>
      </c>
      <c r="P107" s="4">
        <v>201.6</v>
      </c>
      <c r="Q107" s="4">
        <v>2026</v>
      </c>
      <c r="R107" s="4" t="s">
        <v>24</v>
      </c>
    </row>
    <row r="108" spans="9:18" ht="14.95" customHeight="1" x14ac:dyDescent="0.25">
      <c r="I108" s="2" t="s">
        <v>316</v>
      </c>
      <c r="J108" s="2" t="s">
        <v>317</v>
      </c>
      <c r="K108" s="2" t="s">
        <v>318</v>
      </c>
      <c r="L108" s="3">
        <v>46341</v>
      </c>
      <c r="M108" s="3">
        <v>45470</v>
      </c>
      <c r="N108" s="2" t="s">
        <v>50</v>
      </c>
      <c r="O108" s="2" t="s">
        <v>51</v>
      </c>
      <c r="P108" s="2">
        <v>201.2</v>
      </c>
      <c r="Q108" s="2">
        <v>2026</v>
      </c>
      <c r="R108" s="2" t="s">
        <v>15</v>
      </c>
    </row>
    <row r="109" spans="9:18" ht="14.95" customHeight="1" x14ac:dyDescent="0.25">
      <c r="I109" s="4" t="s">
        <v>319</v>
      </c>
      <c r="J109" s="4" t="s">
        <v>320</v>
      </c>
      <c r="K109" s="4" t="s">
        <v>321</v>
      </c>
      <c r="L109" s="5">
        <v>46357</v>
      </c>
      <c r="M109" s="5">
        <v>45106</v>
      </c>
      <c r="N109" s="4" t="s">
        <v>50</v>
      </c>
      <c r="O109" s="4" t="s">
        <v>51</v>
      </c>
      <c r="P109" s="4">
        <v>202.21</v>
      </c>
      <c r="Q109" s="4">
        <v>2026</v>
      </c>
      <c r="R109" s="4" t="s">
        <v>24</v>
      </c>
    </row>
    <row r="110" spans="9:18" ht="14.95" customHeight="1" x14ac:dyDescent="0.25">
      <c r="I110" s="2" t="s">
        <v>322</v>
      </c>
      <c r="J110" s="2" t="s">
        <v>323</v>
      </c>
      <c r="K110" s="2" t="s">
        <v>290</v>
      </c>
      <c r="L110" s="3">
        <v>46357</v>
      </c>
      <c r="M110" s="3">
        <v>45404</v>
      </c>
      <c r="N110" s="2" t="s">
        <v>50</v>
      </c>
      <c r="O110" s="2" t="s">
        <v>51</v>
      </c>
      <c r="P110" s="2">
        <v>152</v>
      </c>
      <c r="Q110" s="2">
        <v>2026</v>
      </c>
      <c r="R110" s="2" t="s">
        <v>15</v>
      </c>
    </row>
    <row r="111" spans="9:18" ht="14.95" customHeight="1" x14ac:dyDescent="0.25">
      <c r="I111" s="4" t="s">
        <v>324</v>
      </c>
      <c r="J111" s="4" t="s">
        <v>325</v>
      </c>
      <c r="K111" s="4" t="s">
        <v>133</v>
      </c>
      <c r="L111" s="5">
        <v>46372</v>
      </c>
      <c r="M111" s="5">
        <v>45122</v>
      </c>
      <c r="N111" s="4" t="s">
        <v>50</v>
      </c>
      <c r="O111" s="4" t="s">
        <v>51</v>
      </c>
      <c r="P111" s="4">
        <v>0</v>
      </c>
      <c r="Q111" s="4">
        <v>2026</v>
      </c>
      <c r="R111" s="4" t="s">
        <v>24</v>
      </c>
    </row>
    <row r="112" spans="9:18" ht="14.95" customHeight="1" x14ac:dyDescent="0.25">
      <c r="I112" s="2" t="s">
        <v>326</v>
      </c>
      <c r="J112" s="2" t="s">
        <v>327</v>
      </c>
      <c r="K112" s="2" t="s">
        <v>328</v>
      </c>
      <c r="L112" s="3">
        <v>46382</v>
      </c>
      <c r="M112" s="3">
        <v>45282</v>
      </c>
      <c r="N112" s="2" t="s">
        <v>50</v>
      </c>
      <c r="O112" s="2" t="s">
        <v>51</v>
      </c>
      <c r="P112" s="2">
        <v>120.69</v>
      </c>
      <c r="Q112" s="2">
        <v>2026</v>
      </c>
      <c r="R112" s="2" t="s">
        <v>24</v>
      </c>
    </row>
    <row r="113" spans="9:18" ht="14.95" customHeight="1" x14ac:dyDescent="0.25">
      <c r="I113" s="4" t="s">
        <v>329</v>
      </c>
      <c r="J113" s="4" t="s">
        <v>330</v>
      </c>
      <c r="K113" s="4" t="s">
        <v>290</v>
      </c>
      <c r="L113" s="5">
        <v>46387</v>
      </c>
      <c r="M113" s="5">
        <v>45387</v>
      </c>
      <c r="N113" s="4" t="s">
        <v>50</v>
      </c>
      <c r="O113" s="4" t="s">
        <v>51</v>
      </c>
      <c r="P113" s="4">
        <v>41.42</v>
      </c>
      <c r="Q113" s="4">
        <v>2026</v>
      </c>
      <c r="R113" s="4" t="s">
        <v>24</v>
      </c>
    </row>
    <row r="114" spans="9:18" ht="14.95" customHeight="1" x14ac:dyDescent="0.25">
      <c r="I114" s="2" t="s">
        <v>331</v>
      </c>
      <c r="J114" s="2" t="s">
        <v>332</v>
      </c>
      <c r="K114" s="2" t="s">
        <v>47</v>
      </c>
      <c r="L114" s="3">
        <v>46421</v>
      </c>
      <c r="M114" s="3">
        <v>45376</v>
      </c>
      <c r="N114" s="2" t="s">
        <v>50</v>
      </c>
      <c r="O114" s="2" t="s">
        <v>51</v>
      </c>
      <c r="P114" s="2">
        <v>178.92</v>
      </c>
      <c r="Q114" s="2">
        <v>2027</v>
      </c>
      <c r="R114" s="2" t="s">
        <v>15</v>
      </c>
    </row>
    <row r="115" spans="9:18" ht="14.95" customHeight="1" x14ac:dyDescent="0.25">
      <c r="I115" s="4" t="s">
        <v>333</v>
      </c>
      <c r="J115" s="4" t="s">
        <v>334</v>
      </c>
      <c r="K115" s="4" t="s">
        <v>335</v>
      </c>
      <c r="L115" s="5">
        <v>46477</v>
      </c>
      <c r="M115" s="5">
        <v>44245</v>
      </c>
      <c r="N115" s="4" t="s">
        <v>50</v>
      </c>
      <c r="O115" s="4" t="s">
        <v>51</v>
      </c>
      <c r="P115" s="4">
        <v>50</v>
      </c>
      <c r="Q115" s="4">
        <v>2027</v>
      </c>
      <c r="R115" s="4" t="s">
        <v>15</v>
      </c>
    </row>
    <row r="116" spans="9:18" ht="14.95" customHeight="1" x14ac:dyDescent="0.25">
      <c r="I116" s="2" t="s">
        <v>336</v>
      </c>
      <c r="J116" s="2" t="s">
        <v>337</v>
      </c>
      <c r="K116" s="2" t="s">
        <v>338</v>
      </c>
      <c r="L116" s="3">
        <v>46507</v>
      </c>
      <c r="M116" s="3">
        <v>44895</v>
      </c>
      <c r="N116" s="2" t="s">
        <v>50</v>
      </c>
      <c r="O116" s="2" t="s">
        <v>51</v>
      </c>
      <c r="P116" s="2">
        <v>61.39</v>
      </c>
      <c r="Q116" s="2">
        <v>2027</v>
      </c>
      <c r="R116" s="2" t="s">
        <v>15</v>
      </c>
    </row>
    <row r="117" spans="9:18" ht="14.95" customHeight="1" x14ac:dyDescent="0.25">
      <c r="I117" s="4" t="s">
        <v>339</v>
      </c>
      <c r="J117" s="4" t="s">
        <v>340</v>
      </c>
      <c r="K117" s="4" t="s">
        <v>123</v>
      </c>
      <c r="L117" s="5">
        <v>46507</v>
      </c>
      <c r="M117" s="5">
        <v>45300</v>
      </c>
      <c r="N117" s="4" t="s">
        <v>50</v>
      </c>
      <c r="O117" s="4" t="s">
        <v>51</v>
      </c>
      <c r="P117" s="4">
        <v>150.86000000000001</v>
      </c>
      <c r="Q117" s="4">
        <v>2027</v>
      </c>
      <c r="R117" s="4" t="s">
        <v>15</v>
      </c>
    </row>
    <row r="118" spans="9:18" ht="14.95" customHeight="1" x14ac:dyDescent="0.25">
      <c r="I118" s="2" t="s">
        <v>341</v>
      </c>
      <c r="J118" s="2" t="s">
        <v>342</v>
      </c>
      <c r="K118" s="2" t="s">
        <v>343</v>
      </c>
      <c r="L118" s="3">
        <v>46553</v>
      </c>
      <c r="M118" s="3">
        <v>45420</v>
      </c>
      <c r="N118" s="2" t="s">
        <v>50</v>
      </c>
      <c r="O118" s="2" t="s">
        <v>51</v>
      </c>
      <c r="P118" s="2">
        <v>150.5</v>
      </c>
      <c r="Q118" s="2">
        <v>2027</v>
      </c>
      <c r="R118" s="2" t="s">
        <v>15</v>
      </c>
    </row>
    <row r="119" spans="9:18" ht="14.95" customHeight="1" x14ac:dyDescent="0.25">
      <c r="I119" s="4" t="s">
        <v>344</v>
      </c>
      <c r="J119" s="4" t="s">
        <v>345</v>
      </c>
      <c r="K119" s="4" t="s">
        <v>346</v>
      </c>
      <c r="L119" s="5">
        <v>46569</v>
      </c>
      <c r="M119" s="5">
        <v>44320</v>
      </c>
      <c r="N119" s="4" t="s">
        <v>50</v>
      </c>
      <c r="O119" s="4" t="s">
        <v>51</v>
      </c>
      <c r="P119" s="4">
        <v>100.77</v>
      </c>
      <c r="Q119" s="4">
        <v>2027</v>
      </c>
      <c r="R119" s="4" t="s">
        <v>15</v>
      </c>
    </row>
    <row r="120" spans="9:18" ht="14.95" customHeight="1" x14ac:dyDescent="0.25">
      <c r="I120" s="2" t="s">
        <v>347</v>
      </c>
      <c r="J120" s="2" t="s">
        <v>348</v>
      </c>
      <c r="K120" s="2" t="s">
        <v>349</v>
      </c>
      <c r="L120" s="3">
        <v>46569</v>
      </c>
      <c r="M120" s="3">
        <v>45415</v>
      </c>
      <c r="N120" s="2" t="s">
        <v>50</v>
      </c>
      <c r="O120" s="2" t="s">
        <v>51</v>
      </c>
      <c r="P120" s="2">
        <v>309</v>
      </c>
      <c r="Q120" s="2">
        <v>2027</v>
      </c>
      <c r="R120" s="2" t="s">
        <v>15</v>
      </c>
    </row>
    <row r="121" spans="9:18" ht="14.95" customHeight="1" x14ac:dyDescent="0.25">
      <c r="I121" s="4" t="s">
        <v>350</v>
      </c>
      <c r="J121" s="4" t="s">
        <v>351</v>
      </c>
      <c r="K121" s="4" t="s">
        <v>102</v>
      </c>
      <c r="L121" s="5">
        <v>46583</v>
      </c>
      <c r="M121" s="5">
        <v>45491</v>
      </c>
      <c r="N121" s="4" t="s">
        <v>50</v>
      </c>
      <c r="O121" s="4" t="s">
        <v>51</v>
      </c>
      <c r="P121" s="4">
        <v>0</v>
      </c>
      <c r="Q121" s="4">
        <v>2027</v>
      </c>
      <c r="R121" s="4" t="s">
        <v>24</v>
      </c>
    </row>
    <row r="122" spans="9:18" ht="14.95" customHeight="1" x14ac:dyDescent="0.25">
      <c r="I122" s="2" t="s">
        <v>352</v>
      </c>
      <c r="J122" s="2" t="s">
        <v>353</v>
      </c>
      <c r="K122" s="2" t="s">
        <v>354</v>
      </c>
      <c r="L122" s="3">
        <v>46599</v>
      </c>
      <c r="M122" s="3">
        <v>45470</v>
      </c>
      <c r="N122" s="2" t="s">
        <v>50</v>
      </c>
      <c r="O122" s="2" t="s">
        <v>51</v>
      </c>
      <c r="P122" s="2">
        <v>510.99</v>
      </c>
      <c r="Q122" s="2">
        <v>2027</v>
      </c>
      <c r="R122" s="2" t="s">
        <v>24</v>
      </c>
    </row>
    <row r="123" spans="9:18" ht="14.95" customHeight="1" x14ac:dyDescent="0.25">
      <c r="I123" s="4" t="s">
        <v>355</v>
      </c>
      <c r="J123" s="4" t="s">
        <v>356</v>
      </c>
      <c r="K123" s="4" t="s">
        <v>357</v>
      </c>
      <c r="L123" s="5">
        <v>46674</v>
      </c>
      <c r="M123" s="5">
        <v>45495</v>
      </c>
      <c r="N123" s="4" t="s">
        <v>50</v>
      </c>
      <c r="O123" s="4" t="s">
        <v>51</v>
      </c>
      <c r="P123" s="4">
        <v>162.4</v>
      </c>
      <c r="Q123" s="4">
        <v>2027</v>
      </c>
      <c r="R123" s="4" t="s">
        <v>24</v>
      </c>
    </row>
    <row r="124" spans="9:18" ht="14.95" customHeight="1" x14ac:dyDescent="0.25">
      <c r="I124" s="2" t="s">
        <v>358</v>
      </c>
      <c r="J124" s="2" t="s">
        <v>359</v>
      </c>
      <c r="K124" s="2" t="s">
        <v>12</v>
      </c>
      <c r="L124" s="3">
        <v>46752</v>
      </c>
      <c r="M124" s="3">
        <v>44784</v>
      </c>
      <c r="N124" s="2" t="s">
        <v>50</v>
      </c>
      <c r="O124" s="2" t="s">
        <v>51</v>
      </c>
      <c r="P124" s="2">
        <v>180.4</v>
      </c>
      <c r="Q124" s="2">
        <v>2027</v>
      </c>
      <c r="R124" s="2" t="s">
        <v>15</v>
      </c>
    </row>
    <row r="125" spans="9:18" ht="14.95" customHeight="1" x14ac:dyDescent="0.25">
      <c r="I125" s="4" t="s">
        <v>360</v>
      </c>
      <c r="J125" s="4" t="s">
        <v>361</v>
      </c>
      <c r="K125" s="4" t="s">
        <v>200</v>
      </c>
      <c r="L125" s="5">
        <v>46752</v>
      </c>
      <c r="M125" s="5">
        <v>44784</v>
      </c>
      <c r="N125" s="4" t="s">
        <v>50</v>
      </c>
      <c r="O125" s="4" t="s">
        <v>51</v>
      </c>
      <c r="P125" s="4">
        <v>309</v>
      </c>
      <c r="Q125" s="4">
        <v>2027</v>
      </c>
      <c r="R125" s="4" t="s">
        <v>24</v>
      </c>
    </row>
    <row r="126" spans="9:18" ht="14.95" customHeight="1" x14ac:dyDescent="0.25">
      <c r="I126" s="2" t="s">
        <v>362</v>
      </c>
      <c r="J126" s="2" t="s">
        <v>363</v>
      </c>
      <c r="K126" s="2" t="s">
        <v>287</v>
      </c>
      <c r="L126" s="3">
        <v>46935</v>
      </c>
      <c r="M126" s="3">
        <v>45405</v>
      </c>
      <c r="N126" s="2" t="s">
        <v>50</v>
      </c>
      <c r="O126" s="2" t="s">
        <v>51</v>
      </c>
      <c r="P126" s="2">
        <v>251.05</v>
      </c>
      <c r="Q126" s="2">
        <v>2028</v>
      </c>
      <c r="R126" s="2" t="s">
        <v>15</v>
      </c>
    </row>
    <row r="127" spans="9:18" ht="14.95" customHeight="1" x14ac:dyDescent="0.25">
      <c r="I127" s="4" t="s">
        <v>364</v>
      </c>
      <c r="J127" s="4" t="s">
        <v>365</v>
      </c>
      <c r="K127" s="4" t="s">
        <v>42</v>
      </c>
      <c r="L127" s="5">
        <v>47116</v>
      </c>
      <c r="M127" s="5">
        <v>44979</v>
      </c>
      <c r="N127" s="4" t="s">
        <v>50</v>
      </c>
      <c r="O127" s="4" t="s">
        <v>51</v>
      </c>
      <c r="P127" s="4">
        <v>50</v>
      </c>
      <c r="Q127" s="4">
        <v>2028</v>
      </c>
      <c r="R127" s="4" t="s">
        <v>15</v>
      </c>
    </row>
    <row r="128" spans="9:18" ht="14.95" customHeight="1" x14ac:dyDescent="0.25">
      <c r="I128" s="12" t="s">
        <v>366</v>
      </c>
      <c r="J128" s="12" t="s">
        <v>367</v>
      </c>
      <c r="K128" s="12" t="s">
        <v>368</v>
      </c>
      <c r="L128" s="13">
        <v>47118</v>
      </c>
      <c r="M128" s="13">
        <v>45346</v>
      </c>
      <c r="N128" s="12" t="s">
        <v>50</v>
      </c>
      <c r="O128" s="12" t="s">
        <v>51</v>
      </c>
      <c r="P128" s="12">
        <v>0</v>
      </c>
      <c r="Q128" s="12">
        <v>2028</v>
      </c>
      <c r="R128" s="12" t="s">
        <v>15</v>
      </c>
    </row>
    <row r="130" spans="9:18" ht="14.95" customHeight="1" x14ac:dyDescent="0.25">
      <c r="I130" s="27" t="s">
        <v>774</v>
      </c>
      <c r="J130" s="28" t="s">
        <v>1</v>
      </c>
      <c r="K130" s="28" t="s">
        <v>2</v>
      </c>
      <c r="L130" s="28" t="s">
        <v>3</v>
      </c>
      <c r="M130" s="28" t="s">
        <v>4</v>
      </c>
      <c r="N130" s="28" t="s">
        <v>5</v>
      </c>
      <c r="O130" s="28" t="s">
        <v>6</v>
      </c>
      <c r="P130" s="28" t="s">
        <v>7</v>
      </c>
      <c r="Q130" s="28" t="s">
        <v>8</v>
      </c>
      <c r="R130" s="28" t="s">
        <v>9</v>
      </c>
    </row>
    <row r="131" spans="9:18" ht="14.95" customHeight="1" x14ac:dyDescent="0.25">
      <c r="I131" s="24" t="s">
        <v>825</v>
      </c>
      <c r="J131" s="24" t="s">
        <v>826</v>
      </c>
      <c r="K131" s="24" t="s">
        <v>833</v>
      </c>
      <c r="L131" s="25">
        <v>45077</v>
      </c>
      <c r="M131" s="25">
        <v>44487</v>
      </c>
      <c r="N131" s="24" t="s">
        <v>50</v>
      </c>
      <c r="O131" s="24" t="s">
        <v>51</v>
      </c>
      <c r="P131" s="24">
        <v>9.9499999999999993</v>
      </c>
      <c r="Q131" s="24">
        <v>2023</v>
      </c>
      <c r="R131" s="26" t="s">
        <v>15</v>
      </c>
    </row>
    <row r="132" spans="9:18" ht="14.95" customHeight="1" x14ac:dyDescent="0.25">
      <c r="I132" s="16" t="s">
        <v>827</v>
      </c>
      <c r="J132" s="16" t="s">
        <v>828</v>
      </c>
      <c r="K132" s="16" t="s">
        <v>190</v>
      </c>
      <c r="L132" s="17">
        <v>45443</v>
      </c>
      <c r="M132" s="17">
        <v>45117</v>
      </c>
      <c r="N132" s="18" t="s">
        <v>50</v>
      </c>
      <c r="O132" s="18" t="s">
        <v>51</v>
      </c>
      <c r="P132" s="16">
        <v>9.9600000000000009</v>
      </c>
      <c r="Q132" s="16">
        <v>2024</v>
      </c>
      <c r="R132" s="4" t="s">
        <v>15</v>
      </c>
    </row>
    <row r="133" spans="9:18" ht="14.95" customHeight="1" x14ac:dyDescent="0.25">
      <c r="I133" s="14" t="s">
        <v>829</v>
      </c>
      <c r="J133" s="14" t="s">
        <v>830</v>
      </c>
      <c r="K133" s="14" t="s">
        <v>834</v>
      </c>
      <c r="L133" s="15">
        <v>45545</v>
      </c>
      <c r="M133" s="15">
        <v>45141</v>
      </c>
      <c r="N133" s="14" t="s">
        <v>50</v>
      </c>
      <c r="O133" s="14" t="s">
        <v>51</v>
      </c>
      <c r="P133" s="14">
        <v>9.9</v>
      </c>
      <c r="Q133" s="14">
        <v>2024</v>
      </c>
      <c r="R133" s="2" t="s">
        <v>15</v>
      </c>
    </row>
    <row r="134" spans="9:18" ht="14.95" customHeight="1" x14ac:dyDescent="0.25">
      <c r="I134" s="16" t="s">
        <v>779</v>
      </c>
      <c r="J134" s="16" t="s">
        <v>780</v>
      </c>
      <c r="K134" s="16" t="s">
        <v>781</v>
      </c>
      <c r="L134" s="17">
        <v>45565</v>
      </c>
      <c r="M134" s="17">
        <v>44936</v>
      </c>
      <c r="N134" s="18" t="s">
        <v>50</v>
      </c>
      <c r="O134" s="18" t="s">
        <v>51</v>
      </c>
      <c r="P134" s="16">
        <v>9.8000000000000007</v>
      </c>
      <c r="Q134" s="16">
        <v>2024</v>
      </c>
      <c r="R134" s="4" t="s">
        <v>15</v>
      </c>
    </row>
    <row r="135" spans="9:18" ht="14.95" customHeight="1" x14ac:dyDescent="0.25">
      <c r="I135" s="14" t="s">
        <v>831</v>
      </c>
      <c r="J135" s="14" t="s">
        <v>832</v>
      </c>
      <c r="K135" s="14" t="s">
        <v>18</v>
      </c>
      <c r="L135" s="15">
        <v>45566</v>
      </c>
      <c r="M135" s="15">
        <v>44852</v>
      </c>
      <c r="N135" s="14" t="s">
        <v>50</v>
      </c>
      <c r="O135" s="14" t="s">
        <v>51</v>
      </c>
      <c r="P135" s="14">
        <v>4.9800000000000004</v>
      </c>
      <c r="Q135" s="14">
        <v>2024</v>
      </c>
      <c r="R135" s="2" t="s">
        <v>15</v>
      </c>
    </row>
    <row r="136" spans="9:18" ht="14.95" customHeight="1" x14ac:dyDescent="0.25">
      <c r="I136" s="16" t="s">
        <v>802</v>
      </c>
      <c r="J136" s="16" t="s">
        <v>803</v>
      </c>
      <c r="K136" s="16" t="s">
        <v>21</v>
      </c>
      <c r="L136" s="17">
        <v>45593</v>
      </c>
      <c r="M136" s="17">
        <v>45230</v>
      </c>
      <c r="N136" s="18" t="s">
        <v>50</v>
      </c>
      <c r="O136" s="18" t="s">
        <v>51</v>
      </c>
      <c r="P136" s="16">
        <v>9.9</v>
      </c>
      <c r="Q136" s="16">
        <v>2024</v>
      </c>
      <c r="R136" s="4" t="s">
        <v>15</v>
      </c>
    </row>
    <row r="137" spans="9:18" ht="14.95" customHeight="1" x14ac:dyDescent="0.25">
      <c r="I137" s="14" t="s">
        <v>813</v>
      </c>
      <c r="J137" s="14" t="s">
        <v>814</v>
      </c>
      <c r="K137" s="14" t="s">
        <v>155</v>
      </c>
      <c r="L137" s="15">
        <v>45596</v>
      </c>
      <c r="M137" s="15">
        <v>45030</v>
      </c>
      <c r="N137" s="14" t="s">
        <v>50</v>
      </c>
      <c r="O137" s="14" t="s">
        <v>51</v>
      </c>
      <c r="P137" s="14">
        <v>9.8800000000000008</v>
      </c>
      <c r="Q137" s="14">
        <v>2024</v>
      </c>
      <c r="R137" s="2" t="s">
        <v>15</v>
      </c>
    </row>
    <row r="138" spans="9:18" ht="14.95" customHeight="1" x14ac:dyDescent="0.25">
      <c r="I138" s="16" t="s">
        <v>790</v>
      </c>
      <c r="J138" s="16" t="s">
        <v>791</v>
      </c>
      <c r="K138" s="16" t="s">
        <v>303</v>
      </c>
      <c r="L138" s="17">
        <v>45607</v>
      </c>
      <c r="M138" s="17">
        <v>45387</v>
      </c>
      <c r="N138" s="18" t="s">
        <v>50</v>
      </c>
      <c r="O138" s="18" t="s">
        <v>51</v>
      </c>
      <c r="P138" s="16">
        <v>9.9</v>
      </c>
      <c r="Q138" s="16">
        <v>2024</v>
      </c>
      <c r="R138" s="4" t="s">
        <v>15</v>
      </c>
    </row>
    <row r="139" spans="9:18" ht="14.95" customHeight="1" x14ac:dyDescent="0.25">
      <c r="I139" s="14" t="s">
        <v>792</v>
      </c>
      <c r="J139" s="14" t="s">
        <v>793</v>
      </c>
      <c r="K139" s="14" t="s">
        <v>794</v>
      </c>
      <c r="L139" s="15">
        <v>45607</v>
      </c>
      <c r="M139" s="15">
        <v>45174</v>
      </c>
      <c r="N139" s="14" t="s">
        <v>50</v>
      </c>
      <c r="O139" s="14" t="s">
        <v>51</v>
      </c>
      <c r="P139" s="14">
        <v>9.9</v>
      </c>
      <c r="Q139" s="14">
        <v>2024</v>
      </c>
      <c r="R139" s="2" t="s">
        <v>15</v>
      </c>
    </row>
    <row r="140" spans="9:18" ht="14.95" customHeight="1" x14ac:dyDescent="0.25">
      <c r="I140" s="16" t="s">
        <v>800</v>
      </c>
      <c r="J140" s="16" t="s">
        <v>801</v>
      </c>
      <c r="K140" s="16" t="s">
        <v>21</v>
      </c>
      <c r="L140" s="17">
        <v>45609</v>
      </c>
      <c r="M140" s="17">
        <v>45230</v>
      </c>
      <c r="N140" s="18" t="s">
        <v>50</v>
      </c>
      <c r="O140" s="18" t="s">
        <v>51</v>
      </c>
      <c r="P140" s="16">
        <v>9.9</v>
      </c>
      <c r="Q140" s="16">
        <v>2024</v>
      </c>
      <c r="R140" s="4" t="s">
        <v>15</v>
      </c>
    </row>
    <row r="141" spans="9:18" ht="14.95" customHeight="1" x14ac:dyDescent="0.25">
      <c r="I141" s="14" t="s">
        <v>784</v>
      </c>
      <c r="J141" s="14" t="s">
        <v>785</v>
      </c>
      <c r="K141" s="14" t="s">
        <v>190</v>
      </c>
      <c r="L141" s="15">
        <v>45618</v>
      </c>
      <c r="M141" s="15">
        <v>45147</v>
      </c>
      <c r="N141" s="14" t="s">
        <v>50</v>
      </c>
      <c r="O141" s="14" t="s">
        <v>51</v>
      </c>
      <c r="P141" s="14">
        <v>9.99</v>
      </c>
      <c r="Q141" s="14">
        <v>2024</v>
      </c>
      <c r="R141" s="2" t="s">
        <v>15</v>
      </c>
    </row>
    <row r="142" spans="9:18" ht="14.95" customHeight="1" x14ac:dyDescent="0.25">
      <c r="I142" s="16" t="s">
        <v>819</v>
      </c>
      <c r="J142" s="16" t="s">
        <v>820</v>
      </c>
      <c r="K142" s="16" t="s">
        <v>235</v>
      </c>
      <c r="L142" s="17">
        <v>45623</v>
      </c>
      <c r="M142" s="17">
        <v>45360</v>
      </c>
      <c r="N142" s="18" t="s">
        <v>50</v>
      </c>
      <c r="O142" s="18" t="s">
        <v>51</v>
      </c>
      <c r="P142" s="16">
        <v>9.9</v>
      </c>
      <c r="Q142" s="16">
        <v>2024</v>
      </c>
      <c r="R142" s="4" t="s">
        <v>15</v>
      </c>
    </row>
    <row r="143" spans="9:18" ht="14.95" customHeight="1" x14ac:dyDescent="0.25">
      <c r="I143" s="14" t="s">
        <v>815</v>
      </c>
      <c r="J143" s="14" t="s">
        <v>816</v>
      </c>
      <c r="K143" s="14" t="s">
        <v>87</v>
      </c>
      <c r="L143" s="15">
        <v>45628</v>
      </c>
      <c r="M143" s="15">
        <v>45182</v>
      </c>
      <c r="N143" s="14" t="s">
        <v>50</v>
      </c>
      <c r="O143" s="14" t="s">
        <v>51</v>
      </c>
      <c r="P143" s="14">
        <v>9.9499999999999993</v>
      </c>
      <c r="Q143" s="14">
        <v>2024</v>
      </c>
      <c r="R143" s="2" t="s">
        <v>15</v>
      </c>
    </row>
    <row r="144" spans="9:18" ht="14.95" customHeight="1" x14ac:dyDescent="0.25">
      <c r="I144" s="16" t="s">
        <v>817</v>
      </c>
      <c r="J144" s="16" t="s">
        <v>818</v>
      </c>
      <c r="K144" s="16" t="s">
        <v>287</v>
      </c>
      <c r="L144" s="17">
        <v>45632</v>
      </c>
      <c r="M144" s="17">
        <v>45377</v>
      </c>
      <c r="N144" s="18" t="s">
        <v>50</v>
      </c>
      <c r="O144" s="18" t="s">
        <v>51</v>
      </c>
      <c r="P144" s="16">
        <v>9.99</v>
      </c>
      <c r="Q144" s="16">
        <v>2024</v>
      </c>
      <c r="R144" s="4" t="s">
        <v>15</v>
      </c>
    </row>
    <row r="145" spans="9:18" ht="14.95" customHeight="1" x14ac:dyDescent="0.25">
      <c r="I145" s="14" t="s">
        <v>795</v>
      </c>
      <c r="J145" s="14" t="s">
        <v>796</v>
      </c>
      <c r="K145" s="14" t="s">
        <v>56</v>
      </c>
      <c r="L145" s="15">
        <v>45633</v>
      </c>
      <c r="M145" s="15">
        <v>45063</v>
      </c>
      <c r="N145" s="14" t="s">
        <v>50</v>
      </c>
      <c r="O145" s="14" t="s">
        <v>51</v>
      </c>
      <c r="P145" s="14">
        <v>9.9499999999999993</v>
      </c>
      <c r="Q145" s="14">
        <v>2024</v>
      </c>
      <c r="R145" s="2" t="s">
        <v>15</v>
      </c>
    </row>
    <row r="146" spans="9:18" ht="14.95" customHeight="1" x14ac:dyDescent="0.25">
      <c r="I146" s="16" t="s">
        <v>804</v>
      </c>
      <c r="J146" s="16" t="s">
        <v>805</v>
      </c>
      <c r="K146" s="16" t="s">
        <v>18</v>
      </c>
      <c r="L146" s="17">
        <v>45635</v>
      </c>
      <c r="M146" s="17">
        <v>45230</v>
      </c>
      <c r="N146" s="18" t="s">
        <v>50</v>
      </c>
      <c r="O146" s="18" t="s">
        <v>51</v>
      </c>
      <c r="P146" s="16">
        <v>9.9</v>
      </c>
      <c r="Q146" s="16">
        <v>2024</v>
      </c>
      <c r="R146" s="4" t="s">
        <v>15</v>
      </c>
    </row>
    <row r="147" spans="9:18" ht="14.95" customHeight="1" x14ac:dyDescent="0.25">
      <c r="I147" s="14" t="s">
        <v>821</v>
      </c>
      <c r="J147" s="14" t="s">
        <v>822</v>
      </c>
      <c r="K147" s="14" t="s">
        <v>21</v>
      </c>
      <c r="L147" s="15">
        <v>45639</v>
      </c>
      <c r="M147" s="15">
        <v>45209</v>
      </c>
      <c r="N147" s="14" t="s">
        <v>50</v>
      </c>
      <c r="O147" s="14" t="s">
        <v>51</v>
      </c>
      <c r="P147" s="14">
        <v>9.9499999999999993</v>
      </c>
      <c r="Q147" s="14">
        <v>2024</v>
      </c>
      <c r="R147" s="2" t="s">
        <v>15</v>
      </c>
    </row>
    <row r="148" spans="9:18" ht="14.95" customHeight="1" x14ac:dyDescent="0.25">
      <c r="I148" s="16" t="s">
        <v>823</v>
      </c>
      <c r="J148" s="16" t="s">
        <v>824</v>
      </c>
      <c r="K148" s="16" t="s">
        <v>18</v>
      </c>
      <c r="L148" s="17">
        <v>45653</v>
      </c>
      <c r="M148" s="17">
        <v>45230</v>
      </c>
      <c r="N148" s="18" t="s">
        <v>50</v>
      </c>
      <c r="O148" s="18" t="s">
        <v>51</v>
      </c>
      <c r="P148" s="16">
        <v>9.99</v>
      </c>
      <c r="Q148" s="16">
        <v>2024</v>
      </c>
      <c r="R148" s="4" t="s">
        <v>24</v>
      </c>
    </row>
    <row r="149" spans="9:18" ht="14.95" customHeight="1" x14ac:dyDescent="0.25">
      <c r="I149" s="14" t="s">
        <v>775</v>
      </c>
      <c r="J149" s="14" t="s">
        <v>776</v>
      </c>
      <c r="K149" s="14" t="s">
        <v>349</v>
      </c>
      <c r="L149" s="15">
        <v>45657</v>
      </c>
      <c r="M149" s="15">
        <v>45119</v>
      </c>
      <c r="N149" s="14" t="s">
        <v>50</v>
      </c>
      <c r="O149" s="14" t="s">
        <v>51</v>
      </c>
      <c r="P149" s="14">
        <v>9.9</v>
      </c>
      <c r="Q149" s="14">
        <v>2024</v>
      </c>
      <c r="R149" s="2" t="s">
        <v>15</v>
      </c>
    </row>
    <row r="150" spans="9:18" ht="14.95" customHeight="1" x14ac:dyDescent="0.25">
      <c r="I150" s="16" t="s">
        <v>782</v>
      </c>
      <c r="J150" s="16" t="s">
        <v>783</v>
      </c>
      <c r="K150" s="16" t="s">
        <v>181</v>
      </c>
      <c r="L150" s="17">
        <v>45657</v>
      </c>
      <c r="M150" s="17">
        <v>42034</v>
      </c>
      <c r="N150" s="18" t="s">
        <v>50</v>
      </c>
      <c r="O150" s="18" t="s">
        <v>51</v>
      </c>
      <c r="P150" s="16">
        <v>9.9</v>
      </c>
      <c r="Q150" s="16">
        <v>2024</v>
      </c>
      <c r="R150" s="4" t="s">
        <v>15</v>
      </c>
    </row>
    <row r="151" spans="9:18" ht="14.95" customHeight="1" x14ac:dyDescent="0.25">
      <c r="I151" s="14" t="s">
        <v>797</v>
      </c>
      <c r="J151" s="14" t="s">
        <v>798</v>
      </c>
      <c r="K151" s="14" t="s">
        <v>799</v>
      </c>
      <c r="L151" s="15">
        <v>45657</v>
      </c>
      <c r="M151" s="15">
        <v>44944</v>
      </c>
      <c r="N151" s="14" t="s">
        <v>50</v>
      </c>
      <c r="O151" s="14" t="s">
        <v>51</v>
      </c>
      <c r="P151" s="14">
        <v>9.8000000000000007</v>
      </c>
      <c r="Q151" s="14">
        <v>2024</v>
      </c>
      <c r="R151" s="2" t="s">
        <v>15</v>
      </c>
    </row>
    <row r="152" spans="9:18" ht="14.95" customHeight="1" x14ac:dyDescent="0.25">
      <c r="I152" s="16" t="s">
        <v>788</v>
      </c>
      <c r="J152" s="16" t="s">
        <v>789</v>
      </c>
      <c r="K152" s="16" t="s">
        <v>123</v>
      </c>
      <c r="L152" s="17">
        <v>45679</v>
      </c>
      <c r="M152" s="17">
        <v>45329</v>
      </c>
      <c r="N152" s="18" t="s">
        <v>50</v>
      </c>
      <c r="O152" s="18" t="s">
        <v>51</v>
      </c>
      <c r="P152" s="16">
        <v>9.9</v>
      </c>
      <c r="Q152" s="16">
        <v>2025</v>
      </c>
      <c r="R152" s="4" t="s">
        <v>15</v>
      </c>
    </row>
    <row r="153" spans="9:18" ht="14.95" customHeight="1" x14ac:dyDescent="0.25">
      <c r="I153" s="14" t="s">
        <v>806</v>
      </c>
      <c r="J153" s="14" t="s">
        <v>807</v>
      </c>
      <c r="K153" s="14" t="s">
        <v>56</v>
      </c>
      <c r="L153" s="15">
        <v>45679</v>
      </c>
      <c r="M153" s="15">
        <v>45324</v>
      </c>
      <c r="N153" s="14" t="s">
        <v>50</v>
      </c>
      <c r="O153" s="14" t="s">
        <v>51</v>
      </c>
      <c r="P153" s="14">
        <v>9.9</v>
      </c>
      <c r="Q153" s="14">
        <v>2025</v>
      </c>
      <c r="R153" s="2" t="s">
        <v>15</v>
      </c>
    </row>
    <row r="154" spans="9:18" ht="14.95" customHeight="1" x14ac:dyDescent="0.25">
      <c r="I154" s="19" t="s">
        <v>808</v>
      </c>
      <c r="J154" s="19" t="s">
        <v>809</v>
      </c>
      <c r="K154" s="19" t="s">
        <v>130</v>
      </c>
      <c r="L154" s="20">
        <v>45679</v>
      </c>
      <c r="M154" s="20">
        <v>45324</v>
      </c>
      <c r="N154" s="21" t="s">
        <v>50</v>
      </c>
      <c r="O154" s="21" t="s">
        <v>51</v>
      </c>
      <c r="P154" s="19">
        <v>9.9</v>
      </c>
      <c r="Q154" s="19">
        <v>2025</v>
      </c>
      <c r="R154" s="19" t="s">
        <v>15</v>
      </c>
    </row>
    <row r="155" spans="9:18" ht="14.95" customHeight="1" x14ac:dyDescent="0.25">
      <c r="I155" s="22" t="s">
        <v>810</v>
      </c>
      <c r="J155" s="22" t="s">
        <v>811</v>
      </c>
      <c r="K155" s="22" t="s">
        <v>812</v>
      </c>
      <c r="L155" s="23">
        <v>45703</v>
      </c>
      <c r="M155" s="23">
        <v>45464</v>
      </c>
      <c r="N155" s="22" t="s">
        <v>50</v>
      </c>
      <c r="O155" s="22" t="s">
        <v>51</v>
      </c>
      <c r="P155" s="22">
        <v>9.8000000000000007</v>
      </c>
      <c r="Q155" s="22">
        <v>2025</v>
      </c>
      <c r="R155" s="22" t="s">
        <v>15</v>
      </c>
    </row>
    <row r="156" spans="9:18" ht="14.95" customHeight="1" x14ac:dyDescent="0.25">
      <c r="I156" s="19" t="s">
        <v>786</v>
      </c>
      <c r="J156" s="19" t="s">
        <v>787</v>
      </c>
      <c r="K156" s="19" t="s">
        <v>18</v>
      </c>
      <c r="L156" s="20">
        <v>45728</v>
      </c>
      <c r="M156" s="20">
        <v>45205</v>
      </c>
      <c r="N156" s="21" t="s">
        <v>50</v>
      </c>
      <c r="O156" s="21" t="s">
        <v>51</v>
      </c>
      <c r="P156" s="19">
        <v>9.99</v>
      </c>
      <c r="Q156" s="19">
        <v>2025</v>
      </c>
      <c r="R156" s="19" t="s">
        <v>15</v>
      </c>
    </row>
    <row r="157" spans="9:18" ht="14.95" customHeight="1" x14ac:dyDescent="0.25">
      <c r="I157" s="22" t="s">
        <v>777</v>
      </c>
      <c r="J157" s="22" t="s">
        <v>778</v>
      </c>
      <c r="K157" s="22" t="s">
        <v>152</v>
      </c>
      <c r="L157" s="23">
        <v>45744</v>
      </c>
      <c r="M157" s="23">
        <v>44973</v>
      </c>
      <c r="N157" s="22" t="s">
        <v>50</v>
      </c>
      <c r="O157" s="22" t="s">
        <v>51</v>
      </c>
      <c r="P157" s="22">
        <v>9.8000000000000007</v>
      </c>
      <c r="Q157" s="22">
        <v>2025</v>
      </c>
      <c r="R157" s="22" t="s">
        <v>15</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951BB-87AC-4C77-BD1A-3728708A9A81}">
  <sheetPr codeName="Sheet28">
    <tabColor theme="4"/>
  </sheetPr>
  <dimension ref="A1:R84"/>
  <sheetViews>
    <sheetView showGridLines="0" zoomScale="80" zoomScaleNormal="80" workbookViewId="0">
      <selection activeCell="G1" sqref="G1"/>
    </sheetView>
  </sheetViews>
  <sheetFormatPr defaultRowHeight="14.95" customHeight="1" x14ac:dyDescent="0.25"/>
  <cols>
    <col min="1" max="1" width="6.625" bestFit="1" customWidth="1"/>
    <col min="2" max="2" width="43" bestFit="1" customWidth="1"/>
    <col min="3" max="3" width="27" bestFit="1" customWidth="1"/>
    <col min="4" max="4" width="38.625" customWidth="1"/>
    <col min="5" max="5" width="30.875" bestFit="1" customWidth="1"/>
    <col min="6" max="6" width="27.375" bestFit="1" customWidth="1"/>
    <col min="7" max="7" width="15.875" bestFit="1" customWidth="1"/>
    <col min="9" max="9" width="11" bestFit="1" customWidth="1"/>
    <col min="10" max="10" width="39.25" bestFit="1" customWidth="1"/>
    <col min="11" max="11" width="10.875" bestFit="1" customWidth="1"/>
    <col min="12" max="12" width="14" bestFit="1" customWidth="1"/>
    <col min="13" max="13" width="10.625" bestFit="1" customWidth="1"/>
    <col min="14" max="14" width="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36</v>
      </c>
      <c r="J2" s="2" t="s">
        <v>37</v>
      </c>
      <c r="K2" s="2" t="s">
        <v>38</v>
      </c>
      <c r="L2" s="3">
        <v>45536</v>
      </c>
      <c r="M2" s="3">
        <v>36969</v>
      </c>
      <c r="N2" s="2" t="s">
        <v>13</v>
      </c>
      <c r="O2" s="2" t="s">
        <v>39</v>
      </c>
      <c r="P2" s="2">
        <v>21</v>
      </c>
      <c r="Q2" s="2">
        <v>2024</v>
      </c>
      <c r="R2" s="2" t="s">
        <v>15</v>
      </c>
    </row>
    <row r="3" spans="9:18" ht="14.95" customHeight="1" x14ac:dyDescent="0.25">
      <c r="I3" s="4" t="s">
        <v>40</v>
      </c>
      <c r="J3" s="4" t="s">
        <v>41</v>
      </c>
      <c r="K3" s="4" t="s">
        <v>42</v>
      </c>
      <c r="L3" s="5">
        <v>45536</v>
      </c>
      <c r="M3" s="5">
        <v>41081</v>
      </c>
      <c r="N3" s="4" t="s">
        <v>13</v>
      </c>
      <c r="O3" s="4" t="s">
        <v>39</v>
      </c>
      <c r="P3" s="4">
        <v>67</v>
      </c>
      <c r="Q3" s="4">
        <v>2024</v>
      </c>
      <c r="R3" s="4" t="s">
        <v>15</v>
      </c>
    </row>
    <row r="4" spans="9:18" ht="14.95" customHeight="1" x14ac:dyDescent="0.25">
      <c r="I4" s="2" t="s">
        <v>43</v>
      </c>
      <c r="J4" s="2" t="s">
        <v>44</v>
      </c>
      <c r="K4" s="2" t="s">
        <v>42</v>
      </c>
      <c r="L4" s="3">
        <v>45536</v>
      </c>
      <c r="M4" s="3">
        <v>41081</v>
      </c>
      <c r="N4" s="2" t="s">
        <v>13</v>
      </c>
      <c r="O4" s="2" t="s">
        <v>39</v>
      </c>
      <c r="P4" s="2">
        <v>0</v>
      </c>
      <c r="Q4" s="2">
        <v>2024</v>
      </c>
      <c r="R4" s="2" t="s">
        <v>15</v>
      </c>
    </row>
    <row r="5" spans="9:18" ht="14.95" customHeight="1" x14ac:dyDescent="0.25">
      <c r="I5" s="6" t="s">
        <v>45</v>
      </c>
      <c r="J5" s="6" t="s">
        <v>46</v>
      </c>
      <c r="K5" s="6" t="s">
        <v>47</v>
      </c>
      <c r="L5" s="7">
        <v>46736</v>
      </c>
      <c r="M5" s="7">
        <v>44571</v>
      </c>
      <c r="N5" s="6" t="s">
        <v>13</v>
      </c>
      <c r="O5" s="6" t="s">
        <v>39</v>
      </c>
      <c r="P5" s="6">
        <v>697</v>
      </c>
      <c r="Q5" s="6">
        <v>2027</v>
      </c>
      <c r="R5" s="6" t="s">
        <v>15</v>
      </c>
    </row>
    <row r="54" spans="1:7" ht="14.95" customHeight="1" x14ac:dyDescent="0.25">
      <c r="A54" s="8" t="s">
        <v>8</v>
      </c>
      <c r="B54" s="8" t="s">
        <v>30</v>
      </c>
      <c r="C54" s="8" t="s">
        <v>31</v>
      </c>
      <c r="D54" s="8" t="s">
        <v>32</v>
      </c>
      <c r="E54" s="8" t="s">
        <v>33</v>
      </c>
      <c r="F54" s="8" t="s">
        <v>34</v>
      </c>
      <c r="G54" s="9" t="s">
        <v>35</v>
      </c>
    </row>
    <row r="55" spans="1:7" ht="14.95" customHeight="1" x14ac:dyDescent="0.25">
      <c r="A55">
        <v>1999</v>
      </c>
      <c r="B55" s="10">
        <f>SUM($C$55:$G$55)</f>
        <v>6496.1890000000012</v>
      </c>
      <c r="C55" s="10">
        <v>6496.1890000000012</v>
      </c>
      <c r="D55" s="10">
        <v>0</v>
      </c>
      <c r="E55" s="10">
        <v>0</v>
      </c>
      <c r="F55" s="10">
        <v>0</v>
      </c>
      <c r="G55" s="10">
        <v>0</v>
      </c>
    </row>
    <row r="56" spans="1:7" ht="14.95" customHeight="1" x14ac:dyDescent="0.25">
      <c r="A56">
        <v>2000</v>
      </c>
      <c r="B56" s="10">
        <f>SUM($C$56:$G$56)</f>
        <v>11480.519000000002</v>
      </c>
      <c r="C56" s="10">
        <v>11480.519000000002</v>
      </c>
      <c r="D56" s="10">
        <v>0</v>
      </c>
      <c r="E56" s="10">
        <v>0</v>
      </c>
      <c r="F56" s="10">
        <v>0</v>
      </c>
      <c r="G56" s="10">
        <v>0</v>
      </c>
    </row>
    <row r="57" spans="1:7" ht="14.95" customHeight="1" x14ac:dyDescent="0.25">
      <c r="A57">
        <v>2001</v>
      </c>
      <c r="B57" s="10">
        <f>SUM($C$57:$G$57)</f>
        <v>18293.659000000003</v>
      </c>
      <c r="C57" s="10">
        <v>18293.659000000003</v>
      </c>
      <c r="D57" s="10">
        <v>0</v>
      </c>
      <c r="E57" s="10">
        <v>0</v>
      </c>
      <c r="F57" s="10">
        <v>0</v>
      </c>
      <c r="G57" s="10">
        <v>0</v>
      </c>
    </row>
    <row r="58" spans="1:7" ht="14.95" customHeight="1" x14ac:dyDescent="0.25">
      <c r="A58">
        <v>2002</v>
      </c>
      <c r="B58" s="10">
        <f>SUM($C$58:$G$58)</f>
        <v>24571.899000000005</v>
      </c>
      <c r="C58" s="10">
        <v>24571.899000000005</v>
      </c>
      <c r="D58" s="10">
        <v>0</v>
      </c>
      <c r="E58" s="10">
        <v>0</v>
      </c>
      <c r="F58" s="10">
        <v>0</v>
      </c>
      <c r="G58" s="10">
        <v>0</v>
      </c>
    </row>
    <row r="59" spans="1:7" ht="14.95" customHeight="1" x14ac:dyDescent="0.25">
      <c r="A59">
        <v>2003</v>
      </c>
      <c r="B59" s="10">
        <f>SUM($C$59:$G$59)</f>
        <v>30354.999000000003</v>
      </c>
      <c r="C59" s="10">
        <v>30354.999000000003</v>
      </c>
      <c r="D59" s="10">
        <v>0</v>
      </c>
      <c r="E59" s="10">
        <v>0</v>
      </c>
      <c r="F59" s="10">
        <v>0</v>
      </c>
      <c r="G59" s="10">
        <v>0</v>
      </c>
    </row>
    <row r="60" spans="1:7" ht="14.95" customHeight="1" x14ac:dyDescent="0.25">
      <c r="A60">
        <v>2004</v>
      </c>
      <c r="B60" s="10">
        <f>SUM($C$60:$G$60)</f>
        <v>32385.519000000004</v>
      </c>
      <c r="C60" s="10">
        <v>32385.519000000004</v>
      </c>
      <c r="D60" s="10">
        <v>0</v>
      </c>
      <c r="E60" s="10">
        <v>0</v>
      </c>
      <c r="F60" s="10">
        <v>0</v>
      </c>
      <c r="G60" s="10">
        <v>0</v>
      </c>
    </row>
    <row r="61" spans="1:7" ht="14.95" customHeight="1" x14ac:dyDescent="0.25">
      <c r="A61">
        <v>2005</v>
      </c>
      <c r="B61" s="10">
        <f>SUM($C$61:$G$61)</f>
        <v>32364.619000000002</v>
      </c>
      <c r="C61" s="10">
        <v>32364.619000000002</v>
      </c>
      <c r="D61" s="10">
        <v>0</v>
      </c>
      <c r="E61" s="10">
        <v>0</v>
      </c>
      <c r="F61" s="10">
        <v>0</v>
      </c>
      <c r="G61" s="10">
        <v>0</v>
      </c>
    </row>
    <row r="62" spans="1:7" ht="14.95" customHeight="1" x14ac:dyDescent="0.25">
      <c r="A62">
        <v>2006</v>
      </c>
      <c r="B62" s="10">
        <f>SUM($C$62:$G$62)</f>
        <v>33068.819000000003</v>
      </c>
      <c r="C62" s="10">
        <v>33068.819000000003</v>
      </c>
      <c r="D62" s="10">
        <v>0</v>
      </c>
      <c r="E62" s="10">
        <v>0</v>
      </c>
      <c r="F62" s="10">
        <v>0</v>
      </c>
      <c r="G62" s="10">
        <v>0</v>
      </c>
    </row>
    <row r="63" spans="1:7" ht="14.95" customHeight="1" x14ac:dyDescent="0.25">
      <c r="A63">
        <v>2007</v>
      </c>
      <c r="B63" s="10">
        <f>SUM($C$63:$G$63)</f>
        <v>33626.119000000006</v>
      </c>
      <c r="C63" s="10">
        <v>33626.119000000006</v>
      </c>
      <c r="D63" s="10">
        <v>0</v>
      </c>
      <c r="E63" s="10">
        <v>0</v>
      </c>
      <c r="F63" s="10">
        <v>0</v>
      </c>
      <c r="G63" s="10">
        <v>0</v>
      </c>
    </row>
    <row r="64" spans="1:7" ht="14.95" customHeight="1" x14ac:dyDescent="0.25">
      <c r="A64">
        <v>2008</v>
      </c>
      <c r="B64" s="10">
        <f>SUM($C$64:$G$64)</f>
        <v>34187.219000000005</v>
      </c>
      <c r="C64" s="10">
        <v>34187.219000000005</v>
      </c>
      <c r="D64" s="10">
        <v>0</v>
      </c>
      <c r="E64" s="10">
        <v>0</v>
      </c>
      <c r="F64" s="10">
        <v>0</v>
      </c>
      <c r="G64" s="10">
        <v>0</v>
      </c>
    </row>
    <row r="65" spans="1:7" ht="14.95" customHeight="1" x14ac:dyDescent="0.25">
      <c r="A65">
        <v>2009</v>
      </c>
      <c r="B65" s="10">
        <f>SUM($C$65:$G$65)</f>
        <v>35370.599000000002</v>
      </c>
      <c r="C65" s="10">
        <v>35370.599000000002</v>
      </c>
      <c r="D65" s="10">
        <v>0</v>
      </c>
      <c r="E65" s="10">
        <v>0</v>
      </c>
      <c r="F65" s="10">
        <v>0</v>
      </c>
      <c r="G65" s="10">
        <v>0</v>
      </c>
    </row>
    <row r="66" spans="1:7" ht="14.95" customHeight="1" x14ac:dyDescent="0.25">
      <c r="A66">
        <v>2010</v>
      </c>
      <c r="B66" s="10">
        <f>SUM($C$66:$G$66)</f>
        <v>36830.798999999999</v>
      </c>
      <c r="C66" s="10">
        <v>36830.798999999999</v>
      </c>
      <c r="D66" s="10">
        <v>0</v>
      </c>
      <c r="E66" s="10">
        <v>0</v>
      </c>
      <c r="F66" s="10">
        <v>0</v>
      </c>
      <c r="G66" s="10">
        <v>0</v>
      </c>
    </row>
    <row r="67" spans="1:7" ht="14.95" customHeight="1" x14ac:dyDescent="0.25">
      <c r="A67">
        <v>2011</v>
      </c>
      <c r="B67" s="10">
        <f>SUM($C$67:$G$67)</f>
        <v>37549.199000000001</v>
      </c>
      <c r="C67" s="10">
        <v>37549.199000000001</v>
      </c>
      <c r="D67" s="10">
        <v>0</v>
      </c>
      <c r="E67" s="10">
        <v>0</v>
      </c>
      <c r="F67" s="10">
        <v>0</v>
      </c>
      <c r="G67" s="10">
        <v>0</v>
      </c>
    </row>
    <row r="68" spans="1:7" ht="14.95" customHeight="1" x14ac:dyDescent="0.25">
      <c r="A68">
        <v>2012</v>
      </c>
      <c r="B68" s="10">
        <f>SUM($C$68:$G$68)</f>
        <v>37549.199000000001</v>
      </c>
      <c r="C68" s="10">
        <v>37549.199000000001</v>
      </c>
      <c r="D68" s="10">
        <v>0</v>
      </c>
      <c r="E68" s="10">
        <v>0</v>
      </c>
      <c r="F68" s="10">
        <v>0</v>
      </c>
      <c r="G68" s="10">
        <v>0</v>
      </c>
    </row>
    <row r="69" spans="1:7" ht="14.95" customHeight="1" x14ac:dyDescent="0.25">
      <c r="A69">
        <v>2013</v>
      </c>
      <c r="B69" s="10">
        <f>SUM($C$69:$G$69)</f>
        <v>37599.199000000001</v>
      </c>
      <c r="C69" s="10">
        <v>37599.199000000001</v>
      </c>
      <c r="D69" s="10">
        <v>0</v>
      </c>
      <c r="E69" s="10">
        <v>0</v>
      </c>
      <c r="F69" s="10">
        <v>0</v>
      </c>
      <c r="G69" s="10">
        <v>0</v>
      </c>
    </row>
    <row r="70" spans="1:7" ht="14.95" customHeight="1" x14ac:dyDescent="0.25">
      <c r="A70">
        <v>2014</v>
      </c>
      <c r="B70" s="10">
        <f>SUM($C$70:$G$70)</f>
        <v>40330.999000000003</v>
      </c>
      <c r="C70" s="10">
        <v>40330.999000000003</v>
      </c>
      <c r="D70" s="10">
        <v>0</v>
      </c>
      <c r="E70" s="10">
        <v>0</v>
      </c>
      <c r="F70" s="10">
        <v>0</v>
      </c>
      <c r="G70" s="10">
        <v>0</v>
      </c>
    </row>
    <row r="71" spans="1:7" ht="14.95" customHeight="1" x14ac:dyDescent="0.25">
      <c r="A71">
        <v>2015</v>
      </c>
      <c r="B71" s="10">
        <f>SUM($C$71:$G$71)</f>
        <v>41148.099000000002</v>
      </c>
      <c r="C71" s="10">
        <v>41148.099000000002</v>
      </c>
      <c r="D71" s="10">
        <v>0</v>
      </c>
      <c r="E71" s="10">
        <v>0</v>
      </c>
      <c r="F71" s="10">
        <v>0</v>
      </c>
      <c r="G71" s="10">
        <v>0</v>
      </c>
    </row>
    <row r="72" spans="1:7" ht="14.95" customHeight="1" x14ac:dyDescent="0.25">
      <c r="A72">
        <v>2016</v>
      </c>
      <c r="B72" s="10">
        <f>SUM($C$72:$G$72)</f>
        <v>40749.109000000004</v>
      </c>
      <c r="C72" s="10">
        <v>40749.109000000004</v>
      </c>
      <c r="D72" s="10">
        <v>0</v>
      </c>
      <c r="E72" s="10">
        <v>0</v>
      </c>
      <c r="F72" s="10">
        <v>0</v>
      </c>
      <c r="G72" s="10">
        <v>0</v>
      </c>
    </row>
    <row r="73" spans="1:7" ht="14.95" customHeight="1" x14ac:dyDescent="0.25">
      <c r="A73">
        <v>2017</v>
      </c>
      <c r="B73" s="10">
        <f>SUM($C$73:$G$73)</f>
        <v>42901.609000000004</v>
      </c>
      <c r="C73" s="10">
        <v>42901.609000000004</v>
      </c>
      <c r="D73" s="10">
        <v>0</v>
      </c>
      <c r="E73" s="10">
        <v>0</v>
      </c>
      <c r="F73" s="10">
        <v>0</v>
      </c>
      <c r="G73" s="10">
        <v>0</v>
      </c>
    </row>
    <row r="74" spans="1:7" ht="14.95" customHeight="1" x14ac:dyDescent="0.25">
      <c r="A74">
        <v>2018</v>
      </c>
      <c r="B74" s="10">
        <f>SUM($C$74:$G$74)</f>
        <v>42901.609000000004</v>
      </c>
      <c r="C74" s="10">
        <v>42901.609000000004</v>
      </c>
      <c r="D74" s="10">
        <v>0</v>
      </c>
      <c r="E74" s="10">
        <v>0</v>
      </c>
      <c r="F74" s="10">
        <v>0</v>
      </c>
      <c r="G74" s="10">
        <v>0</v>
      </c>
    </row>
    <row r="75" spans="1:7" ht="14.95" customHeight="1" x14ac:dyDescent="0.25">
      <c r="A75">
        <v>2019</v>
      </c>
      <c r="B75" s="10">
        <f>SUM($C$75:$G$75)</f>
        <v>43142.009000000005</v>
      </c>
      <c r="C75" s="10">
        <v>43142.009000000005</v>
      </c>
      <c r="D75" s="10">
        <v>0</v>
      </c>
      <c r="E75" s="10">
        <v>0</v>
      </c>
      <c r="F75" s="10">
        <v>0</v>
      </c>
      <c r="G75" s="10">
        <v>0</v>
      </c>
    </row>
    <row r="76" spans="1:7" ht="14.95" customHeight="1" x14ac:dyDescent="0.25">
      <c r="A76">
        <v>2020</v>
      </c>
      <c r="B76" s="10">
        <f>SUM($C$76:$G$76)</f>
        <v>43142.009000000005</v>
      </c>
      <c r="C76" s="10">
        <v>43142.009000000005</v>
      </c>
      <c r="D76" s="10">
        <v>0</v>
      </c>
      <c r="E76" s="10">
        <v>0</v>
      </c>
      <c r="F76" s="10">
        <v>0</v>
      </c>
      <c r="G76" s="10">
        <v>0</v>
      </c>
    </row>
    <row r="77" spans="1:7" ht="14.95" customHeight="1" x14ac:dyDescent="0.25">
      <c r="A77">
        <v>2021</v>
      </c>
      <c r="B77" s="10">
        <f>SUM($C$77:$G$77)</f>
        <v>43240.909000000007</v>
      </c>
      <c r="C77" s="10">
        <v>43240.909000000007</v>
      </c>
      <c r="D77" s="10">
        <v>0</v>
      </c>
      <c r="E77" s="10">
        <v>0</v>
      </c>
      <c r="F77" s="10">
        <v>0</v>
      </c>
      <c r="G77" s="10">
        <v>0</v>
      </c>
    </row>
    <row r="78" spans="1:7" ht="14.95" customHeight="1" x14ac:dyDescent="0.25">
      <c r="A78">
        <v>2022</v>
      </c>
      <c r="B78" s="10">
        <f>SUM($C$78:$G$78)</f>
        <v>43240.909000000007</v>
      </c>
      <c r="C78" s="10">
        <v>43240.909000000007</v>
      </c>
      <c r="D78" s="10">
        <v>0</v>
      </c>
      <c r="E78" s="10">
        <v>0</v>
      </c>
      <c r="F78" s="10">
        <v>0</v>
      </c>
      <c r="G78" s="10">
        <v>0</v>
      </c>
    </row>
    <row r="79" spans="1:7" ht="14.95" customHeight="1" x14ac:dyDescent="0.25">
      <c r="A79">
        <v>2023</v>
      </c>
      <c r="B79" s="10">
        <f>SUM($C$79:$G$79)</f>
        <v>43709.709000000017</v>
      </c>
      <c r="C79" s="10">
        <v>43709.709000000017</v>
      </c>
      <c r="D79" s="10">
        <v>0</v>
      </c>
      <c r="E79" s="10">
        <v>0</v>
      </c>
      <c r="F79" s="10">
        <v>0</v>
      </c>
      <c r="G79" s="10">
        <v>0</v>
      </c>
    </row>
    <row r="80" spans="1:7" ht="14.95" customHeight="1" x14ac:dyDescent="0.25">
      <c r="A80">
        <v>2024</v>
      </c>
      <c r="B80" s="10">
        <f>SUM($C$80:$G$80)</f>
        <v>43797.709000000017</v>
      </c>
      <c r="C80" s="10">
        <v>43709.709000000017</v>
      </c>
      <c r="D80" s="10">
        <v>88</v>
      </c>
      <c r="E80" s="10">
        <v>0</v>
      </c>
      <c r="F80" s="10">
        <v>0</v>
      </c>
      <c r="G80" s="10">
        <v>0</v>
      </c>
    </row>
    <row r="81" spans="1:7" ht="14.95" customHeight="1" x14ac:dyDescent="0.25">
      <c r="A81">
        <v>2025</v>
      </c>
      <c r="B81" s="10">
        <f>SUM($C$81:$G$81)</f>
        <v>43797.709000000017</v>
      </c>
      <c r="C81" s="10">
        <v>43709.709000000017</v>
      </c>
      <c r="D81" s="10">
        <v>88</v>
      </c>
      <c r="E81" s="10">
        <v>0</v>
      </c>
      <c r="F81" s="10">
        <v>0</v>
      </c>
      <c r="G81" s="10">
        <v>0</v>
      </c>
    </row>
    <row r="82" spans="1:7" ht="14.95" customHeight="1" x14ac:dyDescent="0.25">
      <c r="A82">
        <v>2026</v>
      </c>
      <c r="B82" s="10">
        <f>SUM($C$82:$G$82)</f>
        <v>43797.709000000017</v>
      </c>
      <c r="C82" s="10">
        <v>43709.709000000017</v>
      </c>
      <c r="D82" s="10">
        <v>88</v>
      </c>
      <c r="E82" s="10">
        <v>0</v>
      </c>
      <c r="F82" s="10">
        <v>0</v>
      </c>
      <c r="G82" s="10">
        <v>0</v>
      </c>
    </row>
    <row r="83" spans="1:7" ht="14.95" customHeight="1" x14ac:dyDescent="0.25">
      <c r="A83">
        <v>2027</v>
      </c>
      <c r="B83" s="10">
        <f>SUM($C$83:$G$83)</f>
        <v>44494.709000000017</v>
      </c>
      <c r="C83" s="10">
        <v>43709.709000000017</v>
      </c>
      <c r="D83" s="10">
        <v>785</v>
      </c>
      <c r="E83" s="10">
        <v>0</v>
      </c>
      <c r="F83" s="10">
        <v>0</v>
      </c>
      <c r="G83" s="10">
        <v>0</v>
      </c>
    </row>
    <row r="84" spans="1:7" ht="14.95" customHeight="1" x14ac:dyDescent="0.25">
      <c r="A84">
        <v>2028</v>
      </c>
      <c r="B84" s="10">
        <f>SUM($C$84:$G$84)</f>
        <v>44494.709000000017</v>
      </c>
      <c r="C84" s="10">
        <v>43709.709000000017</v>
      </c>
      <c r="D84" s="10">
        <v>785</v>
      </c>
      <c r="E84" s="10">
        <v>0</v>
      </c>
      <c r="F84" s="10">
        <v>0</v>
      </c>
      <c r="G84" s="10">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05B29-C2D7-4CCB-8AAE-0730D5524ED7}">
  <sheetPr codeName="Sheet30">
    <tabColor theme="4"/>
  </sheetPr>
  <dimension ref="A1:R108"/>
  <sheetViews>
    <sheetView showGridLines="0" zoomScale="80" zoomScaleNormal="80" workbookViewId="0">
      <selection activeCell="G1" sqref="G1"/>
    </sheetView>
  </sheetViews>
  <sheetFormatPr defaultRowHeight="14.95" customHeight="1" x14ac:dyDescent="0.25"/>
  <cols>
    <col min="1" max="1" width="6.625" bestFit="1" customWidth="1"/>
    <col min="2" max="2" width="42.625" bestFit="1" customWidth="1"/>
    <col min="3" max="3" width="27" bestFit="1" customWidth="1"/>
    <col min="4" max="4" width="38.625" customWidth="1"/>
    <col min="5" max="5" width="30.875" bestFit="1" customWidth="1"/>
    <col min="6" max="6" width="27.375" bestFit="1" customWidth="1"/>
    <col min="7" max="7" width="15.625" customWidth="1"/>
    <col min="8" max="8" width="14.625" bestFit="1" customWidth="1"/>
    <col min="9" max="9" width="11" bestFit="1" customWidth="1"/>
    <col min="10" max="10" width="41" bestFit="1" customWidth="1"/>
    <col min="11" max="11" width="11" bestFit="1" customWidth="1"/>
    <col min="12" max="12" width="14" bestFit="1" customWidth="1"/>
    <col min="13" max="13" width="10.625" bestFit="1" customWidth="1"/>
    <col min="14" max="14" width="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10</v>
      </c>
      <c r="J2" s="2" t="s">
        <v>11</v>
      </c>
      <c r="K2" s="2" t="s">
        <v>12</v>
      </c>
      <c r="L2" s="3">
        <v>45468</v>
      </c>
      <c r="M2" s="3">
        <v>44621</v>
      </c>
      <c r="N2" s="2" t="s">
        <v>13</v>
      </c>
      <c r="O2" s="2" t="s">
        <v>14</v>
      </c>
      <c r="P2" s="2">
        <v>16.100000000000001</v>
      </c>
      <c r="Q2" s="2">
        <v>2024</v>
      </c>
      <c r="R2" s="2" t="s">
        <v>15</v>
      </c>
    </row>
    <row r="3" spans="9:18" ht="14.95" customHeight="1" x14ac:dyDescent="0.25">
      <c r="I3" s="4" t="s">
        <v>16</v>
      </c>
      <c r="J3" s="4" t="s">
        <v>17</v>
      </c>
      <c r="K3" s="4" t="s">
        <v>18</v>
      </c>
      <c r="L3" s="5">
        <v>45529</v>
      </c>
      <c r="M3" s="5">
        <v>44774</v>
      </c>
      <c r="N3" s="4" t="s">
        <v>13</v>
      </c>
      <c r="O3" s="4" t="s">
        <v>14</v>
      </c>
      <c r="P3" s="4">
        <v>102</v>
      </c>
      <c r="Q3" s="4">
        <v>2024</v>
      </c>
      <c r="R3" s="4" t="s">
        <v>15</v>
      </c>
    </row>
    <row r="4" spans="9:18" ht="14.95" customHeight="1" x14ac:dyDescent="0.25">
      <c r="I4" s="2" t="s">
        <v>19</v>
      </c>
      <c r="J4" s="2" t="s">
        <v>20</v>
      </c>
      <c r="K4" s="2" t="s">
        <v>21</v>
      </c>
      <c r="L4" s="3">
        <v>45547</v>
      </c>
      <c r="M4" s="3">
        <v>44774</v>
      </c>
      <c r="N4" s="2" t="s">
        <v>13</v>
      </c>
      <c r="O4" s="2" t="s">
        <v>14</v>
      </c>
      <c r="P4" s="2">
        <v>102</v>
      </c>
      <c r="Q4" s="2">
        <v>2024</v>
      </c>
      <c r="R4" s="2" t="s">
        <v>15</v>
      </c>
    </row>
    <row r="5" spans="9:18" ht="14.95" customHeight="1" x14ac:dyDescent="0.25">
      <c r="I5" s="4" t="s">
        <v>22</v>
      </c>
      <c r="J5" s="4" t="s">
        <v>23</v>
      </c>
      <c r="K5" s="4" t="s">
        <v>21</v>
      </c>
      <c r="L5" s="5">
        <v>45868</v>
      </c>
      <c r="M5" s="5">
        <v>44774</v>
      </c>
      <c r="N5" s="4" t="s">
        <v>13</v>
      </c>
      <c r="O5" s="4" t="s">
        <v>14</v>
      </c>
      <c r="P5" s="4">
        <v>102</v>
      </c>
      <c r="Q5" s="4">
        <v>2025</v>
      </c>
      <c r="R5" s="4" t="s">
        <v>24</v>
      </c>
    </row>
    <row r="6" spans="9:18" ht="14.95" customHeight="1" x14ac:dyDescent="0.25">
      <c r="I6" s="2" t="s">
        <v>25</v>
      </c>
      <c r="J6" s="2" t="s">
        <v>26</v>
      </c>
      <c r="K6" s="2" t="s">
        <v>27</v>
      </c>
      <c r="L6" s="3">
        <v>46143</v>
      </c>
      <c r="M6" s="3">
        <v>45442</v>
      </c>
      <c r="N6" s="2" t="s">
        <v>13</v>
      </c>
      <c r="O6" s="2" t="s">
        <v>14</v>
      </c>
      <c r="P6" s="2">
        <v>228</v>
      </c>
      <c r="Q6" s="2">
        <v>2026</v>
      </c>
      <c r="R6" s="2" t="s">
        <v>15</v>
      </c>
    </row>
    <row r="7" spans="9:18" ht="14.95" customHeight="1" x14ac:dyDescent="0.25">
      <c r="I7" s="6" t="s">
        <v>28</v>
      </c>
      <c r="J7" s="6" t="s">
        <v>29</v>
      </c>
      <c r="K7" s="6" t="s">
        <v>27</v>
      </c>
      <c r="L7" s="7">
        <v>46143</v>
      </c>
      <c r="M7" s="7">
        <v>45442</v>
      </c>
      <c r="N7" s="6" t="s">
        <v>13</v>
      </c>
      <c r="O7" s="6" t="s">
        <v>14</v>
      </c>
      <c r="P7" s="6">
        <v>228</v>
      </c>
      <c r="Q7" s="6">
        <v>2026</v>
      </c>
      <c r="R7" s="6" t="s">
        <v>15</v>
      </c>
    </row>
    <row r="56" spans="1:7" ht="14.95" customHeight="1" x14ac:dyDescent="0.25">
      <c r="A56" s="8" t="s">
        <v>8</v>
      </c>
      <c r="B56" s="8" t="s">
        <v>30</v>
      </c>
      <c r="C56" s="8" t="s">
        <v>31</v>
      </c>
      <c r="D56" s="8" t="s">
        <v>32</v>
      </c>
      <c r="E56" s="8" t="s">
        <v>33</v>
      </c>
      <c r="F56" s="8" t="s">
        <v>34</v>
      </c>
      <c r="G56" s="9" t="s">
        <v>35</v>
      </c>
    </row>
    <row r="57" spans="1:7" ht="14.95" customHeight="1" x14ac:dyDescent="0.25">
      <c r="A57">
        <v>1999</v>
      </c>
      <c r="B57" s="10">
        <f>SUM($C$57:$G$57)</f>
        <v>35219.869999999988</v>
      </c>
      <c r="C57" s="10">
        <v>35219.869999999988</v>
      </c>
      <c r="D57" s="10">
        <v>0</v>
      </c>
      <c r="E57" s="10">
        <v>0</v>
      </c>
      <c r="F57" s="10">
        <v>0</v>
      </c>
      <c r="G57" s="10">
        <v>0</v>
      </c>
    </row>
    <row r="58" spans="1:7" ht="14.95" customHeight="1" x14ac:dyDescent="0.25">
      <c r="A58">
        <v>2000</v>
      </c>
      <c r="B58" s="10">
        <f>SUM($C$58:$G$58)</f>
        <v>35377.479999999989</v>
      </c>
      <c r="C58" s="10">
        <v>35377.479999999989</v>
      </c>
      <c r="D58" s="10">
        <v>0</v>
      </c>
      <c r="E58" s="10">
        <v>0</v>
      </c>
      <c r="F58" s="10">
        <v>0</v>
      </c>
      <c r="G58" s="10">
        <v>0</v>
      </c>
    </row>
    <row r="59" spans="1:7" ht="14.95" customHeight="1" x14ac:dyDescent="0.25">
      <c r="A59">
        <v>2001</v>
      </c>
      <c r="B59" s="10">
        <f>SUM($C$59:$G$59)</f>
        <v>36091.139999999992</v>
      </c>
      <c r="C59" s="10">
        <v>36091.139999999992</v>
      </c>
      <c r="D59" s="10">
        <v>0</v>
      </c>
      <c r="E59" s="10">
        <v>0</v>
      </c>
      <c r="F59" s="10">
        <v>0</v>
      </c>
      <c r="G59" s="10">
        <v>0</v>
      </c>
    </row>
    <row r="60" spans="1:7" ht="14.95" customHeight="1" x14ac:dyDescent="0.25">
      <c r="A60">
        <v>2002</v>
      </c>
      <c r="B60" s="10">
        <f>SUM($C$60:$G$60)</f>
        <v>36091.139999999992</v>
      </c>
      <c r="C60" s="10">
        <v>36091.139999999992</v>
      </c>
      <c r="D60" s="10">
        <v>0</v>
      </c>
      <c r="E60" s="10">
        <v>0</v>
      </c>
      <c r="F60" s="10">
        <v>0</v>
      </c>
      <c r="G60" s="10">
        <v>0</v>
      </c>
    </row>
    <row r="61" spans="1:7" ht="14.95" customHeight="1" x14ac:dyDescent="0.25">
      <c r="A61">
        <v>2003</v>
      </c>
      <c r="B61" s="10">
        <f>SUM($C$61:$G$61)</f>
        <v>36039.139999999992</v>
      </c>
      <c r="C61" s="10">
        <v>36039.139999999992</v>
      </c>
      <c r="D61" s="10">
        <v>0</v>
      </c>
      <c r="E61" s="10">
        <v>0</v>
      </c>
      <c r="F61" s="10">
        <v>0</v>
      </c>
      <c r="G61" s="10">
        <v>0</v>
      </c>
    </row>
    <row r="62" spans="1:7" ht="14.95" customHeight="1" x14ac:dyDescent="0.25">
      <c r="A62">
        <v>2004</v>
      </c>
      <c r="B62" s="10">
        <f>SUM($C$62:$G$62)</f>
        <v>34701.239999999991</v>
      </c>
      <c r="C62" s="10">
        <v>34701.239999999991</v>
      </c>
      <c r="D62" s="10">
        <v>0</v>
      </c>
      <c r="E62" s="10">
        <v>0</v>
      </c>
      <c r="F62" s="10">
        <v>0</v>
      </c>
      <c r="G62" s="10">
        <v>0</v>
      </c>
    </row>
    <row r="63" spans="1:7" ht="14.95" customHeight="1" x14ac:dyDescent="0.25">
      <c r="A63">
        <v>2005</v>
      </c>
      <c r="B63" s="10">
        <f>SUM($C$63:$G$63)</f>
        <v>32803.039999999994</v>
      </c>
      <c r="C63" s="10">
        <v>32803.039999999994</v>
      </c>
      <c r="D63" s="10">
        <v>0</v>
      </c>
      <c r="E63" s="10">
        <v>0</v>
      </c>
      <c r="F63" s="10">
        <v>0</v>
      </c>
      <c r="G63" s="10">
        <v>0</v>
      </c>
    </row>
    <row r="64" spans="1:7" ht="14.95" customHeight="1" x14ac:dyDescent="0.25">
      <c r="A64">
        <v>2006</v>
      </c>
      <c r="B64" s="10">
        <f>SUM($C$64:$G$64)</f>
        <v>32385.139999999992</v>
      </c>
      <c r="C64" s="10">
        <v>32385.139999999992</v>
      </c>
      <c r="D64" s="10">
        <v>0</v>
      </c>
      <c r="E64" s="10">
        <v>0</v>
      </c>
      <c r="F64" s="10">
        <v>0</v>
      </c>
      <c r="G64" s="10">
        <v>0</v>
      </c>
    </row>
    <row r="65" spans="1:7" ht="14.95" customHeight="1" x14ac:dyDescent="0.25">
      <c r="A65">
        <v>2007</v>
      </c>
      <c r="B65" s="10">
        <f>SUM($C$65:$G$65)</f>
        <v>30659.139999999992</v>
      </c>
      <c r="C65" s="10">
        <v>30659.139999999992</v>
      </c>
      <c r="D65" s="10">
        <v>0</v>
      </c>
      <c r="E65" s="10">
        <v>0</v>
      </c>
      <c r="F65" s="10">
        <v>0</v>
      </c>
      <c r="G65" s="10">
        <v>0</v>
      </c>
    </row>
    <row r="66" spans="1:7" ht="14.95" customHeight="1" x14ac:dyDescent="0.25">
      <c r="A66">
        <v>2008</v>
      </c>
      <c r="B66" s="10">
        <f>SUM($C$66:$G$66)</f>
        <v>30291.939999999991</v>
      </c>
      <c r="C66" s="10">
        <v>30291.939999999991</v>
      </c>
      <c r="D66" s="10">
        <v>0</v>
      </c>
      <c r="E66" s="10">
        <v>0</v>
      </c>
      <c r="F66" s="10">
        <v>0</v>
      </c>
      <c r="G66" s="10">
        <v>0</v>
      </c>
    </row>
    <row r="67" spans="1:7" ht="14.95" customHeight="1" x14ac:dyDescent="0.25">
      <c r="A67">
        <v>2009</v>
      </c>
      <c r="B67" s="10">
        <f>SUM($C$67:$G$67)</f>
        <v>25769.369999999992</v>
      </c>
      <c r="C67" s="10">
        <v>25769.369999999992</v>
      </c>
      <c r="D67" s="10">
        <v>0</v>
      </c>
      <c r="E67" s="10">
        <v>0</v>
      </c>
      <c r="F67" s="10">
        <v>0</v>
      </c>
      <c r="G67" s="10">
        <v>0</v>
      </c>
    </row>
    <row r="68" spans="1:7" ht="14.95" customHeight="1" x14ac:dyDescent="0.25">
      <c r="A68">
        <v>2010</v>
      </c>
      <c r="B68" s="10">
        <f>SUM($C$68:$G$68)</f>
        <v>23102.249999999993</v>
      </c>
      <c r="C68" s="10">
        <v>23102.249999999993</v>
      </c>
      <c r="D68" s="10">
        <v>0</v>
      </c>
      <c r="E68" s="10">
        <v>0</v>
      </c>
      <c r="F68" s="10">
        <v>0</v>
      </c>
      <c r="G68" s="10">
        <v>0</v>
      </c>
    </row>
    <row r="69" spans="1:7" ht="14.95" customHeight="1" x14ac:dyDescent="0.25">
      <c r="A69">
        <v>2011</v>
      </c>
      <c r="B69" s="10">
        <f>SUM($C$69:$G$69)</f>
        <v>22745.549999999992</v>
      </c>
      <c r="C69" s="10">
        <v>22745.549999999992</v>
      </c>
      <c r="D69" s="10">
        <v>0</v>
      </c>
      <c r="E69" s="10">
        <v>0</v>
      </c>
      <c r="F69" s="10">
        <v>0</v>
      </c>
      <c r="G69" s="10">
        <v>0</v>
      </c>
    </row>
    <row r="70" spans="1:7" ht="14.95" customHeight="1" x14ac:dyDescent="0.25">
      <c r="A70">
        <v>2012</v>
      </c>
      <c r="B70" s="10">
        <f>SUM($C$70:$G$70)</f>
        <v>23007.749999999993</v>
      </c>
      <c r="C70" s="10">
        <v>23007.749999999993</v>
      </c>
      <c r="D70" s="10">
        <v>0</v>
      </c>
      <c r="E70" s="10">
        <v>0</v>
      </c>
      <c r="F70" s="10">
        <v>0</v>
      </c>
      <c r="G70" s="10">
        <v>0</v>
      </c>
    </row>
    <row r="71" spans="1:7" ht="14.95" customHeight="1" x14ac:dyDescent="0.25">
      <c r="A71">
        <v>2013</v>
      </c>
      <c r="B71" s="10">
        <f>SUM($C$71:$G$71)</f>
        <v>22564.909999999993</v>
      </c>
      <c r="C71" s="10">
        <v>22564.909999999993</v>
      </c>
      <c r="D71" s="10">
        <v>0</v>
      </c>
      <c r="E71" s="10">
        <v>0</v>
      </c>
      <c r="F71" s="10">
        <v>0</v>
      </c>
      <c r="G71" s="10">
        <v>0</v>
      </c>
    </row>
    <row r="72" spans="1:7" ht="14.95" customHeight="1" x14ac:dyDescent="0.25">
      <c r="A72">
        <v>2014</v>
      </c>
      <c r="B72" s="10">
        <f>SUM($C$72:$G$72)</f>
        <v>22455.909999999993</v>
      </c>
      <c r="C72" s="10">
        <v>22455.909999999993</v>
      </c>
      <c r="D72" s="10">
        <v>0</v>
      </c>
      <c r="E72" s="10">
        <v>0</v>
      </c>
      <c r="F72" s="10">
        <v>0</v>
      </c>
      <c r="G72" s="10">
        <v>0</v>
      </c>
    </row>
    <row r="73" spans="1:7" ht="14.95" customHeight="1" x14ac:dyDescent="0.25">
      <c r="A73">
        <v>2015</v>
      </c>
      <c r="B73" s="10">
        <f>SUM($C$73:$G$73)</f>
        <v>21077.109999999993</v>
      </c>
      <c r="C73" s="10">
        <v>21077.109999999993</v>
      </c>
      <c r="D73" s="10">
        <v>0</v>
      </c>
      <c r="E73" s="10">
        <v>0</v>
      </c>
      <c r="F73" s="10">
        <v>0</v>
      </c>
      <c r="G73" s="10">
        <v>0</v>
      </c>
    </row>
    <row r="74" spans="1:7" ht="14.95" customHeight="1" x14ac:dyDescent="0.25">
      <c r="A74">
        <v>2016</v>
      </c>
      <c r="B74" s="10">
        <f>SUM($C$74:$G$74)</f>
        <v>22117.489999999994</v>
      </c>
      <c r="C74" s="10">
        <v>22117.489999999994</v>
      </c>
      <c r="D74" s="10">
        <v>0</v>
      </c>
      <c r="E74" s="10">
        <v>0</v>
      </c>
      <c r="F74" s="10">
        <v>0</v>
      </c>
      <c r="G74" s="10">
        <v>0</v>
      </c>
    </row>
    <row r="75" spans="1:7" ht="14.95" customHeight="1" x14ac:dyDescent="0.25">
      <c r="A75">
        <v>2017</v>
      </c>
      <c r="B75" s="10">
        <f>SUM($C$75:$G$75)</f>
        <v>21812.629999999994</v>
      </c>
      <c r="C75" s="10">
        <v>21812.629999999994</v>
      </c>
      <c r="D75" s="10">
        <v>0</v>
      </c>
      <c r="E75" s="10">
        <v>0</v>
      </c>
      <c r="F75" s="10">
        <v>0</v>
      </c>
      <c r="G75" s="10">
        <v>0</v>
      </c>
    </row>
    <row r="76" spans="1:7" ht="14.95" customHeight="1" x14ac:dyDescent="0.25">
      <c r="A76">
        <v>2018</v>
      </c>
      <c r="B76" s="10">
        <f>SUM($C$76:$G$76)</f>
        <v>22241.789999999994</v>
      </c>
      <c r="C76" s="10">
        <v>22241.789999999994</v>
      </c>
      <c r="D76" s="10">
        <v>0</v>
      </c>
      <c r="E76" s="10">
        <v>0</v>
      </c>
      <c r="F76" s="10">
        <v>0</v>
      </c>
      <c r="G76" s="10">
        <v>0</v>
      </c>
    </row>
    <row r="77" spans="1:7" ht="14.95" customHeight="1" x14ac:dyDescent="0.25">
      <c r="A77">
        <v>2019</v>
      </c>
      <c r="B77" s="10">
        <f>SUM($C$77:$G$77)</f>
        <v>22136.489999999994</v>
      </c>
      <c r="C77" s="10">
        <v>22136.489999999994</v>
      </c>
      <c r="D77" s="10">
        <v>0</v>
      </c>
      <c r="E77" s="10">
        <v>0</v>
      </c>
      <c r="F77" s="10">
        <v>0</v>
      </c>
      <c r="G77" s="10">
        <v>0</v>
      </c>
    </row>
    <row r="78" spans="1:7" ht="14.95" customHeight="1" x14ac:dyDescent="0.25">
      <c r="A78">
        <v>2020</v>
      </c>
      <c r="B78" s="10">
        <f>SUM($C$78:$G$78)</f>
        <v>22123.489999999994</v>
      </c>
      <c r="C78" s="10">
        <v>22123.489999999994</v>
      </c>
      <c r="D78" s="10">
        <v>0</v>
      </c>
      <c r="E78" s="10">
        <v>0</v>
      </c>
      <c r="F78" s="10">
        <v>0</v>
      </c>
      <c r="G78" s="10">
        <v>0</v>
      </c>
    </row>
    <row r="79" spans="1:7" ht="14.95" customHeight="1" x14ac:dyDescent="0.25">
      <c r="A79">
        <v>2021</v>
      </c>
      <c r="B79" s="10">
        <f>SUM($C$79:$G$79)</f>
        <v>23065.689999999995</v>
      </c>
      <c r="C79" s="10">
        <v>23065.689999999995</v>
      </c>
      <c r="D79" s="10">
        <v>0</v>
      </c>
      <c r="E79" s="10">
        <v>0</v>
      </c>
      <c r="F79" s="10">
        <v>0</v>
      </c>
      <c r="G79" s="10">
        <v>0</v>
      </c>
    </row>
    <row r="80" spans="1:7" ht="14.95" customHeight="1" x14ac:dyDescent="0.25">
      <c r="A80">
        <v>2022</v>
      </c>
      <c r="B80" s="10">
        <f>SUM($C$80:$G$80)</f>
        <v>23775.839999999997</v>
      </c>
      <c r="C80" s="10">
        <v>23775.839999999997</v>
      </c>
      <c r="D80" s="10">
        <v>0</v>
      </c>
      <c r="E80" s="10">
        <v>0</v>
      </c>
      <c r="F80" s="10">
        <v>0</v>
      </c>
      <c r="G80" s="10">
        <v>0</v>
      </c>
    </row>
    <row r="81" spans="1:7" ht="14.95" customHeight="1" x14ac:dyDescent="0.25">
      <c r="A81">
        <v>2023</v>
      </c>
      <c r="B81" s="10">
        <f>SUM($C$81:$G$81)</f>
        <v>24331.04000000007</v>
      </c>
      <c r="C81" s="10">
        <v>24331.04000000007</v>
      </c>
      <c r="D81" s="10">
        <v>0</v>
      </c>
      <c r="E81" s="10">
        <v>0</v>
      </c>
      <c r="F81" s="10">
        <v>0</v>
      </c>
      <c r="G81" s="10">
        <v>0</v>
      </c>
    </row>
    <row r="82" spans="1:7" ht="14.95" customHeight="1" x14ac:dyDescent="0.25">
      <c r="A82">
        <v>2024</v>
      </c>
      <c r="B82" s="10">
        <f>SUM($C$82:$G$82)</f>
        <v>24970.890000000072</v>
      </c>
      <c r="C82" s="10">
        <v>24742.390000000072</v>
      </c>
      <c r="D82" s="10">
        <v>220.1</v>
      </c>
      <c r="E82" s="10">
        <v>0</v>
      </c>
      <c r="F82" s="10">
        <v>8.4</v>
      </c>
      <c r="G82" s="10">
        <v>0</v>
      </c>
    </row>
    <row r="83" spans="1:7" ht="14.95" customHeight="1" x14ac:dyDescent="0.25">
      <c r="A83">
        <v>2025</v>
      </c>
      <c r="B83" s="10">
        <f>SUM($C$83:$G$83)</f>
        <v>25072.890000000072</v>
      </c>
      <c r="C83" s="10">
        <v>24742.390000000072</v>
      </c>
      <c r="D83" s="10">
        <v>220.1</v>
      </c>
      <c r="E83" s="10">
        <v>102</v>
      </c>
      <c r="F83" s="10">
        <v>8.4</v>
      </c>
      <c r="G83" s="10">
        <v>0</v>
      </c>
    </row>
    <row r="84" spans="1:7" ht="14.95" customHeight="1" x14ac:dyDescent="0.25">
      <c r="A84">
        <v>2026</v>
      </c>
      <c r="B84" s="10">
        <f>SUM($C$84:$G$84)</f>
        <v>25528.890000000072</v>
      </c>
      <c r="C84" s="10">
        <v>24742.390000000072</v>
      </c>
      <c r="D84" s="10">
        <v>676.1</v>
      </c>
      <c r="E84" s="10">
        <v>102</v>
      </c>
      <c r="F84" s="10">
        <v>8.4</v>
      </c>
      <c r="G84" s="10">
        <v>0</v>
      </c>
    </row>
    <row r="85" spans="1:7" ht="14.95" customHeight="1" x14ac:dyDescent="0.25">
      <c r="G85" s="10"/>
    </row>
    <row r="86" spans="1:7" ht="14.95" customHeight="1" x14ac:dyDescent="0.25">
      <c r="G86" s="10"/>
    </row>
    <row r="87" spans="1:7" ht="14.95" customHeight="1" x14ac:dyDescent="0.25">
      <c r="G87" s="10"/>
    </row>
    <row r="88" spans="1:7" ht="14.95" customHeight="1" x14ac:dyDescent="0.25">
      <c r="G88" s="10"/>
    </row>
    <row r="89" spans="1:7" ht="14.95" customHeight="1" x14ac:dyDescent="0.25">
      <c r="G89" s="10"/>
    </row>
    <row r="90" spans="1:7" ht="14.95" customHeight="1" x14ac:dyDescent="0.25">
      <c r="G90" s="10"/>
    </row>
    <row r="91" spans="1:7" ht="14.95" customHeight="1" x14ac:dyDescent="0.25">
      <c r="G91" s="10"/>
    </row>
    <row r="92" spans="1:7" ht="14.95" customHeight="1" x14ac:dyDescent="0.25">
      <c r="G92" s="10"/>
    </row>
    <row r="93" spans="1:7" ht="14.95" customHeight="1" x14ac:dyDescent="0.25">
      <c r="G93" s="10"/>
    </row>
    <row r="94" spans="1:7" ht="14.95" customHeight="1" x14ac:dyDescent="0.25">
      <c r="G94" s="10"/>
    </row>
    <row r="95" spans="1:7" ht="14.95" customHeight="1" x14ac:dyDescent="0.25">
      <c r="G95" s="10"/>
    </row>
    <row r="96" spans="1:7" ht="14.95" customHeight="1" x14ac:dyDescent="0.25">
      <c r="G96" s="10"/>
    </row>
    <row r="97" spans="7:8" ht="14.95" customHeight="1" x14ac:dyDescent="0.25">
      <c r="G97" s="10"/>
    </row>
    <row r="98" spans="7:8" ht="14.95" customHeight="1" x14ac:dyDescent="0.25">
      <c r="G98" s="10"/>
    </row>
    <row r="99" spans="7:8" ht="14.95" customHeight="1" x14ac:dyDescent="0.25">
      <c r="G99" s="10"/>
    </row>
    <row r="100" spans="7:8" ht="14.95" customHeight="1" x14ac:dyDescent="0.25">
      <c r="G100" s="10"/>
    </row>
    <row r="101" spans="7:8" ht="14.95" customHeight="1" x14ac:dyDescent="0.25">
      <c r="G101" s="10"/>
    </row>
    <row r="102" spans="7:8" ht="14.95" customHeight="1" x14ac:dyDescent="0.25">
      <c r="G102" s="10"/>
    </row>
    <row r="103" spans="7:8" ht="14.95" customHeight="1" x14ac:dyDescent="0.25">
      <c r="G103" s="10"/>
    </row>
    <row r="104" spans="7:8" ht="14.95" customHeight="1" x14ac:dyDescent="0.25">
      <c r="G104" s="10"/>
      <c r="H104" s="11"/>
    </row>
    <row r="105" spans="7:8" ht="14.95" customHeight="1" x14ac:dyDescent="0.25">
      <c r="G105" s="10"/>
      <c r="H105" s="11"/>
    </row>
    <row r="106" spans="7:8" ht="14.95" customHeight="1" x14ac:dyDescent="0.25">
      <c r="H106" s="11"/>
    </row>
    <row r="107" spans="7:8" ht="14.95" customHeight="1" x14ac:dyDescent="0.25">
      <c r="H107" s="11"/>
    </row>
    <row r="108" spans="7:8" ht="14.95" customHeight="1" x14ac:dyDescent="0.25">
      <c r="H108" s="11"/>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Vickery, Tyler</dc:creator>
  <cp:lastModifiedBy>Vickery, Tyler</cp:lastModifiedBy>
  <dcterms:created xsi:type="dcterms:W3CDTF">2024-08-02T21:31:38Z</dcterms:created>
  <dcterms:modified xsi:type="dcterms:W3CDTF">2024-08-05T21:45:47Z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2024-08-02T21:31:43Z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b136bd86-3285-47a8-ba9b-55b9f0b240d0</vt:lpwstr>
  </property>
  <property fmtid="{D5CDD505-2E9C-101B-9397-08002B2CF9AE}" pid="8" name="MSIP_Label_7084cbda-52b8-46fb-a7b7-cb5bd465ed85_ContentBits">
    <vt:lpwstr>0</vt:lpwstr>
  </property>
</Properties>
</file>