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MT Subtype Analysis\"/>
    </mc:Choice>
  </mc:AlternateContent>
  <xr:revisionPtr revIDLastSave="0" documentId="8_{1D8B795F-4C60-44CA-9E02-CA731C6D97B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G26" i="1"/>
  <c r="F26" i="1"/>
  <c r="E26" i="1"/>
  <c r="C26" i="1"/>
</calcChain>
</file>

<file path=xl/sharedStrings.xml><?xml version="1.0" encoding="utf-8"?>
<sst xmlns="http://schemas.openxmlformats.org/spreadsheetml/2006/main" count="57" uniqueCount="55">
  <si>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</si>
  <si>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</si>
  <si>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</si>
  <si>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</si>
  <si>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</si>
  <si>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</si>
  <si>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</si>
  <si>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</si>
  <si>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</si>
  <si>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</si>
  <si>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</si>
  <si>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</si>
  <si>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</si>
  <si>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</si>
  <si>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</si>
  <si>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</si>
  <si>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</si>
  <si>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</si>
  <si>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</si>
  <si>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</si>
  <si>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</si>
  <si>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</si>
  <si>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</si>
  <si>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</si>
  <si>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</si>
  <si>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</si>
  <si>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</si>
  <si>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</si>
  <si>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</si>
  <si>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</si>
  <si>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</si>
  <si>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</si>
  <si>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</si>
  <si>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</si>
  <si>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</si>
  <si>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</si>
  <si>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</si>
  <si>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</si>
  <si>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</si>
  <si>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</si>
  <si>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</si>
  <si>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</si>
  <si>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Difference last six months</t>
  </si>
  <si>
    <t>Difference same time last year</t>
  </si>
  <si>
    <t xml:space="preserve">TOTALS </t>
  </si>
  <si>
    <t>7/1/21 - 12/31/21</t>
  </si>
  <si>
    <t>1/1/22 - 6/30/22</t>
  </si>
  <si>
    <t>7/1/22 - 12/31/22</t>
  </si>
  <si>
    <t xml:space="preserve">1/1/23 - 6/30/23 </t>
  </si>
  <si>
    <t xml:space="preserve">7/1/23 -12/31/23 </t>
  </si>
  <si>
    <t>Service Order</t>
  </si>
  <si>
    <t>22</t>
  </si>
  <si>
    <t>1/1/24 - 6/30/24</t>
  </si>
  <si>
    <t>Premise Type</t>
  </si>
  <si>
    <t>Various DEVs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</si>
</sst>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6" borderId="1" xfId="0" applyNumberFormat="1" applyFill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0" fillId="2" borderId="1" xfId="0" applyNumberForma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8" borderId="0" xfId="0" applyNumberFormat="1" applyFont="1" applyFill="1" applyAlignment="1">
      <alignment horizontal="center" vertical="center" wrapText="1"/>
    </xf>
    <xf numFmtId="1" fontId="0" fillId="9" borderId="2" xfId="0" applyNumberFormat="1" applyFill="1" applyBorder="1" applyAlignment="1">
      <alignment horizontal="center"/>
    </xf>
    <xf numFmtId="1" fontId="0" fillId="9" borderId="2" xfId="0" applyNumberForma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49" fontId="0" fillId="3" borderId="3" xfId="0" applyNumberFormat="1" applyFill="1" applyBorder="1" applyAlignment="1">
      <alignment horizontal="center" wrapText="1"/>
    </xf>
    <xf numFmtId="1" fontId="5" fillId="3" borderId="3" xfId="1" applyNumberFormat="1" applyFont="1" applyFill="1" applyBorder="1" applyAlignment="1">
      <alignment horizontal="center" vertical="center"/>
    </xf>
    <xf numFmtId="1" fontId="4" fillId="3" borderId="3" xfId="1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49" fontId="1" fillId="11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/>
    </xf>
    <xf numFmtId="1" fontId="6" fillId="12" borderId="1" xfId="0" applyNumberFormat="1" applyFont="1" applyFill="1" applyBorder="1" applyAlignment="1">
      <alignment horizontal="center" vertical="center" wrapText="1"/>
    </xf>
    <xf numFmtId="1" fontId="5" fillId="12" borderId="1" xfId="0" applyNumberFormat="1" applyFont="1" applyFill="1" applyBorder="1" applyAlignment="1">
      <alignment horizontal="center" vertical="center"/>
    </xf>
    <xf numFmtId="1" fontId="4" fillId="3" borderId="0" xfId="1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/>
    <xf numFmtId="1" fontId="8" fillId="12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FFA3"/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  <a:p>
            <a:pPr>
              <a:defRPr/>
            </a:pPr>
            <a:r>
              <a:rPr lang="en-US" sz="2000" b="1"/>
              <a:t>2021 - 2024</a:t>
            </a:r>
          </a:p>
        </c:rich>
      </c:tx>
      <c:layout>
        <c:manualLayout>
          <c:xMode val="edge"/>
          <c:yMode val="edge"/>
          <c:x val="0.31544383737747067"/>
          <c:y val="1.8045112781954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262431415402E-2"/>
          <c:y val="0.10664908537196209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7</c:v>
                </c:pt>
                <c:pt idx="21">
                  <c:v>22</c:v>
                </c:pt>
              </c:strCache>
            </c:strRef>
          </c:cat>
          <c:val>
            <c:numRef>
              <c:f>Sheet1!$C$2:$C$23</c:f>
              <c:numCache>
                <c:formatCode>0</c:formatCode>
                <c:ptCount val="22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499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  <c:pt idx="10">
                  <c:v>798</c:v>
                </c:pt>
                <c:pt idx="11">
                  <c:v>502</c:v>
                </c:pt>
                <c:pt idx="12">
                  <c:v>177</c:v>
                </c:pt>
                <c:pt idx="13">
                  <c:v>411</c:v>
                </c:pt>
                <c:pt idx="14">
                  <c:v>193</c:v>
                </c:pt>
                <c:pt idx="15">
                  <c:v>61</c:v>
                </c:pt>
                <c:pt idx="16">
                  <c:v>228</c:v>
                </c:pt>
                <c:pt idx="17">
                  <c:v>260</c:v>
                </c:pt>
                <c:pt idx="18">
                  <c:v>200</c:v>
                </c:pt>
                <c:pt idx="19">
                  <c:v>76</c:v>
                </c:pt>
                <c:pt idx="20">
                  <c:v>25</c:v>
                </c:pt>
                <c:pt idx="21">
                  <c:v>60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7</c:v>
                </c:pt>
                <c:pt idx="21">
                  <c:v>22</c:v>
                </c:pt>
              </c:strCache>
            </c:strRef>
          </c:cat>
          <c:val>
            <c:numRef>
              <c:f>Sheet1!$D$2:$D$23</c:f>
              <c:numCache>
                <c:formatCode>0</c:formatCode>
                <c:ptCount val="22"/>
                <c:pt idx="0">
                  <c:v>19974</c:v>
                </c:pt>
                <c:pt idx="1">
                  <c:v>14376</c:v>
                </c:pt>
                <c:pt idx="2">
                  <c:v>7194</c:v>
                </c:pt>
                <c:pt idx="3">
                  <c:v>10454</c:v>
                </c:pt>
                <c:pt idx="4">
                  <c:v>3021</c:v>
                </c:pt>
                <c:pt idx="5">
                  <c:v>9531</c:v>
                </c:pt>
                <c:pt idx="6">
                  <c:v>349</c:v>
                </c:pt>
                <c:pt idx="7">
                  <c:v>4940</c:v>
                </c:pt>
                <c:pt idx="8">
                  <c:v>803</c:v>
                </c:pt>
                <c:pt idx="9">
                  <c:v>703</c:v>
                </c:pt>
                <c:pt idx="10">
                  <c:v>137</c:v>
                </c:pt>
                <c:pt idx="11">
                  <c:v>1387</c:v>
                </c:pt>
                <c:pt idx="12">
                  <c:v>331</c:v>
                </c:pt>
                <c:pt idx="13">
                  <c:v>314</c:v>
                </c:pt>
                <c:pt idx="14">
                  <c:v>150</c:v>
                </c:pt>
                <c:pt idx="15">
                  <c:v>49</c:v>
                </c:pt>
                <c:pt idx="16">
                  <c:v>263</c:v>
                </c:pt>
                <c:pt idx="17">
                  <c:v>142</c:v>
                </c:pt>
                <c:pt idx="18">
                  <c:v>102</c:v>
                </c:pt>
                <c:pt idx="19">
                  <c:v>96</c:v>
                </c:pt>
                <c:pt idx="20">
                  <c:v>5</c:v>
                </c:pt>
                <c:pt idx="2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7</c:v>
                </c:pt>
                <c:pt idx="21">
                  <c:v>22</c:v>
                </c:pt>
              </c:strCache>
            </c:strRef>
          </c:cat>
          <c:val>
            <c:numRef>
              <c:f>Sheet1!$E$2:$E$23</c:f>
              <c:numCache>
                <c:formatCode>General</c:formatCode>
                <c:ptCount val="22"/>
                <c:pt idx="0" formatCode="0">
                  <c:v>21468</c:v>
                </c:pt>
                <c:pt idx="1">
                  <c:v>13384</c:v>
                </c:pt>
                <c:pt idx="2">
                  <c:v>8448</c:v>
                </c:pt>
                <c:pt idx="3">
                  <c:v>15726</c:v>
                </c:pt>
                <c:pt idx="4">
                  <c:v>2978</c:v>
                </c:pt>
                <c:pt idx="5">
                  <c:v>10301</c:v>
                </c:pt>
                <c:pt idx="6">
                  <c:v>425</c:v>
                </c:pt>
                <c:pt idx="7">
                  <c:v>3413</c:v>
                </c:pt>
                <c:pt idx="8">
                  <c:v>741</c:v>
                </c:pt>
                <c:pt idx="9">
                  <c:v>519</c:v>
                </c:pt>
                <c:pt idx="10">
                  <c:v>232</c:v>
                </c:pt>
                <c:pt idx="11">
                  <c:v>627</c:v>
                </c:pt>
                <c:pt idx="12">
                  <c:v>317</c:v>
                </c:pt>
                <c:pt idx="13">
                  <c:v>250</c:v>
                </c:pt>
                <c:pt idx="14">
                  <c:v>259</c:v>
                </c:pt>
                <c:pt idx="15">
                  <c:v>31</c:v>
                </c:pt>
                <c:pt idx="16">
                  <c:v>211</c:v>
                </c:pt>
                <c:pt idx="17">
                  <c:v>166</c:v>
                </c:pt>
                <c:pt idx="18">
                  <c:v>64</c:v>
                </c:pt>
                <c:pt idx="19">
                  <c:v>151</c:v>
                </c:pt>
                <c:pt idx="20">
                  <c:v>14</c:v>
                </c:pt>
                <c:pt idx="2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1/1/23 - 6/30/23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7</c:v>
                </c:pt>
                <c:pt idx="21">
                  <c:v>22</c:v>
                </c:pt>
              </c:strCache>
            </c:strRef>
          </c:cat>
          <c:val>
            <c:numRef>
              <c:f>Sheet1!$F$2:$F$23</c:f>
              <c:numCache>
                <c:formatCode>0</c:formatCode>
                <c:ptCount val="22"/>
                <c:pt idx="0">
                  <c:v>18791</c:v>
                </c:pt>
                <c:pt idx="1">
                  <c:v>11716</c:v>
                </c:pt>
                <c:pt idx="2">
                  <c:v>6594</c:v>
                </c:pt>
                <c:pt idx="3">
                  <c:v>8110</c:v>
                </c:pt>
                <c:pt idx="4">
                  <c:v>2354</c:v>
                </c:pt>
                <c:pt idx="5">
                  <c:v>13853</c:v>
                </c:pt>
                <c:pt idx="6">
                  <c:v>443</c:v>
                </c:pt>
                <c:pt idx="7">
                  <c:v>3807</c:v>
                </c:pt>
                <c:pt idx="8">
                  <c:v>708</c:v>
                </c:pt>
                <c:pt idx="9">
                  <c:v>585</c:v>
                </c:pt>
                <c:pt idx="10">
                  <c:v>454</c:v>
                </c:pt>
                <c:pt idx="11">
                  <c:v>486</c:v>
                </c:pt>
                <c:pt idx="12">
                  <c:v>322</c:v>
                </c:pt>
                <c:pt idx="13">
                  <c:v>180</c:v>
                </c:pt>
                <c:pt idx="14">
                  <c:v>409</c:v>
                </c:pt>
                <c:pt idx="15">
                  <c:v>126</c:v>
                </c:pt>
                <c:pt idx="16">
                  <c:v>183</c:v>
                </c:pt>
                <c:pt idx="17">
                  <c:v>205</c:v>
                </c:pt>
                <c:pt idx="18">
                  <c:v>256</c:v>
                </c:pt>
                <c:pt idx="19">
                  <c:v>29</c:v>
                </c:pt>
                <c:pt idx="20">
                  <c:v>415</c:v>
                </c:pt>
                <c:pt idx="2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7/1/23 -12/31/23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7</c:v>
                </c:pt>
                <c:pt idx="21">
                  <c:v>22</c:v>
                </c:pt>
              </c:strCache>
            </c:strRef>
          </c:cat>
          <c:val>
            <c:numRef>
              <c:f>Sheet1!$G$2:$G$23</c:f>
              <c:numCache>
                <c:formatCode>0</c:formatCode>
                <c:ptCount val="22"/>
                <c:pt idx="0">
                  <c:v>21820</c:v>
                </c:pt>
                <c:pt idx="1">
                  <c:v>13018</c:v>
                </c:pt>
                <c:pt idx="2">
                  <c:v>9537</c:v>
                </c:pt>
                <c:pt idx="3">
                  <c:v>11096</c:v>
                </c:pt>
                <c:pt idx="4">
                  <c:v>5620</c:v>
                </c:pt>
                <c:pt idx="5">
                  <c:v>5789</c:v>
                </c:pt>
                <c:pt idx="6">
                  <c:v>466</c:v>
                </c:pt>
                <c:pt idx="7">
                  <c:v>3043</c:v>
                </c:pt>
                <c:pt idx="8">
                  <c:v>1361</c:v>
                </c:pt>
                <c:pt idx="9">
                  <c:v>446</c:v>
                </c:pt>
                <c:pt idx="10">
                  <c:v>248</c:v>
                </c:pt>
                <c:pt idx="11">
                  <c:v>435</c:v>
                </c:pt>
                <c:pt idx="12">
                  <c:v>300</c:v>
                </c:pt>
                <c:pt idx="13">
                  <c:v>390</c:v>
                </c:pt>
                <c:pt idx="14">
                  <c:v>393</c:v>
                </c:pt>
                <c:pt idx="15">
                  <c:v>109</c:v>
                </c:pt>
                <c:pt idx="16">
                  <c:v>124</c:v>
                </c:pt>
                <c:pt idx="17">
                  <c:v>173</c:v>
                </c:pt>
                <c:pt idx="18">
                  <c:v>150</c:v>
                </c:pt>
                <c:pt idx="19">
                  <c:v>12</c:v>
                </c:pt>
                <c:pt idx="20">
                  <c:v>132</c:v>
                </c:pt>
                <c:pt idx="2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1/1/24 - 6/30/24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7</c:v>
                </c:pt>
                <c:pt idx="21">
                  <c:v>22</c:v>
                </c:pt>
              </c:strCache>
            </c:strRef>
          </c:cat>
          <c:val>
            <c:numRef>
              <c:f>Sheet1!$H$2:$H$23</c:f>
              <c:numCache>
                <c:formatCode>0</c:formatCode>
                <c:ptCount val="22"/>
                <c:pt idx="0">
                  <c:v>22747</c:v>
                </c:pt>
                <c:pt idx="1">
                  <c:v>12742</c:v>
                </c:pt>
                <c:pt idx="2">
                  <c:v>6497</c:v>
                </c:pt>
                <c:pt idx="3">
                  <c:v>13353</c:v>
                </c:pt>
                <c:pt idx="4">
                  <c:v>3259</c:v>
                </c:pt>
                <c:pt idx="5">
                  <c:v>7565</c:v>
                </c:pt>
                <c:pt idx="6">
                  <c:v>386</c:v>
                </c:pt>
                <c:pt idx="7">
                  <c:v>2377</c:v>
                </c:pt>
                <c:pt idx="8">
                  <c:v>940</c:v>
                </c:pt>
                <c:pt idx="9">
                  <c:v>1031</c:v>
                </c:pt>
                <c:pt idx="10">
                  <c:v>47</c:v>
                </c:pt>
                <c:pt idx="11">
                  <c:v>717</c:v>
                </c:pt>
                <c:pt idx="12">
                  <c:v>521</c:v>
                </c:pt>
                <c:pt idx="13">
                  <c:v>308</c:v>
                </c:pt>
                <c:pt idx="14">
                  <c:v>328</c:v>
                </c:pt>
                <c:pt idx="15">
                  <c:v>181</c:v>
                </c:pt>
                <c:pt idx="16">
                  <c:v>414</c:v>
                </c:pt>
                <c:pt idx="17">
                  <c:v>74</c:v>
                </c:pt>
                <c:pt idx="18">
                  <c:v>222</c:v>
                </c:pt>
                <c:pt idx="19">
                  <c:v>24</c:v>
                </c:pt>
                <c:pt idx="20">
                  <c:v>141</c:v>
                </c:pt>
                <c:pt idx="2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8801704"/>
        <c:axId val="448797112"/>
        <c:extLst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1928612757283"/>
          <c:y val="0.12299117873423718"/>
          <c:w val="0.28886549895548774"/>
          <c:h val="0.35526564442602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MT Subtype</a:t>
            </a:r>
            <a:r>
              <a:rPr lang="en-US" sz="1600" b="1" baseline="0"/>
              <a:t> Volumes</a:t>
            </a:r>
          </a:p>
          <a:p>
            <a:pPr>
              <a:defRPr/>
            </a:pPr>
            <a:r>
              <a:rPr lang="en-US" sz="1600" b="1" baseline="0"/>
              <a:t>Top 15 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Sheet1!$C$2:$C$16</c:f>
              <c:numCache>
                <c:formatCode>0</c:formatCode>
                <c:ptCount val="15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499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  <c:pt idx="10">
                  <c:v>798</c:v>
                </c:pt>
                <c:pt idx="11">
                  <c:v>502</c:v>
                </c:pt>
                <c:pt idx="12">
                  <c:v>177</c:v>
                </c:pt>
                <c:pt idx="13">
                  <c:v>411</c:v>
                </c:pt>
                <c:pt idx="14">
                  <c:v>193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F8C-4C49-8BB4-CC8DE2DE82D6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Sheet1!$D$2:$D$16</c:f>
              <c:numCache>
                <c:formatCode>0</c:formatCode>
                <c:ptCount val="15"/>
                <c:pt idx="0">
                  <c:v>19974</c:v>
                </c:pt>
                <c:pt idx="1">
                  <c:v>14376</c:v>
                </c:pt>
                <c:pt idx="2">
                  <c:v>7194</c:v>
                </c:pt>
                <c:pt idx="3">
                  <c:v>10454</c:v>
                </c:pt>
                <c:pt idx="4">
                  <c:v>3021</c:v>
                </c:pt>
                <c:pt idx="5">
                  <c:v>9531</c:v>
                </c:pt>
                <c:pt idx="6">
                  <c:v>349</c:v>
                </c:pt>
                <c:pt idx="7">
                  <c:v>4940</c:v>
                </c:pt>
                <c:pt idx="8">
                  <c:v>803</c:v>
                </c:pt>
                <c:pt idx="9">
                  <c:v>703</c:v>
                </c:pt>
                <c:pt idx="10">
                  <c:v>137</c:v>
                </c:pt>
                <c:pt idx="11">
                  <c:v>1387</c:v>
                </c:pt>
                <c:pt idx="12">
                  <c:v>331</c:v>
                </c:pt>
                <c:pt idx="13">
                  <c:v>314</c:v>
                </c:pt>
                <c:pt idx="1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C49-8BB4-CC8DE2DE82D6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Sheet1!$E$2:$E$16</c:f>
              <c:numCache>
                <c:formatCode>General</c:formatCode>
                <c:ptCount val="15"/>
                <c:pt idx="0" formatCode="0">
                  <c:v>21468</c:v>
                </c:pt>
                <c:pt idx="1">
                  <c:v>13384</c:v>
                </c:pt>
                <c:pt idx="2">
                  <c:v>8448</c:v>
                </c:pt>
                <c:pt idx="3">
                  <c:v>15726</c:v>
                </c:pt>
                <c:pt idx="4">
                  <c:v>2978</c:v>
                </c:pt>
                <c:pt idx="5">
                  <c:v>10301</c:v>
                </c:pt>
                <c:pt idx="6">
                  <c:v>425</c:v>
                </c:pt>
                <c:pt idx="7">
                  <c:v>3413</c:v>
                </c:pt>
                <c:pt idx="8">
                  <c:v>741</c:v>
                </c:pt>
                <c:pt idx="9">
                  <c:v>519</c:v>
                </c:pt>
                <c:pt idx="10">
                  <c:v>232</c:v>
                </c:pt>
                <c:pt idx="11">
                  <c:v>627</c:v>
                </c:pt>
                <c:pt idx="12">
                  <c:v>317</c:v>
                </c:pt>
                <c:pt idx="13">
                  <c:v>250</c:v>
                </c:pt>
                <c:pt idx="1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C49-8BB4-CC8DE2DE82D6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1/1/23 - 6/30/23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Sheet1!$F$2:$F$16</c:f>
              <c:numCache>
                <c:formatCode>0</c:formatCode>
                <c:ptCount val="15"/>
                <c:pt idx="0">
                  <c:v>18791</c:v>
                </c:pt>
                <c:pt idx="1">
                  <c:v>11716</c:v>
                </c:pt>
                <c:pt idx="2">
                  <c:v>6594</c:v>
                </c:pt>
                <c:pt idx="3">
                  <c:v>8110</c:v>
                </c:pt>
                <c:pt idx="4">
                  <c:v>2354</c:v>
                </c:pt>
                <c:pt idx="5">
                  <c:v>13853</c:v>
                </c:pt>
                <c:pt idx="6">
                  <c:v>443</c:v>
                </c:pt>
                <c:pt idx="7">
                  <c:v>3807</c:v>
                </c:pt>
                <c:pt idx="8">
                  <c:v>708</c:v>
                </c:pt>
                <c:pt idx="9">
                  <c:v>585</c:v>
                </c:pt>
                <c:pt idx="10">
                  <c:v>454</c:v>
                </c:pt>
                <c:pt idx="11">
                  <c:v>486</c:v>
                </c:pt>
                <c:pt idx="12">
                  <c:v>322</c:v>
                </c:pt>
                <c:pt idx="13">
                  <c:v>180</c:v>
                </c:pt>
                <c:pt idx="14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C49-8BB4-CC8DE2DE82D6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7/1/23 -12/31/23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Sheet1!$G$2:$G$16</c:f>
              <c:numCache>
                <c:formatCode>0</c:formatCode>
                <c:ptCount val="15"/>
                <c:pt idx="0">
                  <c:v>21820</c:v>
                </c:pt>
                <c:pt idx="1">
                  <c:v>13018</c:v>
                </c:pt>
                <c:pt idx="2">
                  <c:v>9537</c:v>
                </c:pt>
                <c:pt idx="3">
                  <c:v>11096</c:v>
                </c:pt>
                <c:pt idx="4">
                  <c:v>5620</c:v>
                </c:pt>
                <c:pt idx="5">
                  <c:v>5789</c:v>
                </c:pt>
                <c:pt idx="6">
                  <c:v>466</c:v>
                </c:pt>
                <c:pt idx="7">
                  <c:v>3043</c:v>
                </c:pt>
                <c:pt idx="8">
                  <c:v>1361</c:v>
                </c:pt>
                <c:pt idx="9">
                  <c:v>446</c:v>
                </c:pt>
                <c:pt idx="10">
                  <c:v>248</c:v>
                </c:pt>
                <c:pt idx="11">
                  <c:v>435</c:v>
                </c:pt>
                <c:pt idx="12">
                  <c:v>300</c:v>
                </c:pt>
                <c:pt idx="13">
                  <c:v>390</c:v>
                </c:pt>
                <c:pt idx="1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C-4C49-8BB4-CC8DE2DE82D6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1/1/24 - 6/30/24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Sheet1!$H$2:$H$16</c:f>
              <c:numCache>
                <c:formatCode>0</c:formatCode>
                <c:ptCount val="15"/>
                <c:pt idx="0">
                  <c:v>22747</c:v>
                </c:pt>
                <c:pt idx="1">
                  <c:v>12742</c:v>
                </c:pt>
                <c:pt idx="2">
                  <c:v>6497</c:v>
                </c:pt>
                <c:pt idx="3">
                  <c:v>13353</c:v>
                </c:pt>
                <c:pt idx="4">
                  <c:v>3259</c:v>
                </c:pt>
                <c:pt idx="5">
                  <c:v>7565</c:v>
                </c:pt>
                <c:pt idx="6">
                  <c:v>386</c:v>
                </c:pt>
                <c:pt idx="7">
                  <c:v>2377</c:v>
                </c:pt>
                <c:pt idx="8">
                  <c:v>940</c:v>
                </c:pt>
                <c:pt idx="9">
                  <c:v>1031</c:v>
                </c:pt>
                <c:pt idx="10">
                  <c:v>47</c:v>
                </c:pt>
                <c:pt idx="11">
                  <c:v>717</c:v>
                </c:pt>
                <c:pt idx="12">
                  <c:v>521</c:v>
                </c:pt>
                <c:pt idx="13">
                  <c:v>308</c:v>
                </c:pt>
                <c:pt idx="14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C-4C49-8BB4-CC8DE2DE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818464"/>
        <c:axId val="989817808"/>
        <c:extLst/>
      </c:barChart>
      <c:catAx>
        <c:axId val="9898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7808"/>
        <c:crosses val="autoZero"/>
        <c:auto val="1"/>
        <c:lblAlgn val="ctr"/>
        <c:lblOffset val="100"/>
        <c:noMultiLvlLbl val="0"/>
      </c:catAx>
      <c:valAx>
        <c:axId val="98981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99779558122916"/>
          <c:y val="0.29543479110750015"/>
          <c:w val="0.15955712959460852"/>
          <c:h val="0.44097362355758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30</xdr:row>
      <xdr:rowOff>142875</xdr:rowOff>
    </xdr:from>
    <xdr:to>
      <xdr:col>8</xdr:col>
      <xdr:colOff>400050</xdr:colOff>
      <xdr:row>54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438150</xdr:colOff>
      <xdr:row>0</xdr:row>
      <xdr:rowOff>388936</xdr:rowOff>
    </xdr:from>
    <xdr:to>
      <xdr:col>21</xdr:col>
      <xdr:colOff>171450</xdr:colOff>
      <xdr:row>17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306B4-CA6D-9663-B2D7-438555FE8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Q23" sqref="Q23"/>
    </sheetView>
  </sheetViews>
  <sheetFormatPr defaultColWidth="8.81640625" defaultRowHeight="14.5" x14ac:dyDescent="0.35"/>
  <cols>
    <col min="1" max="1" width="30.90625" style="1" customWidth="1"/>
    <col min="2" max="2" width="7.81640625" style="3" customWidth="1"/>
    <col min="3" max="7" width="10.54296875" style="1" customWidth="1"/>
    <col min="8" max="8" width="10.54296875" style="27" customWidth="1"/>
    <col min="9" max="9" width="10.81640625" style="1" bestFit="1" customWidth="1"/>
    <col min="10" max="10" width="10.26953125" style="1" customWidth="1"/>
    <col min="11" max="16384" width="8.81640625" style="1"/>
  </cols>
  <sheetData>
    <row r="1" spans="1:13" ht="47.15" customHeight="1" x14ac:dyDescent="0.35">
      <c r="A1" s="4" t="s">
        <v>21</v>
      </c>
      <c r="B1" s="5" t="s">
        <v>21</v>
      </c>
      <c r="C1" s="17" t="s">
        <v>45</v>
      </c>
      <c r="D1" s="18" t="s">
        <v>46</v>
      </c>
      <c r="E1" s="26" t="s">
        <v>47</v>
      </c>
      <c r="F1" s="30" t="s">
        <v>48</v>
      </c>
      <c r="G1" s="16" t="s">
        <v>49</v>
      </c>
      <c r="H1" s="36" t="s">
        <v>52</v>
      </c>
      <c r="I1" s="22" t="s">
        <v>42</v>
      </c>
      <c r="J1" s="8" t="s">
        <v>43</v>
      </c>
    </row>
    <row r="2" spans="1:13" x14ac:dyDescent="0.35">
      <c r="A2" s="2" t="s">
        <v>0</v>
      </c>
      <c r="B2" s="6" t="s">
        <v>22</v>
      </c>
      <c r="C2" s="12">
        <v>20083</v>
      </c>
      <c r="D2" s="19">
        <v>19974</v>
      </c>
      <c r="E2" s="25">
        <v>21468</v>
      </c>
      <c r="F2" s="32">
        <v>18791</v>
      </c>
      <c r="G2" s="31">
        <v>21820</v>
      </c>
      <c r="H2" s="35">
        <v>22747</v>
      </c>
      <c r="I2" s="24">
        <f>+H2-G2</f>
        <v>927</v>
      </c>
      <c r="J2" s="13">
        <f>+H2-F2</f>
        <v>3956</v>
      </c>
      <c r="L2" s="11"/>
      <c r="M2" s="11"/>
    </row>
    <row r="3" spans="1:13" x14ac:dyDescent="0.35">
      <c r="A3" s="2" t="s">
        <v>1</v>
      </c>
      <c r="B3" s="6" t="s">
        <v>23</v>
      </c>
      <c r="C3" s="12">
        <v>13652</v>
      </c>
      <c r="D3" s="19">
        <v>14376</v>
      </c>
      <c r="E3" s="28">
        <v>13384</v>
      </c>
      <c r="F3" s="32">
        <v>11716</v>
      </c>
      <c r="G3" s="31">
        <v>13018</v>
      </c>
      <c r="H3" s="35">
        <v>12742</v>
      </c>
      <c r="I3" s="23">
        <f t="shared" ref="I3:I23" si="0">+H3-G3</f>
        <v>-276</v>
      </c>
      <c r="J3" s="13">
        <f t="shared" ref="J3:J23" si="1">+H3-F3</f>
        <v>1026</v>
      </c>
      <c r="L3" s="11"/>
      <c r="M3" s="11"/>
    </row>
    <row r="4" spans="1:13" x14ac:dyDescent="0.35">
      <c r="A4" s="2" t="s">
        <v>2</v>
      </c>
      <c r="B4" s="6" t="s">
        <v>24</v>
      </c>
      <c r="C4" s="12">
        <v>10147</v>
      </c>
      <c r="D4" s="19">
        <v>7194</v>
      </c>
      <c r="E4" s="28">
        <v>8448</v>
      </c>
      <c r="F4" s="32">
        <v>6594</v>
      </c>
      <c r="G4" s="31">
        <v>9537</v>
      </c>
      <c r="H4" s="35">
        <v>6497</v>
      </c>
      <c r="I4" s="23">
        <f t="shared" si="0"/>
        <v>-3040</v>
      </c>
      <c r="J4" s="14">
        <f t="shared" si="1"/>
        <v>-97</v>
      </c>
      <c r="L4" s="11"/>
      <c r="M4" s="11"/>
    </row>
    <row r="5" spans="1:13" x14ac:dyDescent="0.35">
      <c r="A5" s="2" t="s">
        <v>3</v>
      </c>
      <c r="B5" s="6" t="s">
        <v>25</v>
      </c>
      <c r="C5" s="12">
        <v>5744</v>
      </c>
      <c r="D5" s="19">
        <v>10454</v>
      </c>
      <c r="E5" s="28">
        <v>15726</v>
      </c>
      <c r="F5" s="32">
        <v>8110</v>
      </c>
      <c r="G5" s="31">
        <v>11096</v>
      </c>
      <c r="H5" s="35">
        <v>13353</v>
      </c>
      <c r="I5" s="24">
        <f t="shared" si="0"/>
        <v>2257</v>
      </c>
      <c r="J5" s="13">
        <f t="shared" si="1"/>
        <v>5243</v>
      </c>
      <c r="L5" s="11"/>
      <c r="M5" s="11"/>
    </row>
    <row r="6" spans="1:13" x14ac:dyDescent="0.35">
      <c r="A6" s="2" t="s">
        <v>4</v>
      </c>
      <c r="B6" s="6" t="s">
        <v>26</v>
      </c>
      <c r="C6" s="12">
        <v>1944</v>
      </c>
      <c r="D6" s="19">
        <v>3021</v>
      </c>
      <c r="E6" s="28">
        <v>2978</v>
      </c>
      <c r="F6" s="32">
        <v>2354</v>
      </c>
      <c r="G6" s="31">
        <v>5620</v>
      </c>
      <c r="H6" s="35">
        <v>3259</v>
      </c>
      <c r="I6" s="23">
        <f t="shared" si="0"/>
        <v>-2361</v>
      </c>
      <c r="J6" s="13">
        <f t="shared" si="1"/>
        <v>905</v>
      </c>
      <c r="L6" s="11"/>
      <c r="M6" s="11"/>
    </row>
    <row r="7" spans="1:13" x14ac:dyDescent="0.35">
      <c r="A7" s="2" t="s">
        <v>5</v>
      </c>
      <c r="B7" s="6" t="s">
        <v>27</v>
      </c>
      <c r="C7" s="12">
        <v>3389</v>
      </c>
      <c r="D7" s="19">
        <v>9531</v>
      </c>
      <c r="E7" s="28">
        <v>10301</v>
      </c>
      <c r="F7" s="32">
        <v>13853</v>
      </c>
      <c r="G7" s="31">
        <v>5789</v>
      </c>
      <c r="H7" s="35">
        <v>7565</v>
      </c>
      <c r="I7" s="24">
        <f t="shared" si="0"/>
        <v>1776</v>
      </c>
      <c r="J7" s="14">
        <f t="shared" si="1"/>
        <v>-6288</v>
      </c>
      <c r="L7" s="11"/>
      <c r="M7" s="11"/>
    </row>
    <row r="8" spans="1:13" x14ac:dyDescent="0.35">
      <c r="A8" s="2" t="s">
        <v>50</v>
      </c>
      <c r="B8" s="6" t="s">
        <v>28</v>
      </c>
      <c r="C8" s="12">
        <v>499</v>
      </c>
      <c r="D8" s="19">
        <v>349</v>
      </c>
      <c r="E8" s="28">
        <v>425</v>
      </c>
      <c r="F8" s="32">
        <v>443</v>
      </c>
      <c r="G8" s="31">
        <v>466</v>
      </c>
      <c r="H8" s="35">
        <v>386</v>
      </c>
      <c r="I8" s="24">
        <f>+H22-G22</f>
        <v>9</v>
      </c>
      <c r="J8" s="14">
        <f>+H22-F22</f>
        <v>-274</v>
      </c>
      <c r="L8" s="11"/>
      <c r="M8" s="11"/>
    </row>
    <row r="9" spans="1:13" x14ac:dyDescent="0.35">
      <c r="A9" s="2" t="s">
        <v>7</v>
      </c>
      <c r="B9" s="6" t="s">
        <v>29</v>
      </c>
      <c r="C9" s="12">
        <v>9888</v>
      </c>
      <c r="D9" s="19">
        <v>4940</v>
      </c>
      <c r="E9" s="28">
        <v>3413</v>
      </c>
      <c r="F9" s="32">
        <v>3807</v>
      </c>
      <c r="G9" s="31">
        <v>3043</v>
      </c>
      <c r="H9" s="35">
        <v>2377</v>
      </c>
      <c r="I9" s="23">
        <f t="shared" si="0"/>
        <v>-666</v>
      </c>
      <c r="J9" s="14">
        <f t="shared" si="1"/>
        <v>-1430</v>
      </c>
      <c r="L9" s="11"/>
      <c r="M9" s="11"/>
    </row>
    <row r="10" spans="1:13" x14ac:dyDescent="0.35">
      <c r="A10" s="2" t="s">
        <v>8</v>
      </c>
      <c r="B10" s="6" t="s">
        <v>30</v>
      </c>
      <c r="C10" s="12">
        <v>763</v>
      </c>
      <c r="D10" s="19">
        <v>803</v>
      </c>
      <c r="E10" s="28">
        <v>741</v>
      </c>
      <c r="F10" s="32">
        <v>708</v>
      </c>
      <c r="G10" s="31">
        <v>1361</v>
      </c>
      <c r="H10" s="35">
        <v>940</v>
      </c>
      <c r="I10" s="23">
        <f t="shared" si="0"/>
        <v>-421</v>
      </c>
      <c r="J10" s="13">
        <f t="shared" si="1"/>
        <v>232</v>
      </c>
      <c r="L10" s="11"/>
      <c r="M10" s="11"/>
    </row>
    <row r="11" spans="1:13" x14ac:dyDescent="0.35">
      <c r="A11" s="2" t="s">
        <v>9</v>
      </c>
      <c r="B11" s="6" t="s">
        <v>31</v>
      </c>
      <c r="C11" s="12">
        <v>587</v>
      </c>
      <c r="D11" s="19">
        <v>703</v>
      </c>
      <c r="E11" s="28">
        <v>519</v>
      </c>
      <c r="F11" s="32">
        <v>585</v>
      </c>
      <c r="G11" s="31">
        <v>446</v>
      </c>
      <c r="H11" s="35">
        <v>1031</v>
      </c>
      <c r="I11" s="24">
        <f t="shared" si="0"/>
        <v>585</v>
      </c>
      <c r="J11" s="13">
        <f t="shared" si="1"/>
        <v>446</v>
      </c>
      <c r="L11" s="11"/>
      <c r="M11" s="11"/>
    </row>
    <row r="12" spans="1:13" x14ac:dyDescent="0.35">
      <c r="A12" s="2" t="s">
        <v>10</v>
      </c>
      <c r="B12" s="6" t="s">
        <v>32</v>
      </c>
      <c r="C12" s="12">
        <v>798</v>
      </c>
      <c r="D12" s="19">
        <v>137</v>
      </c>
      <c r="E12" s="28">
        <v>232</v>
      </c>
      <c r="F12" s="32">
        <v>454</v>
      </c>
      <c r="G12" s="31">
        <v>248</v>
      </c>
      <c r="H12" s="35">
        <v>47</v>
      </c>
      <c r="I12" s="23">
        <f t="shared" si="0"/>
        <v>-201</v>
      </c>
      <c r="J12" s="14">
        <f t="shared" si="1"/>
        <v>-407</v>
      </c>
      <c r="L12" s="11"/>
      <c r="M12" s="11"/>
    </row>
    <row r="13" spans="1:13" x14ac:dyDescent="0.35">
      <c r="A13" s="2" t="s">
        <v>11</v>
      </c>
      <c r="B13" s="6" t="s">
        <v>33</v>
      </c>
      <c r="C13" s="12">
        <v>502</v>
      </c>
      <c r="D13" s="19">
        <v>1387</v>
      </c>
      <c r="E13" s="28">
        <v>627</v>
      </c>
      <c r="F13" s="32">
        <v>486</v>
      </c>
      <c r="G13" s="31">
        <v>435</v>
      </c>
      <c r="H13" s="35">
        <v>717</v>
      </c>
      <c r="I13" s="24">
        <f t="shared" si="0"/>
        <v>282</v>
      </c>
      <c r="J13" s="13">
        <f t="shared" si="1"/>
        <v>231</v>
      </c>
      <c r="L13" s="11"/>
      <c r="M13" s="11"/>
    </row>
    <row r="14" spans="1:13" x14ac:dyDescent="0.35">
      <c r="A14" s="2" t="s">
        <v>12</v>
      </c>
      <c r="B14" s="6" t="s">
        <v>34</v>
      </c>
      <c r="C14" s="12">
        <v>177</v>
      </c>
      <c r="D14" s="19">
        <v>331</v>
      </c>
      <c r="E14" s="28">
        <v>317</v>
      </c>
      <c r="F14" s="32">
        <v>322</v>
      </c>
      <c r="G14" s="31">
        <v>300</v>
      </c>
      <c r="H14" s="35">
        <v>521</v>
      </c>
      <c r="I14" s="24">
        <f t="shared" si="0"/>
        <v>221</v>
      </c>
      <c r="J14" s="13">
        <f t="shared" si="1"/>
        <v>199</v>
      </c>
      <c r="L14" s="11"/>
      <c r="M14" s="11"/>
    </row>
    <row r="15" spans="1:13" ht="29" x14ac:dyDescent="0.35">
      <c r="A15" s="7" t="s">
        <v>13</v>
      </c>
      <c r="B15" s="6" t="s">
        <v>35</v>
      </c>
      <c r="C15" s="12">
        <v>411</v>
      </c>
      <c r="D15" s="20">
        <v>314</v>
      </c>
      <c r="E15" s="29">
        <v>250</v>
      </c>
      <c r="F15" s="33">
        <v>180</v>
      </c>
      <c r="G15" s="34">
        <v>390</v>
      </c>
      <c r="H15" s="37">
        <v>308</v>
      </c>
      <c r="I15" s="23">
        <f t="shared" si="0"/>
        <v>-82</v>
      </c>
      <c r="J15" s="13">
        <f t="shared" si="1"/>
        <v>128</v>
      </c>
      <c r="L15" s="11"/>
      <c r="M15" s="11"/>
    </row>
    <row r="16" spans="1:13" x14ac:dyDescent="0.35">
      <c r="A16" s="2" t="s">
        <v>14</v>
      </c>
      <c r="B16" s="6" t="s">
        <v>36</v>
      </c>
      <c r="C16" s="12">
        <v>193</v>
      </c>
      <c r="D16" s="19">
        <v>150</v>
      </c>
      <c r="E16" s="28">
        <v>259</v>
      </c>
      <c r="F16" s="32">
        <v>409</v>
      </c>
      <c r="G16" s="31">
        <v>393</v>
      </c>
      <c r="H16" s="35">
        <v>328</v>
      </c>
      <c r="I16" s="23">
        <f t="shared" si="0"/>
        <v>-65</v>
      </c>
      <c r="J16" s="14">
        <f t="shared" si="1"/>
        <v>-81</v>
      </c>
      <c r="L16" s="11"/>
      <c r="M16" s="11"/>
    </row>
    <row r="17" spans="1:13" x14ac:dyDescent="0.35">
      <c r="A17" s="2" t="s">
        <v>15</v>
      </c>
      <c r="B17" s="6" t="s">
        <v>37</v>
      </c>
      <c r="C17" s="12">
        <v>61</v>
      </c>
      <c r="D17" s="19">
        <v>49</v>
      </c>
      <c r="E17" s="28">
        <v>31</v>
      </c>
      <c r="F17" s="32">
        <v>126</v>
      </c>
      <c r="G17" s="31">
        <v>109</v>
      </c>
      <c r="H17" s="35">
        <v>181</v>
      </c>
      <c r="I17" s="24">
        <f t="shared" si="0"/>
        <v>72</v>
      </c>
      <c r="J17" s="13">
        <f t="shared" si="1"/>
        <v>55</v>
      </c>
      <c r="L17" s="11"/>
      <c r="M17" s="11"/>
    </row>
    <row r="18" spans="1:13" x14ac:dyDescent="0.35">
      <c r="A18" s="2" t="s">
        <v>16</v>
      </c>
      <c r="B18" s="6" t="s">
        <v>38</v>
      </c>
      <c r="C18" s="12">
        <v>228</v>
      </c>
      <c r="D18" s="19">
        <v>263</v>
      </c>
      <c r="E18" s="28">
        <v>211</v>
      </c>
      <c r="F18" s="32">
        <v>183</v>
      </c>
      <c r="G18" s="31">
        <v>124</v>
      </c>
      <c r="H18" s="35">
        <v>414</v>
      </c>
      <c r="I18" s="24">
        <f t="shared" si="0"/>
        <v>290</v>
      </c>
      <c r="J18" s="13">
        <f t="shared" si="1"/>
        <v>231</v>
      </c>
      <c r="L18" s="11"/>
      <c r="M18" s="11"/>
    </row>
    <row r="19" spans="1:13" x14ac:dyDescent="0.35">
      <c r="A19" s="2" t="s">
        <v>17</v>
      </c>
      <c r="B19" s="6" t="s">
        <v>39</v>
      </c>
      <c r="C19" s="12">
        <v>260</v>
      </c>
      <c r="D19" s="19">
        <v>142</v>
      </c>
      <c r="E19" s="28">
        <v>166</v>
      </c>
      <c r="F19" s="32">
        <v>205</v>
      </c>
      <c r="G19" s="31">
        <v>173</v>
      </c>
      <c r="H19" s="35">
        <v>74</v>
      </c>
      <c r="I19" s="23">
        <f t="shared" si="0"/>
        <v>-99</v>
      </c>
      <c r="J19" s="14">
        <f t="shared" si="1"/>
        <v>-131</v>
      </c>
      <c r="L19" s="11"/>
      <c r="M19" s="11"/>
    </row>
    <row r="20" spans="1:13" x14ac:dyDescent="0.35">
      <c r="A20" s="2" t="s">
        <v>18</v>
      </c>
      <c r="B20" s="6" t="s">
        <v>40</v>
      </c>
      <c r="C20" s="12">
        <v>200</v>
      </c>
      <c r="D20" s="19">
        <v>102</v>
      </c>
      <c r="E20" s="28">
        <v>64</v>
      </c>
      <c r="F20" s="32">
        <v>256</v>
      </c>
      <c r="G20" s="31">
        <v>150</v>
      </c>
      <c r="H20" s="35">
        <v>222</v>
      </c>
      <c r="I20" s="24">
        <f t="shared" si="0"/>
        <v>72</v>
      </c>
      <c r="J20" s="14">
        <f t="shared" si="1"/>
        <v>-34</v>
      </c>
      <c r="L20" s="11"/>
      <c r="M20" s="11"/>
    </row>
    <row r="21" spans="1:13" x14ac:dyDescent="0.35">
      <c r="A21" s="2" t="s">
        <v>19</v>
      </c>
      <c r="B21" s="6" t="s">
        <v>41</v>
      </c>
      <c r="C21" s="12">
        <v>76</v>
      </c>
      <c r="D21" s="19">
        <v>96</v>
      </c>
      <c r="E21" s="28">
        <v>151</v>
      </c>
      <c r="F21" s="32">
        <v>29</v>
      </c>
      <c r="G21" s="31">
        <v>12</v>
      </c>
      <c r="H21" s="35">
        <v>24</v>
      </c>
      <c r="I21" s="24">
        <f t="shared" si="0"/>
        <v>12</v>
      </c>
      <c r="J21" s="14">
        <f t="shared" si="1"/>
        <v>-5</v>
      </c>
      <c r="L21" s="11"/>
      <c r="M21" s="11"/>
    </row>
    <row r="22" spans="1:13" x14ac:dyDescent="0.35">
      <c r="A22" s="2" t="s">
        <v>6</v>
      </c>
      <c r="B22" s="6" t="s">
        <v>28</v>
      </c>
      <c r="C22" s="12">
        <v>25</v>
      </c>
      <c r="D22" s="19">
        <v>5</v>
      </c>
      <c r="E22" s="28">
        <v>14</v>
      </c>
      <c r="F22" s="32">
        <v>415</v>
      </c>
      <c r="G22" s="31">
        <v>132</v>
      </c>
      <c r="H22" s="35">
        <v>141</v>
      </c>
      <c r="I22" s="23">
        <f>+H8-G8</f>
        <v>-80</v>
      </c>
      <c r="J22" s="14">
        <f>+H8-F8</f>
        <v>-57</v>
      </c>
      <c r="L22" s="11"/>
      <c r="M22" s="11"/>
    </row>
    <row r="23" spans="1:13" x14ac:dyDescent="0.35">
      <c r="A23" s="2" t="s">
        <v>20</v>
      </c>
      <c r="B23" s="6" t="s">
        <v>51</v>
      </c>
      <c r="C23" s="12">
        <v>60</v>
      </c>
      <c r="D23" s="19">
        <v>53</v>
      </c>
      <c r="E23" s="28">
        <v>62</v>
      </c>
      <c r="F23" s="32">
        <v>100</v>
      </c>
      <c r="G23" s="31">
        <v>49</v>
      </c>
      <c r="H23" s="35">
        <v>37</v>
      </c>
      <c r="I23" s="23">
        <f t="shared" si="0"/>
        <v>-12</v>
      </c>
      <c r="J23" s="14">
        <f t="shared" si="1"/>
        <v>-63</v>
      </c>
      <c r="L23" s="11"/>
      <c r="M23" s="11"/>
    </row>
    <row r="24" spans="1:13" x14ac:dyDescent="0.35">
      <c r="A24" s="40" t="s">
        <v>53</v>
      </c>
      <c r="B24" s="6"/>
      <c r="C24" s="12"/>
      <c r="D24" s="19"/>
      <c r="E24" s="28"/>
      <c r="F24" s="32"/>
      <c r="G24" s="31"/>
      <c r="H24" s="41">
        <v>167</v>
      </c>
      <c r="I24" s="38"/>
      <c r="J24" s="39"/>
      <c r="L24" s="11"/>
      <c r="M24" s="11"/>
    </row>
    <row r="25" spans="1:13" x14ac:dyDescent="0.35">
      <c r="A25" s="40" t="s">
        <v>54</v>
      </c>
      <c r="B25" s="6"/>
      <c r="C25" s="12"/>
      <c r="D25" s="19"/>
      <c r="E25" s="28"/>
      <c r="F25" s="32"/>
      <c r="G25" s="31"/>
      <c r="H25" s="41">
        <v>67</v>
      </c>
      <c r="I25" s="38"/>
      <c r="J25" s="39"/>
      <c r="L25" s="11"/>
      <c r="M25" s="11"/>
    </row>
    <row r="26" spans="1:13" x14ac:dyDescent="0.35">
      <c r="A26" s="9" t="s">
        <v>44</v>
      </c>
      <c r="B26" s="10"/>
      <c r="C26" s="15">
        <f>SUM(C2:C23)</f>
        <v>69687</v>
      </c>
      <c r="D26" s="21">
        <v>74697</v>
      </c>
      <c r="E26" s="15">
        <f>SUM(E2:E23)</f>
        <v>79787</v>
      </c>
      <c r="F26" s="15">
        <f>SUM(F2:F23)</f>
        <v>70126</v>
      </c>
      <c r="G26" s="15">
        <f>SUM(G2:G23)</f>
        <v>74711</v>
      </c>
      <c r="H26" s="15">
        <f>SUM(H2:H23)</f>
        <v>73911</v>
      </c>
      <c r="J26" s="11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dcterms:created xsi:type="dcterms:W3CDTF">2019-04-02T16:16:43Z</dcterms:created>
  <dcterms:modified xsi:type="dcterms:W3CDTF">2024-10-14T22:24:42Z</dcterms:modified>
</cp:coreProperties>
</file>