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2024\RIOO ESR Project\"/>
    </mc:Choice>
  </mc:AlternateContent>
  <xr:revisionPtr revIDLastSave="0" documentId="13_ncr:1_{F5B2CC5C-1FD1-43A6-A75B-E16C3C926280}" xr6:coauthVersionLast="47" xr6:coauthVersionMax="47" xr10:uidLastSave="{00000000-0000-0000-0000-000000000000}"/>
  <bookViews>
    <workbookView xWindow="-120" yWindow="-120" windowWidth="29040" windowHeight="17520" activeTab="5" xr2:uid="{5E0F0862-B039-45C6-A8B0-20ED1BDC45AA}"/>
  </bookViews>
  <sheets>
    <sheet name="ESR Details" sheetId="2" r:id="rId1"/>
    <sheet name="ESR Reactive Capability" sheetId="6" r:id="rId2"/>
    <sheet name="ESR Configuration" sheetId="4" r:id="rId3"/>
    <sheet name="PCS Configuration Impedances" sheetId="7" r:id="rId4"/>
    <sheet name="PCS Configuration" sheetId="1" r:id="rId5"/>
    <sheet name="Battery" sheetId="5" r:id="rId6"/>
  </sheets>
  <definedNames>
    <definedName name="Self_discharge_Rate" localSheetId="2">'ESR Configuration'!#REF!</definedName>
    <definedName name="Self_discharge_Rate" localSheetId="1">'ESR Reactive Capability'!#REF!</definedName>
    <definedName name="Self_discharge_Rate">'ESR Details'!$L$7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7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5" i="1"/>
  <c r="B26" i="7"/>
  <c r="B27" i="7"/>
  <c r="B28" i="7"/>
  <c r="B29" i="7"/>
  <c r="B30" i="7"/>
  <c r="B31" i="7"/>
  <c r="B32" i="7"/>
  <c r="B33" i="7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5" i="5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34" i="7"/>
  <c r="B35" i="7"/>
  <c r="B36" i="7"/>
  <c r="B37" i="7"/>
  <c r="B38" i="7"/>
  <c r="B39" i="7"/>
  <c r="B40" i="7"/>
  <c r="B41" i="7"/>
  <c r="B42" i="7"/>
  <c r="B43" i="7"/>
  <c r="B44" i="7"/>
  <c r="B45" i="7"/>
  <c r="B5" i="7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5" i="4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5" i="6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Hernandez-Garcia, Jessica</author>
  </authors>
  <commentList>
    <comment ref="G7" authorId="0" shapeId="0" xr:uid="{7B1BF4AF-7988-4595-9C5F-0736CCAFA5F2}">
      <text>
        <r>
          <rPr>
            <sz val="10"/>
            <color indexed="81"/>
            <rFont val="Arial"/>
            <family val="2"/>
          </rPr>
          <t xml:space="preserve">Maximum </t>
        </r>
        <r>
          <rPr>
            <b/>
            <u/>
            <sz val="10"/>
            <color indexed="81"/>
            <rFont val="Arial"/>
            <family val="2"/>
          </rPr>
          <t xml:space="preserve">Charging </t>
        </r>
        <r>
          <rPr>
            <sz val="10"/>
            <color indexed="81"/>
            <rFont val="Arial"/>
            <family val="2"/>
          </rPr>
          <t>Rate of the ESR expressed as a positive number.</t>
        </r>
      </text>
    </comment>
    <comment ref="H7" authorId="0" shapeId="0" xr:uid="{110E87A0-6988-406B-B6B3-CD704C891246}">
      <text>
        <r>
          <rPr>
            <sz val="10"/>
            <color indexed="81"/>
            <rFont val="Arial"/>
            <family val="2"/>
          </rPr>
          <t xml:space="preserve">Maximum </t>
        </r>
        <r>
          <rPr>
            <b/>
            <u/>
            <sz val="10"/>
            <color indexed="81"/>
            <rFont val="Arial"/>
            <family val="2"/>
          </rPr>
          <t xml:space="preserve">Discharging </t>
        </r>
        <r>
          <rPr>
            <sz val="10"/>
            <color indexed="81"/>
            <rFont val="Arial"/>
            <family val="2"/>
          </rPr>
          <t>Rate of the ESR expressed as a positive number.</t>
        </r>
      </text>
    </comment>
    <comment ref="I7" authorId="0" shapeId="0" xr:uid="{78F3FE27-2DC6-4EF7-B6BE-F5E787E82AAE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u/>
            <sz val="10"/>
            <color indexed="81"/>
            <rFont val="Arial"/>
            <family val="2"/>
          </rPr>
          <t>maximum</t>
        </r>
        <r>
          <rPr>
            <sz val="10"/>
            <color indexed="81"/>
            <rFont val="Arial"/>
            <family val="2"/>
          </rPr>
          <t xml:space="preserve"> amount of State of Charge</t>
        </r>
      </text>
    </comment>
    <comment ref="J7" authorId="0" shapeId="0" xr:uid="{3D2F896E-0343-4D3C-A189-C6E97A8223EC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u/>
            <sz val="10"/>
            <color indexed="81"/>
            <rFont val="Arial"/>
            <family val="2"/>
          </rPr>
          <t xml:space="preserve">minimum </t>
        </r>
        <r>
          <rPr>
            <sz val="10"/>
            <color indexed="81"/>
            <rFont val="Arial"/>
            <family val="2"/>
          </rPr>
          <t>amount of State of Charge</t>
        </r>
      </text>
    </comment>
    <comment ref="K7" authorId="0" shapeId="0" xr:uid="{ED5CAD5D-0414-4EB3-A54D-586D177EA0DD}">
      <text>
        <r>
          <rPr>
            <sz val="10"/>
            <color indexed="81"/>
            <rFont val="Arial"/>
            <family val="2"/>
          </rPr>
          <t xml:space="preserve">Roundtrip Efficiency of an ESS at the POI.  
Roundtrip Efficiency should </t>
        </r>
        <r>
          <rPr>
            <b/>
            <u/>
            <sz val="10"/>
            <color indexed="81"/>
            <rFont val="Arial"/>
            <family val="2"/>
          </rPr>
          <t>take into account all energy used</t>
        </r>
        <r>
          <rPr>
            <sz val="10"/>
            <color indexed="81"/>
            <rFont val="Arial"/>
            <family val="2"/>
          </rPr>
          <t xml:space="preserve"> to complete the cycle of “withdraw/store/inject” as seen from the POI and should include 
the energy required for thermal management even though that may be metered and/or provided through a separate feed.
Answer must be expressed  as a decimal percentage.</t>
        </r>
      </text>
    </comment>
    <comment ref="L7" authorId="0" shapeId="0" xr:uid="{C7A88C5E-3C3E-472B-96BF-6E4AD9C55FC0}">
      <text>
        <r>
          <rPr>
            <sz val="10"/>
            <color indexed="81"/>
            <rFont val="Arial"/>
            <family val="2"/>
          </rPr>
          <t>% Energy loss/day expressed as a decimal percentage.</t>
        </r>
      </text>
    </comment>
    <comment ref="M7" authorId="0" shapeId="0" xr:uid="{66F536A6-BDB7-43AF-8D86-C66F171F17BD}">
      <text>
        <r>
          <rPr>
            <sz val="10"/>
            <color indexed="81"/>
            <rFont val="Arial"/>
            <family val="2"/>
          </rPr>
          <t xml:space="preserve">Number of times the ESR can release energy level it was designed for after re-charge </t>
        </r>
      </text>
    </comment>
    <comment ref="N7" authorId="0" shapeId="0" xr:uid="{7E59DFED-FA09-4613-9868-517A7EC11C18}">
      <text>
        <r>
          <rPr>
            <sz val="10"/>
            <color indexed="81"/>
            <rFont val="Arial"/>
            <family val="2"/>
          </rPr>
          <t>Estimated ESR life expectancy in years</t>
        </r>
      </text>
    </comment>
    <comment ref="O7" authorId="0" shapeId="0" xr:uid="{F083CA17-8E96-435C-B685-52478C2C8321}">
      <text>
        <r>
          <rPr>
            <sz val="10"/>
            <color indexed="81"/>
            <rFont val="Arial"/>
            <family val="2"/>
          </rPr>
          <t xml:space="preserve">Limit for maximum MW </t>
        </r>
        <r>
          <rPr>
            <b/>
            <u/>
            <sz val="10"/>
            <color indexed="81"/>
            <rFont val="Arial"/>
            <family val="2"/>
          </rPr>
          <t>withdrawal</t>
        </r>
        <r>
          <rPr>
            <sz val="10"/>
            <color indexed="81"/>
            <rFont val="Arial"/>
            <family val="2"/>
          </rPr>
          <t xml:space="preserve"> of Self-Limiting Facility above which the Self-Limiting Facility is not expected to operate. 
</t>
        </r>
        <r>
          <rPr>
            <b/>
            <u/>
            <sz val="10"/>
            <color indexed="81"/>
            <rFont val="Arial"/>
            <family val="2"/>
          </rPr>
          <t xml:space="preserve">This field should not be used by Resources that are not part of Self-Limiting Facility </t>
        </r>
      </text>
    </comment>
    <comment ref="P7" authorId="0" shapeId="0" xr:uid="{97721049-D951-454D-BC2D-7644BBCC7B22}">
      <text>
        <r>
          <rPr>
            <sz val="10"/>
            <color indexed="81"/>
            <rFont val="Arial"/>
            <family val="2"/>
          </rPr>
          <t xml:space="preserve">Limit for maximum MW </t>
        </r>
        <r>
          <rPr>
            <b/>
            <u/>
            <sz val="10"/>
            <color indexed="81"/>
            <rFont val="Arial"/>
            <family val="2"/>
          </rPr>
          <t>injection</t>
        </r>
        <r>
          <rPr>
            <sz val="10"/>
            <color indexed="81"/>
            <rFont val="Arial"/>
            <family val="2"/>
          </rPr>
          <t xml:space="preserve"> for Self-Limiting Facility above which the Self-Limiting Facility is not expected to operate. 
</t>
        </r>
        <r>
          <rPr>
            <b/>
            <u/>
            <sz val="10"/>
            <color indexed="81"/>
            <rFont val="Arial"/>
            <family val="2"/>
          </rPr>
          <t>This field should not be used by Resources that are not part of Self-Limiting Facility</t>
        </r>
      </text>
    </comment>
    <comment ref="Q7" authorId="0" shapeId="0" xr:uid="{CBA086EE-F8FC-4B44-ACDD-B30CCBACB153}">
      <text>
        <r>
          <rPr>
            <b/>
            <u/>
            <sz val="10"/>
            <color indexed="81"/>
            <rFont val="Arial"/>
            <family val="2"/>
          </rPr>
          <t>Inverter</t>
        </r>
        <r>
          <rPr>
            <sz val="10"/>
            <color indexed="81"/>
            <rFont val="Arial"/>
            <family val="2"/>
          </rPr>
          <t xml:space="preserve"> instantaneous fault current magnitude in per unit of full load current.</t>
        </r>
      </text>
    </comment>
    <comment ref="R7" authorId="0" shapeId="0" xr:uid="{D6E3F22D-9F58-42AD-8664-0BA03424EC74}">
      <text>
        <r>
          <rPr>
            <b/>
            <u/>
            <sz val="10"/>
            <color indexed="81"/>
            <rFont val="Arial"/>
            <family val="2"/>
          </rPr>
          <t>Inverter</t>
        </r>
        <r>
          <rPr>
            <sz val="10"/>
            <color indexed="81"/>
            <rFont val="Arial"/>
            <family val="2"/>
          </rPr>
          <t xml:space="preserve"> fault current magnitude at 2 – 3 cycles after a fault in per unit of full Load current. </t>
        </r>
      </text>
    </comment>
    <comment ref="S7" authorId="0" shapeId="0" xr:uid="{681C9673-721D-4673-904E-449DFC1D3374}">
      <text>
        <r>
          <rPr>
            <b/>
            <u/>
            <sz val="10"/>
            <color indexed="81"/>
            <rFont val="Arial"/>
            <family val="2"/>
          </rPr>
          <t xml:space="preserve">Inverter </t>
        </r>
        <r>
          <rPr>
            <sz val="10"/>
            <color indexed="81"/>
            <rFont val="Arial"/>
            <family val="2"/>
          </rPr>
          <t>fault current magnitude at 4+ cycles after a fault in per unit of full Load current.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Hernandez-Garcia, Jessica</author>
  </authors>
  <commentList>
    <comment ref="G4" authorId="0" shapeId="0" xr:uid="{F9F3F31C-3957-449E-9973-2C3D82BC0A52}">
      <text>
        <r>
          <rPr>
            <sz val="10"/>
            <color indexed="81"/>
            <rFont val="Arial"/>
            <family val="2"/>
          </rPr>
          <t>Indicate (Y/N) if the reactive capability data is from test data</t>
        </r>
      </text>
    </comment>
    <comment ref="H4" authorId="0" shapeId="0" xr:uid="{2C8CEB33-A4F5-44FB-8B38-9A4415811A95}">
      <text>
        <r>
          <rPr>
            <sz val="10"/>
            <color indexed="81"/>
            <rFont val="Arial"/>
            <family val="2"/>
          </rPr>
          <t>The Reactive Test Date, if the Reactive Capability Data Provided is from NDCRC test data</t>
        </r>
      </text>
    </comment>
    <comment ref="I4" authorId="0" shapeId="0" xr:uid="{116725E0-035F-42D5-8A7B-952E255F89A9}">
      <text>
        <r>
          <rPr>
            <b/>
            <u/>
            <sz val="10"/>
            <color indexed="81"/>
            <rFont val="Arial"/>
            <family val="2"/>
          </rPr>
          <t>Minimum</t>
        </r>
        <r>
          <rPr>
            <sz val="10"/>
            <color indexed="81"/>
            <rFont val="Arial"/>
            <family val="2"/>
          </rPr>
          <t xml:space="preserve"> charging value expressed as a positive number.</t>
        </r>
      </text>
    </comment>
    <comment ref="J4" authorId="0" shapeId="0" xr:uid="{084769AC-E66B-4A83-9DCF-8E433529AD46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u/>
            <sz val="10"/>
            <color indexed="81"/>
            <rFont val="Arial"/>
            <family val="2"/>
          </rPr>
          <t xml:space="preserve">Lagging </t>
        </r>
        <r>
          <rPr>
            <sz val="10"/>
            <color indexed="81"/>
            <rFont val="Arial"/>
            <family val="2"/>
          </rPr>
          <t>Reactive Power capability associated with the MW1 curve point, in MVAr.</t>
        </r>
      </text>
    </comment>
    <comment ref="K4" authorId="0" shapeId="0" xr:uid="{E612C126-09F9-468F-88AC-F49611897189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u/>
            <sz val="10"/>
            <color indexed="81"/>
            <rFont val="Arial"/>
            <family val="2"/>
          </rPr>
          <t>Leading</t>
        </r>
        <r>
          <rPr>
            <sz val="10"/>
            <color indexed="81"/>
            <rFont val="Arial"/>
            <family val="2"/>
          </rPr>
          <t xml:space="preserve"> Reactive Power capability associated with the MW1 curve point, in MVAr; input as negative number</t>
        </r>
      </text>
    </comment>
    <comment ref="L4" authorId="0" shapeId="0" xr:uid="{A254A1D7-596E-444D-BC79-84AB7D11D0FA}">
      <text>
        <r>
          <rPr>
            <sz val="10"/>
            <color indexed="81"/>
            <rFont val="Arial"/>
            <family val="2"/>
          </rPr>
          <t>Select MW 2 breakpoint which provides the best straight line fit between MW points 1 and 4.</t>
        </r>
      </text>
    </comment>
    <comment ref="M4" authorId="0" shapeId="0" xr:uid="{95E3B9E7-1ADE-46F6-98C5-D3F5C730E17B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u/>
            <sz val="10"/>
            <color indexed="81"/>
            <rFont val="Arial"/>
            <family val="2"/>
          </rPr>
          <t>Lagging</t>
        </r>
        <r>
          <rPr>
            <sz val="10"/>
            <color indexed="81"/>
            <rFont val="Arial"/>
            <family val="2"/>
          </rPr>
          <t xml:space="preserve"> Reactive Power capability associated with the MW2 curve point, in MVAr.</t>
        </r>
      </text>
    </comment>
    <comment ref="N4" authorId="0" shapeId="0" xr:uid="{5C3D4F8B-2C5B-4817-9477-3E910F36BB5C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u/>
            <sz val="10"/>
            <color indexed="81"/>
            <rFont val="Arial"/>
            <family val="2"/>
          </rPr>
          <t>Leading</t>
        </r>
        <r>
          <rPr>
            <sz val="10"/>
            <color indexed="81"/>
            <rFont val="Arial"/>
            <family val="2"/>
          </rPr>
          <t xml:space="preserve"> Reactive Power capability associated with the MW2 curve point, in MVAr; input as negative number</t>
        </r>
      </text>
    </comment>
    <comment ref="O4" authorId="0" shapeId="0" xr:uid="{A25CC52E-CE7E-4DAC-BBFA-CEDD549A3BC5}">
      <text>
        <r>
          <rPr>
            <sz val="10"/>
            <color indexed="81"/>
            <rFont val="Arial"/>
            <family val="2"/>
          </rPr>
          <t xml:space="preserve">Select </t>
        </r>
        <r>
          <rPr>
            <b/>
            <u/>
            <sz val="10"/>
            <color indexed="81"/>
            <rFont val="Arial"/>
            <family val="2"/>
          </rPr>
          <t>MW 3</t>
        </r>
        <r>
          <rPr>
            <sz val="10"/>
            <color indexed="81"/>
            <rFont val="Arial"/>
            <family val="2"/>
          </rPr>
          <t xml:space="preserve"> breakpoint which provides the best straight line fit between MW points 1 and 4.</t>
        </r>
      </text>
    </comment>
    <comment ref="P4" authorId="0" shapeId="0" xr:uid="{FACB7154-1FD9-47D9-B81F-B53C1DACB054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u/>
            <sz val="10"/>
            <color indexed="81"/>
            <rFont val="Arial"/>
            <family val="2"/>
          </rPr>
          <t>Lagging</t>
        </r>
        <r>
          <rPr>
            <sz val="10"/>
            <color indexed="81"/>
            <rFont val="Arial"/>
            <family val="2"/>
          </rPr>
          <t xml:space="preserve"> MVAR Limit Associated With Mw3 Output</t>
        </r>
      </text>
    </comment>
    <comment ref="Q4" authorId="0" shapeId="0" xr:uid="{6DC3EDA2-AA0E-4CB0-B1DA-4B35D7AD4293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u/>
            <sz val="10"/>
            <color indexed="81"/>
            <rFont val="Arial"/>
            <family val="2"/>
          </rPr>
          <t>Leading</t>
        </r>
        <r>
          <rPr>
            <sz val="10"/>
            <color indexed="81"/>
            <rFont val="Arial"/>
            <family val="2"/>
          </rPr>
          <t xml:space="preserve"> MVAR Limit Associated With Mw3 Output</t>
        </r>
      </text>
    </comment>
    <comment ref="R4" authorId="0" shapeId="0" xr:uid="{87314AAF-66C4-46EB-9EB7-1628408F251F}">
      <text>
        <r>
          <rPr>
            <b/>
            <u/>
            <sz val="10"/>
            <color indexed="81"/>
            <rFont val="Arial"/>
            <family val="2"/>
          </rPr>
          <t xml:space="preserve">Maximum </t>
        </r>
        <r>
          <rPr>
            <sz val="10"/>
            <color indexed="81"/>
            <rFont val="Arial"/>
            <family val="2"/>
          </rPr>
          <t>charging value expressed as a positive number.</t>
        </r>
      </text>
    </comment>
    <comment ref="S4" authorId="0" shapeId="0" xr:uid="{06104CC4-8C92-4845-8DFC-ED4ED7B7F08B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u/>
            <sz val="10"/>
            <color indexed="81"/>
            <rFont val="Arial"/>
            <family val="2"/>
          </rPr>
          <t>Lagging</t>
        </r>
        <r>
          <rPr>
            <sz val="10"/>
            <color indexed="81"/>
            <rFont val="Arial"/>
            <family val="2"/>
          </rPr>
          <t xml:space="preserve"> MVAR Limit Associated With Mw4 Output
</t>
        </r>
      </text>
    </comment>
    <comment ref="T4" authorId="0" shapeId="0" xr:uid="{D09C3BE2-E53A-4B05-8C19-D42154044E3F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u/>
            <sz val="10"/>
            <color indexed="81"/>
            <rFont val="Arial"/>
            <family val="2"/>
          </rPr>
          <t>Leading</t>
        </r>
        <r>
          <rPr>
            <sz val="10"/>
            <color indexed="81"/>
            <rFont val="Arial"/>
            <family val="2"/>
          </rPr>
          <t xml:space="preserve"> MVAR Limit Associated With Mw4 Output</t>
        </r>
      </text>
    </comment>
    <comment ref="U4" authorId="0" shapeId="0" xr:uid="{F19CC8A5-313D-48C7-B982-98BC109DA796}">
      <text>
        <r>
          <rPr>
            <sz val="10"/>
            <color indexed="81"/>
            <rFont val="Arial"/>
            <family val="2"/>
          </rPr>
          <t xml:space="preserve">The MW output at </t>
        </r>
        <r>
          <rPr>
            <b/>
            <u/>
            <sz val="10"/>
            <color indexed="81"/>
            <rFont val="Arial"/>
            <family val="2"/>
          </rPr>
          <t>Unity power factor</t>
        </r>
        <r>
          <rPr>
            <sz val="10"/>
            <color indexed="81"/>
            <rFont val="Arial"/>
            <family val="2"/>
          </rPr>
          <t xml:space="preserve"> (zero MVAr)</t>
        </r>
      </text>
    </comment>
    <comment ref="V4" authorId="0" shapeId="0" xr:uid="{530DC265-E01D-4068-9906-A3D84FB8F712}">
      <text>
        <r>
          <rPr>
            <sz val="10"/>
            <color indexed="81"/>
            <rFont val="Arial"/>
            <family val="2"/>
          </rPr>
          <t xml:space="preserve">Enter the </t>
        </r>
        <r>
          <rPr>
            <b/>
            <u/>
            <sz val="10"/>
            <color indexed="81"/>
            <rFont val="Arial"/>
            <family val="2"/>
          </rPr>
          <t>largest</t>
        </r>
        <r>
          <rPr>
            <sz val="10"/>
            <color indexed="81"/>
            <rFont val="Arial"/>
            <family val="2"/>
          </rPr>
          <t xml:space="preserve"> magnitude value for </t>
        </r>
        <r>
          <rPr>
            <b/>
            <u/>
            <sz val="10"/>
            <color indexed="81"/>
            <rFont val="Arial"/>
            <family val="2"/>
          </rPr>
          <t>lagging</t>
        </r>
        <r>
          <rPr>
            <sz val="10"/>
            <color indexed="81"/>
            <rFont val="Arial"/>
            <family val="2"/>
          </rPr>
          <t xml:space="preserve"> MVArs associated with MW points 1-4. Input as positive number</t>
        </r>
      </text>
    </comment>
    <comment ref="W4" authorId="0" shapeId="0" xr:uid="{F988A5C3-CF81-4173-81D7-45D6FA988224}">
      <text>
        <r>
          <rPr>
            <sz val="10"/>
            <color indexed="81"/>
            <rFont val="Arial"/>
            <family val="2"/>
          </rPr>
          <t xml:space="preserve">Enter the </t>
        </r>
        <r>
          <rPr>
            <b/>
            <u/>
            <sz val="10"/>
            <color indexed="81"/>
            <rFont val="Arial"/>
            <family val="2"/>
          </rPr>
          <t>largest</t>
        </r>
        <r>
          <rPr>
            <sz val="10"/>
            <color indexed="81"/>
            <rFont val="Arial"/>
            <family val="2"/>
          </rPr>
          <t xml:space="preserve"> magnitude value for </t>
        </r>
        <r>
          <rPr>
            <b/>
            <u/>
            <sz val="10"/>
            <color indexed="81"/>
            <rFont val="Arial"/>
            <family val="2"/>
          </rPr>
          <t>leading</t>
        </r>
        <r>
          <rPr>
            <sz val="10"/>
            <color indexed="81"/>
            <rFont val="Arial"/>
            <family val="2"/>
          </rPr>
          <t xml:space="preserve"> MVArs associated with MW points 1-4. Input as negative number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Hernandez-Garcia, Jessica</author>
    <author>Kuecker, Daniel</author>
  </authors>
  <commentList>
    <comment ref="G4" authorId="0" shapeId="0" xr:uid="{BAFC7780-96AB-494A-B43B-70C0E313979A}">
      <text>
        <r>
          <rPr>
            <sz val="10"/>
            <color indexed="81"/>
            <rFont val="Arial"/>
            <family val="2"/>
          </rPr>
          <t>PCS Identifier from the PCS Configuration &amp; Battery spreadsheet.</t>
        </r>
      </text>
    </comment>
    <comment ref="H4" authorId="0" shapeId="0" xr:uid="{4A6306C9-F97D-46FA-A3F5-EE0FD0A468B7}">
      <text>
        <r>
          <rPr>
            <sz val="10"/>
            <color indexed="81"/>
            <rFont val="Arial"/>
            <family val="2"/>
          </rPr>
          <t xml:space="preserve">Enter the total number of PCS Configurations Identifiers for the Unit 
E.g. If there are 33 TYPE1 in ESR UNIT 1, then enter 33
</t>
        </r>
      </text>
    </comment>
    <comment ref="I4" authorId="1" shapeId="0" xr:uid="{D16F33FD-A89B-4AC7-BC2A-0F599C044E98}">
      <text>
        <r>
          <rPr>
            <sz val="10"/>
            <color indexed="81"/>
            <rFont val="Arial"/>
            <family val="2"/>
          </rPr>
          <t>This should be one of the items from the "Battery Unit Identifier" column on the "Battery" worksheet.</t>
        </r>
      </text>
    </comment>
    <comment ref="J4" authorId="0" shapeId="0" xr:uid="{F456A374-142A-4CAB-BF77-2F04F5F7E70E}">
      <text>
        <r>
          <rPr>
            <sz val="10"/>
            <color indexed="81"/>
            <rFont val="Arial"/>
            <family val="2"/>
          </rPr>
          <t xml:space="preserve">Enter the total number of Battery Modules within the selected PCS Configuration </t>
        </r>
      </text>
    </comment>
    <comment ref="K4" authorId="0" shapeId="0" xr:uid="{C66E4975-C93B-43D2-B445-91B6ED8177F2}">
      <text>
        <r>
          <rPr>
            <sz val="10"/>
            <color indexed="81"/>
            <rFont val="Arial"/>
            <family val="2"/>
          </rPr>
          <t>From name-plate or manufacturer data sheet</t>
        </r>
      </text>
    </comment>
    <comment ref="L4" authorId="0" shapeId="0" xr:uid="{E2A770DC-E585-4267-9A02-8FD519A23B7B}">
      <text>
        <r>
          <rPr>
            <sz val="10"/>
            <color indexed="81"/>
            <rFont val="Arial"/>
            <family val="2"/>
          </rPr>
          <t>From name-plate or manufacturer data sheet</t>
        </r>
      </text>
    </comment>
    <comment ref="M4" authorId="0" shapeId="0" xr:uid="{3E015147-18FE-484A-9ED0-348FC004B7E0}">
      <text>
        <r>
          <rPr>
            <sz val="10"/>
            <color indexed="81"/>
            <rFont val="Arial"/>
            <family val="2"/>
          </rPr>
          <t>PCS Identifier from the PCS Configuration &amp; Battery spreadsheet.</t>
        </r>
      </text>
    </comment>
    <comment ref="N4" authorId="0" shapeId="0" xr:uid="{3F7FB012-A663-41DE-B8B4-F7B5EB097F08}">
      <text>
        <r>
          <rPr>
            <sz val="10"/>
            <color indexed="81"/>
            <rFont val="Arial"/>
            <family val="2"/>
          </rPr>
          <t xml:space="preserve">Enter the total number of PCS Configurations Identifiers for the Unit 
E.g. If there are 33 TYPE1 in ESR UNIT 1, then enter 33
</t>
        </r>
      </text>
    </comment>
    <comment ref="O4" authorId="1" shapeId="0" xr:uid="{4AA1B562-2239-427F-8E43-72DB8C6DDC89}">
      <text>
        <r>
          <rPr>
            <sz val="10"/>
            <color indexed="81"/>
            <rFont val="Arial"/>
            <family val="2"/>
          </rPr>
          <t>This should be one of the items from the "Battery Unit Identifier" column on the "Battery" worksheet.</t>
        </r>
      </text>
    </comment>
    <comment ref="P4" authorId="0" shapeId="0" xr:uid="{C378A2AE-EB93-4456-998F-DAE876087499}">
      <text>
        <r>
          <rPr>
            <sz val="10"/>
            <color indexed="81"/>
            <rFont val="Arial"/>
            <family val="2"/>
          </rPr>
          <t xml:space="preserve">Enter the total number of Battery Modules within the selected PCS Configuration </t>
        </r>
      </text>
    </comment>
    <comment ref="Q4" authorId="0" shapeId="0" xr:uid="{F4302101-5541-43D3-9BDE-F1FA1D6030F7}">
      <text>
        <r>
          <rPr>
            <sz val="10"/>
            <color indexed="81"/>
            <rFont val="Arial"/>
            <family val="2"/>
          </rPr>
          <t>From name-plate or manufacturer data sheet</t>
        </r>
      </text>
    </comment>
    <comment ref="R4" authorId="0" shapeId="0" xr:uid="{63B12FFF-2B80-422C-9306-AC1FBC3CBCD5}">
      <text>
        <r>
          <rPr>
            <sz val="10"/>
            <color indexed="81"/>
            <rFont val="Arial"/>
            <family val="2"/>
          </rPr>
          <t>From name-plate or manufacturer data sheet</t>
        </r>
      </text>
    </comment>
    <comment ref="S4" authorId="0" shapeId="0" xr:uid="{6B6FEA14-BB33-4C42-877E-A7A5278E3919}">
      <text>
        <r>
          <rPr>
            <sz val="10"/>
            <color indexed="81"/>
            <rFont val="Arial"/>
            <family val="2"/>
          </rPr>
          <t>PCS Identifier from the PCS Configuration &amp; Battery spreadsheet.</t>
        </r>
      </text>
    </comment>
    <comment ref="T4" authorId="0" shapeId="0" xr:uid="{C0B0ECEE-F8D8-49FC-B00F-82412D0CD326}">
      <text>
        <r>
          <rPr>
            <sz val="10"/>
            <color indexed="81"/>
            <rFont val="Arial"/>
            <family val="2"/>
          </rPr>
          <t xml:space="preserve">Enter the total number of PCS Configurations Identifiers for the Unit 
E.g. If there are 33 TYPE1 in ESR UNIT 1, then enter 33
</t>
        </r>
      </text>
    </comment>
    <comment ref="U4" authorId="1" shapeId="0" xr:uid="{B368E207-B3A3-4F07-8E43-2804BA6901D3}">
      <text>
        <r>
          <rPr>
            <sz val="10"/>
            <color indexed="81"/>
            <rFont val="Arial"/>
            <family val="2"/>
          </rPr>
          <t>This should be one of the items from the "Battery Unit Identifier" column on the "Battery" worksheet.</t>
        </r>
      </text>
    </comment>
    <comment ref="V4" authorId="0" shapeId="0" xr:uid="{7AD1FE3F-CB5A-45E8-B723-23734CEB4BAE}">
      <text>
        <r>
          <rPr>
            <sz val="10"/>
            <color indexed="81"/>
            <rFont val="Arial"/>
            <family val="2"/>
          </rPr>
          <t xml:space="preserve">Enter the total number of Battery Modules within the selected PCS Configuration </t>
        </r>
      </text>
    </comment>
    <comment ref="W4" authorId="0" shapeId="0" xr:uid="{D35FB906-3E31-463C-9CE0-B004D48C14BB}">
      <text>
        <r>
          <rPr>
            <sz val="10"/>
            <color indexed="81"/>
            <rFont val="Arial"/>
            <family val="2"/>
          </rPr>
          <t>From name-plate or manufacturer data sheet</t>
        </r>
      </text>
    </comment>
    <comment ref="X4" authorId="0" shapeId="0" xr:uid="{49F4CFAC-77BB-4B1B-8221-18565C0F3753}">
      <text>
        <r>
          <rPr>
            <sz val="10"/>
            <color indexed="81"/>
            <rFont val="Arial"/>
            <family val="2"/>
          </rPr>
          <t>From name-plate or manufacturer data sheet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Hernandez-Garcia, Jessica</author>
  </authors>
  <commentList>
    <comment ref="D4" authorId="0" shapeId="0" xr:uid="{6714519C-FAAF-41B7-87BB-87E413F467B9}">
      <text>
        <r>
          <rPr>
            <sz val="10"/>
            <color indexed="81"/>
            <rFont val="Arial"/>
            <family val="2"/>
          </rPr>
          <t>Unique identifier to use for a given PCS Configuration 
(e.g. PCS1, PCS2)</t>
        </r>
      </text>
    </comment>
    <comment ref="E4" authorId="0" shapeId="0" xr:uid="{107A9992-4923-4AC2-A084-A0FF4D133200}">
      <text>
        <r>
          <rPr>
            <b/>
            <sz val="10"/>
            <color indexed="81"/>
            <rFont val="Arial"/>
            <family val="2"/>
          </rPr>
          <t xml:space="preserve">From name-plate or manufacturer data sheet
</t>
        </r>
        <r>
          <rPr>
            <sz val="10"/>
            <color indexed="81"/>
            <rFont val="Arial"/>
            <family val="2"/>
          </rPr>
          <t xml:space="preserve">
</t>
        </r>
      </text>
    </comment>
    <comment ref="F4" authorId="0" shapeId="0" xr:uid="{D29850BB-B11F-4C3D-B693-5FD5A68A5EC6}">
      <text>
        <r>
          <rPr>
            <b/>
            <sz val="10"/>
            <color indexed="81"/>
            <rFont val="Arial"/>
            <family val="2"/>
          </rPr>
          <t>From name-plate or manufacturer data sheet</t>
        </r>
      </text>
    </comment>
    <comment ref="G4" authorId="0" shapeId="0" xr:uid="{50A9E966-488A-4ED1-9A0A-4464A8DEE5A1}">
      <text>
        <r>
          <rPr>
            <b/>
            <sz val="10"/>
            <color indexed="81"/>
            <rFont val="Arial"/>
            <family val="2"/>
          </rPr>
          <t>Nameplate AC capacity of the inverter output.</t>
        </r>
      </text>
    </comment>
    <comment ref="H4" authorId="0" shapeId="0" xr:uid="{E08A32E7-E307-43A9-8EB3-37F5189ACC48}">
      <text>
        <r>
          <rPr>
            <b/>
            <sz val="10"/>
            <color indexed="81"/>
            <rFont val="Arial"/>
            <family val="2"/>
          </rPr>
          <t xml:space="preserve">The MVA base of the </t>
        </r>
        <r>
          <rPr>
            <b/>
            <u/>
            <sz val="10"/>
            <color indexed="81"/>
            <rFont val="Arial"/>
            <family val="2"/>
          </rPr>
          <t>inverter</t>
        </r>
        <r>
          <rPr>
            <b/>
            <sz val="10"/>
            <color indexed="81"/>
            <rFont val="Arial"/>
            <family val="2"/>
          </rPr>
          <t xml:space="preserve"> for the stated unsaturated and saturated impedances
</t>
        </r>
      </text>
    </comment>
    <comment ref="I4" authorId="0" shapeId="0" xr:uid="{6F9A3292-A266-4EF5-8AF4-99B2650CCD2C}">
      <text>
        <r>
          <rPr>
            <b/>
            <sz val="10"/>
            <color indexed="81"/>
            <rFont val="Arial"/>
            <family val="2"/>
          </rPr>
          <t xml:space="preserve">The kV base of the </t>
        </r>
        <r>
          <rPr>
            <b/>
            <u/>
            <sz val="10"/>
            <color indexed="81"/>
            <rFont val="Arial"/>
            <family val="2"/>
          </rPr>
          <t xml:space="preserve">inverter </t>
        </r>
        <r>
          <rPr>
            <b/>
            <sz val="10"/>
            <color indexed="81"/>
            <rFont val="Arial"/>
            <family val="2"/>
          </rPr>
          <t>for stated unsaturated and saturated impedances</t>
        </r>
        <r>
          <rPr>
            <sz val="10"/>
            <color indexed="81"/>
            <rFont val="Arial"/>
            <family val="2"/>
          </rPr>
          <t xml:space="preserve">
</t>
        </r>
      </text>
    </comment>
    <comment ref="J4" authorId="0" shapeId="0" xr:uid="{79A7C196-80E0-4B6A-A595-95279C298AAE}">
      <text>
        <r>
          <rPr>
            <b/>
            <sz val="10"/>
            <color indexed="81"/>
            <rFont val="Arial"/>
            <family val="2"/>
          </rPr>
          <t xml:space="preserve">Enter the instantaneous subtransient reactance (unsaturated) for the </t>
        </r>
        <r>
          <rPr>
            <b/>
            <u/>
            <sz val="10"/>
            <color indexed="81"/>
            <rFont val="Arial"/>
            <family val="2"/>
          </rPr>
          <t xml:space="preserve">inverter. 
</t>
        </r>
        <r>
          <rPr>
            <b/>
            <sz val="10"/>
            <color indexed="81"/>
            <rFont val="Arial"/>
            <family val="2"/>
          </rPr>
          <t xml:space="preserve">It may be calculated as  X"d = 1/Imax, where Imax is the maximum instantaneous fault current contribution in per unit of full load current. </t>
        </r>
        <r>
          <rPr>
            <sz val="10"/>
            <color indexed="81"/>
            <rFont val="Arial"/>
            <family val="2"/>
          </rPr>
          <t xml:space="preserve">
</t>
        </r>
      </text>
    </comment>
    <comment ref="K4" authorId="0" shapeId="0" xr:uid="{B7F788ED-16B3-488E-B01A-9AC503817E52}">
      <text>
        <r>
          <rPr>
            <b/>
            <sz val="10"/>
            <color indexed="81"/>
            <rFont val="Arial"/>
            <family val="2"/>
          </rPr>
          <t xml:space="preserve">Enter the transient reactance (unsaturated) of the </t>
        </r>
        <r>
          <rPr>
            <b/>
            <u/>
            <sz val="10"/>
            <color indexed="81"/>
            <rFont val="Arial"/>
            <family val="2"/>
          </rPr>
          <t xml:space="preserve">inverter </t>
        </r>
        <r>
          <rPr>
            <b/>
            <sz val="10"/>
            <color indexed="81"/>
            <rFont val="Arial"/>
            <family val="2"/>
          </rPr>
          <t xml:space="preserve">for the first 2-3 cycles of the fault.  
Fault current contribution in per unit of full load current between 2-3 cycles may be used to calculate X'd = 1/I fault current contribution at 2-3 cycles </t>
        </r>
        <r>
          <rPr>
            <sz val="10"/>
            <color indexed="81"/>
            <rFont val="Arial"/>
            <family val="2"/>
          </rPr>
          <t xml:space="preserve">
</t>
        </r>
      </text>
    </comment>
    <comment ref="L4" authorId="0" shapeId="0" xr:uid="{4DD9832E-CAA9-4D7C-B4FF-E6E6B4F901D1}">
      <text>
        <r>
          <rPr>
            <b/>
            <sz val="10"/>
            <color indexed="81"/>
            <rFont val="Arial"/>
            <family val="2"/>
          </rPr>
          <t xml:space="preserve">Enter the positive sequence resistance (unsaturated) for system models.  
For </t>
        </r>
        <r>
          <rPr>
            <b/>
            <u/>
            <sz val="10"/>
            <color indexed="81"/>
            <rFont val="Arial"/>
            <family val="2"/>
          </rPr>
          <t>inverter</t>
        </r>
        <r>
          <rPr>
            <b/>
            <sz val="10"/>
            <color indexed="81"/>
            <rFont val="Arial"/>
            <family val="2"/>
          </rPr>
          <t xml:space="preserve">-based systems, R can be entered as zero if the net effect of reflecting the short circuit current is already in the reactance
</t>
        </r>
      </text>
    </comment>
    <comment ref="M4" authorId="0" shapeId="0" xr:uid="{360F8242-77A4-41C8-A870-157D4A6631E6}">
      <text>
        <r>
          <rPr>
            <b/>
            <sz val="10"/>
            <color indexed="81"/>
            <rFont val="Arial"/>
            <family val="2"/>
          </rPr>
          <t xml:space="preserve">Enter the synchronous reactance (unsaturated) of the </t>
        </r>
        <r>
          <rPr>
            <b/>
            <u/>
            <sz val="10"/>
            <color indexed="81"/>
            <rFont val="Arial"/>
            <family val="2"/>
          </rPr>
          <t xml:space="preserve">inverter </t>
        </r>
        <r>
          <rPr>
            <b/>
            <sz val="10"/>
            <color indexed="81"/>
            <rFont val="Arial"/>
            <family val="2"/>
          </rPr>
          <t>after 4 cycles of the fault.  
Fault current contribution in per unit of full load current after 4 cycles may be used to calculate Xd = 1/I fault current contribution after 4 cycles.</t>
        </r>
        <r>
          <rPr>
            <sz val="10"/>
            <color indexed="81"/>
            <rFont val="Arial"/>
            <family val="2"/>
          </rPr>
          <t xml:space="preserve">
</t>
        </r>
      </text>
    </comment>
    <comment ref="N4" authorId="0" shapeId="0" xr:uid="{0F77BD28-3770-4438-AD71-E4FC849F91A7}">
      <text>
        <r>
          <rPr>
            <b/>
            <sz val="10"/>
            <color indexed="81"/>
            <rFont val="Arial"/>
            <family val="2"/>
          </rPr>
          <t xml:space="preserve">Enter the negative sequence resistance (unsaturated) of the </t>
        </r>
        <r>
          <rPr>
            <b/>
            <u/>
            <sz val="10"/>
            <color indexed="81"/>
            <rFont val="Arial"/>
            <family val="2"/>
          </rPr>
          <t xml:space="preserve">inverter </t>
        </r>
        <r>
          <rPr>
            <b/>
            <sz val="10"/>
            <color indexed="81"/>
            <rFont val="Arial"/>
            <family val="2"/>
          </rPr>
          <t xml:space="preserve">for system models. 
R may be entered as zero if the net effect of reflecting the short circuit current is already in the reactance.  </t>
        </r>
        <r>
          <rPr>
            <sz val="10"/>
            <color indexed="81"/>
            <rFont val="Arial"/>
            <family val="2"/>
          </rPr>
          <t xml:space="preserve">
</t>
        </r>
      </text>
    </comment>
    <comment ref="O4" authorId="0" shapeId="0" xr:uid="{CF3ECD5B-2032-474F-896B-EB5AD79123E8}">
      <text>
        <r>
          <rPr>
            <b/>
            <sz val="10"/>
            <color indexed="81"/>
            <rFont val="Arial"/>
            <family val="2"/>
          </rPr>
          <t>Enter the negative sequence reactance (unsaturated) for system models.  
For</t>
        </r>
        <r>
          <rPr>
            <b/>
            <u/>
            <sz val="10"/>
            <color indexed="81"/>
            <rFont val="Arial"/>
            <family val="2"/>
          </rPr>
          <t xml:space="preserve"> inverter</t>
        </r>
        <r>
          <rPr>
            <b/>
            <sz val="10"/>
            <color indexed="81"/>
            <rFont val="Arial"/>
            <family val="2"/>
          </rPr>
          <t>-based systems can calculate X negative sequence = 1/I negative sequence fault current contribution, where I negative sequence fault current contribution is in per unit of full load current.  
If negative sequence fault current contribution is zero, then enter 99999. This is normally a very high impedance</t>
        </r>
        <r>
          <rPr>
            <sz val="10"/>
            <color indexed="81"/>
            <rFont val="Arial"/>
            <family val="2"/>
          </rPr>
          <t xml:space="preserve">
</t>
        </r>
      </text>
    </comment>
    <comment ref="P4" authorId="0" shapeId="0" xr:uid="{77AF72BE-05AF-4CA6-A9F0-E87844394D6E}">
      <text>
        <r>
          <rPr>
            <b/>
            <sz val="10"/>
            <color indexed="81"/>
            <rFont val="Arial"/>
            <family val="2"/>
          </rPr>
          <t xml:space="preserve">Enter the zero sequence resistance (unsaturated) for system models.  
For </t>
        </r>
        <r>
          <rPr>
            <b/>
            <u/>
            <sz val="10"/>
            <color indexed="81"/>
            <rFont val="Arial"/>
            <family val="2"/>
          </rPr>
          <t>inverter</t>
        </r>
        <r>
          <rPr>
            <b/>
            <sz val="10"/>
            <color indexed="81"/>
            <rFont val="Arial"/>
            <family val="2"/>
          </rPr>
          <t xml:space="preserve">-based systems, R may be entered as zero if the net effect of reflecting the short circuit current is already in the reactance. </t>
        </r>
        <r>
          <rPr>
            <sz val="10"/>
            <color indexed="81"/>
            <rFont val="Arial"/>
            <family val="2"/>
          </rPr>
          <t xml:space="preserve">
</t>
        </r>
      </text>
    </comment>
    <comment ref="Q4" authorId="0" shapeId="0" xr:uid="{5332D2D1-4101-460F-9A17-85070EF21DC6}">
      <text>
        <r>
          <rPr>
            <sz val="10"/>
            <color indexed="81"/>
            <rFont val="Arial"/>
            <family val="2"/>
          </rPr>
          <t>Enter the zero sequence reactance (unsaturated) of the</t>
        </r>
        <r>
          <rPr>
            <b/>
            <u/>
            <sz val="10"/>
            <color indexed="81"/>
            <rFont val="Arial"/>
            <family val="2"/>
          </rPr>
          <t xml:space="preserve"> inverter</t>
        </r>
        <r>
          <rPr>
            <sz val="10"/>
            <color indexed="81"/>
            <rFont val="Arial"/>
            <family val="2"/>
          </rPr>
          <t xml:space="preserve"> for system models. 
You may calculate X = 1/I zero sequence fault current contribution, where I zero sequence fault current contribution is in per unit of full load current.  If zero sequence fault current contribution is zero, then enter 99999.
</t>
        </r>
      </text>
    </comment>
    <comment ref="R4" authorId="0" shapeId="0" xr:uid="{BEA7A7DE-D3F0-4FE6-84C5-3477BACE57DD}">
      <text>
        <r>
          <rPr>
            <sz val="10"/>
            <color indexed="81"/>
            <rFont val="Arial"/>
            <family val="2"/>
          </rPr>
          <t xml:space="preserve">Enter the instantaneous subtransient reactance (saturated).  (Can enter the same as the unsaturated value.) 
For </t>
        </r>
        <r>
          <rPr>
            <b/>
            <u/>
            <sz val="10"/>
            <color indexed="81"/>
            <rFont val="Arial"/>
            <family val="2"/>
          </rPr>
          <t>inverter</t>
        </r>
        <r>
          <rPr>
            <sz val="10"/>
            <color indexed="81"/>
            <rFont val="Arial"/>
            <family val="2"/>
          </rPr>
          <t>-based systems, can calculate X"d = 1/Imax, where Imax is the maximum instantaneous fault current contribution in per unit of full load current .</t>
        </r>
      </text>
    </comment>
    <comment ref="S4" authorId="0" shapeId="0" xr:uid="{0CB16FE4-312F-4415-BDA6-B0823D7372D6}">
      <text>
        <r>
          <rPr>
            <sz val="10"/>
            <color indexed="81"/>
            <rFont val="Arial"/>
            <family val="2"/>
          </rPr>
          <t>Enter the transient reactance (saturated) of the</t>
        </r>
        <r>
          <rPr>
            <b/>
            <u/>
            <sz val="10"/>
            <color indexed="81"/>
            <rFont val="Arial"/>
            <family val="2"/>
          </rPr>
          <t xml:space="preserve"> inverter</t>
        </r>
        <r>
          <rPr>
            <sz val="10"/>
            <color indexed="81"/>
            <rFont val="Arial"/>
            <family val="2"/>
          </rPr>
          <t xml:space="preserve"> for the first 2-3 cycles of the fault.  (You may enter the same as the unsaturated value.) 
Fault current contribution in per unit of full load current between 2 - 3 cycles may be used to calculate X'd = 1/I fault current contribution at 2-3 cycles </t>
        </r>
      </text>
    </comment>
    <comment ref="T4" authorId="0" shapeId="0" xr:uid="{EF1FA0A3-E123-4225-ADAA-84622EB33B47}">
      <text>
        <r>
          <rPr>
            <sz val="10"/>
            <color indexed="81"/>
            <rFont val="Arial"/>
            <family val="2"/>
          </rPr>
          <t xml:space="preserve">Enter the positive sequence resistance (saturated) of the </t>
        </r>
        <r>
          <rPr>
            <b/>
            <u/>
            <sz val="10"/>
            <color indexed="81"/>
            <rFont val="Arial"/>
            <family val="2"/>
          </rPr>
          <t xml:space="preserve">inverter </t>
        </r>
        <r>
          <rPr>
            <sz val="10"/>
            <color indexed="81"/>
            <rFont val="Arial"/>
            <family val="2"/>
          </rPr>
          <t>for system models. 
 R may be entered as zero if the net effect of reflecting the short circuit current is already in the reactance.</t>
        </r>
      </text>
    </comment>
    <comment ref="U4" authorId="0" shapeId="0" xr:uid="{016DE130-F803-49EC-AACE-43A98656083D}">
      <text>
        <r>
          <rPr>
            <sz val="10"/>
            <color indexed="81"/>
            <rFont val="Arial"/>
            <family val="2"/>
          </rPr>
          <t xml:space="preserve">Enter the synchronous reactance (saturated) after 4 cycles of the fault.  (Can enter the same as the unsaturated value.) 
 For </t>
        </r>
        <r>
          <rPr>
            <b/>
            <u/>
            <sz val="10"/>
            <color indexed="81"/>
            <rFont val="Arial"/>
            <family val="2"/>
          </rPr>
          <t>inverter</t>
        </r>
        <r>
          <rPr>
            <sz val="10"/>
            <color indexed="81"/>
            <rFont val="Arial"/>
            <family val="2"/>
          </rPr>
          <t>-based systems, fault current contribution in per unit of full load current after 4 cycles can be used to calculate Xd = 1/I fault current contribution after 4 cycles.</t>
        </r>
      </text>
    </comment>
    <comment ref="V4" authorId="0" shapeId="0" xr:uid="{2461F76D-CAC9-4420-9775-F27D8C8C8E00}">
      <text>
        <r>
          <rPr>
            <sz val="10"/>
            <color indexed="81"/>
            <rFont val="Arial"/>
            <family val="2"/>
          </rPr>
          <t xml:space="preserve">Enter the negative sequence resistance (saturated) for system models. 
 For </t>
        </r>
        <r>
          <rPr>
            <b/>
            <u/>
            <sz val="10"/>
            <color indexed="81"/>
            <rFont val="Arial"/>
            <family val="2"/>
          </rPr>
          <t>inverter</t>
        </r>
        <r>
          <rPr>
            <sz val="10"/>
            <color indexed="81"/>
            <rFont val="Arial"/>
            <family val="2"/>
          </rPr>
          <t>-based systems, R may be entered as zero if the net effect of reflecting the short circuit current is already in the reactance.</t>
        </r>
      </text>
    </comment>
    <comment ref="W4" authorId="0" shapeId="0" xr:uid="{01E1F5E2-589A-4F5B-96D5-E27D8858A4AB}">
      <text>
        <r>
          <rPr>
            <sz val="10"/>
            <color indexed="81"/>
            <rFont val="Arial"/>
            <family val="2"/>
          </rPr>
          <t>Enter the negative sequence reactance (saturated) of the</t>
        </r>
        <r>
          <rPr>
            <b/>
            <u/>
            <sz val="10"/>
            <color indexed="81"/>
            <rFont val="Arial"/>
            <family val="2"/>
          </rPr>
          <t xml:space="preserve"> inverter </t>
        </r>
        <r>
          <rPr>
            <sz val="10"/>
            <color indexed="81"/>
            <rFont val="Arial"/>
            <family val="2"/>
          </rPr>
          <t xml:space="preserve">for system models.  (You may enter the same as the unsaturated value.)   
You may calculate X = 1/I negative sequence fault current contribution, where I negative sequence fault current contribution is in per unit of full load current.  If negative sequence fault current contribution is zero, then enter 99999. </t>
        </r>
      </text>
    </comment>
    <comment ref="X4" authorId="0" shapeId="0" xr:uid="{4B13E75D-2C6F-44DF-A300-55163EDF175B}">
      <text>
        <r>
          <rPr>
            <sz val="10"/>
            <color indexed="81"/>
            <rFont val="Arial"/>
            <family val="2"/>
          </rPr>
          <t>Enter the zero sequence resistance (saturated) for system models. 
 For</t>
        </r>
        <r>
          <rPr>
            <b/>
            <u/>
            <sz val="10"/>
            <color indexed="81"/>
            <rFont val="Arial"/>
            <family val="2"/>
          </rPr>
          <t xml:space="preserve"> inverter</t>
        </r>
        <r>
          <rPr>
            <sz val="10"/>
            <color indexed="81"/>
            <rFont val="Arial"/>
            <family val="2"/>
          </rPr>
          <t>-based systems, R can be entered as zero if the net effect of reflecting the short circuit current is already in the reactance.</t>
        </r>
      </text>
    </comment>
    <comment ref="Y4" authorId="0" shapeId="0" xr:uid="{C3DEDD25-4AFC-4D18-A051-199FC2469F98}">
      <text>
        <r>
          <rPr>
            <sz val="10"/>
            <color indexed="81"/>
            <rFont val="Arial"/>
            <family val="2"/>
          </rPr>
          <t xml:space="preserve">Enter the zero sequence reactance (saturated) of the </t>
        </r>
        <r>
          <rPr>
            <b/>
            <u/>
            <sz val="10"/>
            <color indexed="81"/>
            <rFont val="Arial"/>
            <family val="2"/>
          </rPr>
          <t xml:space="preserve">inverter </t>
        </r>
        <r>
          <rPr>
            <sz val="10"/>
            <color indexed="81"/>
            <rFont val="Arial"/>
            <family val="2"/>
          </rPr>
          <t>for system models.  (You may enter the same as the unsaturated value.)  
You may calculate X = 1/I zero sequence fault current contribution, where I zero sequence fault current contribution is in per unit of full load current.  If zero sequence fault current contribution is zero, then enter 99999.</t>
        </r>
      </text>
    </comment>
    <comment ref="Z4" authorId="0" shapeId="0" xr:uid="{237AD943-29A6-42C5-B809-F3EDB45DAFF9}">
      <text>
        <r>
          <rPr>
            <sz val="10"/>
            <color indexed="81"/>
            <rFont val="Arial"/>
            <family val="2"/>
          </rPr>
          <t xml:space="preserve">Indicated (Y/N) for an impedance grounded </t>
        </r>
        <r>
          <rPr>
            <b/>
            <u/>
            <sz val="10"/>
            <color indexed="81"/>
            <rFont val="Arial"/>
            <family val="2"/>
          </rPr>
          <t xml:space="preserve">inverted </t>
        </r>
      </text>
    </comment>
    <comment ref="AA4" authorId="0" shapeId="0" xr:uid="{7BD21099-C2CE-44FA-9974-232B0F914135}">
      <text>
        <r>
          <rPr>
            <sz val="10"/>
            <color indexed="81"/>
            <rFont val="Arial"/>
            <family val="2"/>
          </rPr>
          <t xml:space="preserve">The value must be specified on a </t>
        </r>
        <r>
          <rPr>
            <b/>
            <u/>
            <sz val="10"/>
            <color indexed="81"/>
            <rFont val="Arial"/>
            <family val="2"/>
          </rPr>
          <t>100 MVA base</t>
        </r>
        <r>
          <rPr>
            <sz val="10"/>
            <color indexed="81"/>
            <rFont val="Arial"/>
            <family val="2"/>
          </rPr>
          <t xml:space="preserve">. 
For </t>
        </r>
        <r>
          <rPr>
            <b/>
            <u/>
            <sz val="10"/>
            <color indexed="81"/>
            <rFont val="Arial"/>
            <family val="2"/>
          </rPr>
          <t>inverter</t>
        </r>
        <r>
          <rPr>
            <sz val="10"/>
            <color indexed="81"/>
            <rFont val="Arial"/>
            <family val="2"/>
          </rPr>
          <t>-based systems that are ungrounded, enter Grounding Resistance R = 99999.</t>
        </r>
      </text>
    </comment>
    <comment ref="AB4" authorId="0" shapeId="0" xr:uid="{91B4B332-1305-4BED-A997-65F929E981C2}">
      <text>
        <r>
          <rPr>
            <sz val="10"/>
            <color indexed="81"/>
            <rFont val="Arial"/>
            <family val="2"/>
          </rPr>
          <t xml:space="preserve">The value must be specified on a </t>
        </r>
        <r>
          <rPr>
            <b/>
            <u/>
            <sz val="10"/>
            <color indexed="81"/>
            <rFont val="Arial"/>
            <family val="2"/>
          </rPr>
          <t>100 MVA base</t>
        </r>
        <r>
          <rPr>
            <sz val="10"/>
            <color indexed="81"/>
            <rFont val="Arial"/>
            <family val="2"/>
          </rPr>
          <t xml:space="preserve">.  
For </t>
        </r>
        <r>
          <rPr>
            <b/>
            <u/>
            <sz val="10"/>
            <color indexed="81"/>
            <rFont val="Arial"/>
            <family val="2"/>
          </rPr>
          <t>inverter</t>
        </r>
        <r>
          <rPr>
            <sz val="10"/>
            <color indexed="81"/>
            <rFont val="Arial"/>
            <family val="2"/>
          </rPr>
          <t>-based systems that are ungrounded, enter Grounding Reactance X = 99999.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Hernandez-Garcia, Jessica</author>
  </authors>
  <commentList>
    <comment ref="D4" authorId="0" shapeId="0" xr:uid="{D8ECA49D-7299-4178-B8D6-699ECBFB07B2}">
      <text>
        <r>
          <rPr>
            <sz val="10"/>
            <color indexed="81"/>
            <rFont val="Arial"/>
            <family val="2"/>
          </rPr>
          <t>Unique identifier to use for a given PCS Configuration 
(e.g. PCS1, PCS2)</t>
        </r>
      </text>
    </comment>
    <comment ref="E4" authorId="0" shapeId="0" xr:uid="{B23F0F17-4AE5-439C-A6AB-D52C84FE45A0}">
      <text>
        <r>
          <rPr>
            <b/>
            <u/>
            <sz val="10"/>
            <color indexed="81"/>
            <rFont val="Arial"/>
            <family val="2"/>
          </rPr>
          <t>Inverter</t>
        </r>
        <r>
          <rPr>
            <sz val="10"/>
            <color indexed="81"/>
            <rFont val="Arial"/>
            <family val="2"/>
          </rPr>
          <t xml:space="preserve"> instantaneous fault current magnitude in per unit of full load current.</t>
        </r>
      </text>
    </comment>
    <comment ref="F4" authorId="0" shapeId="0" xr:uid="{48DEDEEA-8852-4C10-A995-845A966F0084}">
      <text>
        <r>
          <rPr>
            <b/>
            <u/>
            <sz val="10"/>
            <color indexed="81"/>
            <rFont val="Arial"/>
            <family val="2"/>
          </rPr>
          <t>Inverter</t>
        </r>
        <r>
          <rPr>
            <sz val="10"/>
            <color indexed="81"/>
            <rFont val="Arial"/>
            <family val="2"/>
          </rPr>
          <t xml:space="preserve"> fault current magnitude at 2 – 3 cycles after a fault in per unit of full Load current. </t>
        </r>
      </text>
    </comment>
    <comment ref="G4" authorId="0" shapeId="0" xr:uid="{1ADCB4CC-A64A-4913-B050-072984491DBB}">
      <text>
        <r>
          <rPr>
            <b/>
            <u/>
            <sz val="10"/>
            <color indexed="81"/>
            <rFont val="Arial"/>
            <family val="2"/>
          </rPr>
          <t xml:space="preserve">Inverter </t>
        </r>
        <r>
          <rPr>
            <sz val="10"/>
            <color indexed="81"/>
            <rFont val="Arial"/>
            <family val="2"/>
          </rPr>
          <t>fault current magnitude at 4+ cycles after a fault in per unit of full Load current.</t>
        </r>
      </text>
    </comment>
    <comment ref="H4" authorId="0" shapeId="0" xr:uid="{03F3E12D-A4D0-4585-976C-5EA927C11C95}">
      <text>
        <r>
          <rPr>
            <sz val="10"/>
            <color indexed="81"/>
            <rFont val="Arial"/>
            <family val="2"/>
          </rPr>
          <t xml:space="preserve">Enter the base MVA upon which the per unit </t>
        </r>
        <r>
          <rPr>
            <b/>
            <u/>
            <sz val="10"/>
            <color indexed="81"/>
            <rFont val="Arial"/>
            <family val="2"/>
          </rPr>
          <t xml:space="preserve">Skid/Array Transformer </t>
        </r>
        <r>
          <rPr>
            <sz val="10"/>
            <color indexed="81"/>
            <rFont val="Arial"/>
            <family val="2"/>
          </rPr>
          <t>data is provided.</t>
        </r>
      </text>
    </comment>
    <comment ref="I4" authorId="0" shapeId="0" xr:uid="{914283E1-2C8C-4F90-B61F-468F649EE61E}">
      <text>
        <r>
          <rPr>
            <sz val="10"/>
            <color indexed="81"/>
            <rFont val="Arial"/>
            <family val="2"/>
          </rPr>
          <t xml:space="preserve">Enter the voltage level (in kV) on the high-voltage side of the </t>
        </r>
        <r>
          <rPr>
            <b/>
            <u/>
            <sz val="10"/>
            <color indexed="81"/>
            <rFont val="Arial"/>
            <family val="2"/>
          </rPr>
          <t>Skid/Array Transformer.</t>
        </r>
      </text>
    </comment>
    <comment ref="J4" authorId="0" shapeId="0" xr:uid="{6502563C-B063-4847-8E02-534D2B97EB0F}">
      <text>
        <r>
          <rPr>
            <sz val="10"/>
            <color indexed="81"/>
            <rFont val="Arial"/>
            <family val="2"/>
          </rPr>
          <t xml:space="preserve">Enter the voltage level (in kV) on the low-voltage side of the </t>
        </r>
        <r>
          <rPr>
            <b/>
            <u/>
            <sz val="10"/>
            <color indexed="81"/>
            <rFont val="Arial"/>
            <family val="2"/>
          </rPr>
          <t>Skid/Array Transformer</t>
        </r>
        <r>
          <rPr>
            <sz val="10"/>
            <color indexed="81"/>
            <rFont val="Arial"/>
            <family val="2"/>
          </rPr>
          <t>.</t>
        </r>
      </text>
    </comment>
    <comment ref="K4" authorId="0" shapeId="0" xr:uid="{FE064D0A-EB17-4E54-95AD-85C33D626999}">
      <text>
        <r>
          <rPr>
            <sz val="10"/>
            <color indexed="81"/>
            <rFont val="Arial"/>
            <family val="2"/>
          </rPr>
          <t xml:space="preserve">Identify the type of connection used for the windings on the high side voltage of the </t>
        </r>
        <r>
          <rPr>
            <b/>
            <u/>
            <sz val="10"/>
            <color indexed="81"/>
            <rFont val="Arial"/>
            <family val="2"/>
          </rPr>
          <t>Skid/Array Transformer</t>
        </r>
      </text>
    </comment>
    <comment ref="L4" authorId="0" shapeId="0" xr:uid="{A8C1C3CD-93CD-4B59-B822-B42373EBC798}">
      <text>
        <r>
          <rPr>
            <sz val="10"/>
            <color indexed="81"/>
            <rFont val="Arial"/>
            <family val="2"/>
          </rPr>
          <t xml:space="preserve">Identify the type of connection used for the windings on the low side voltage of the </t>
        </r>
        <r>
          <rPr>
            <b/>
            <u/>
            <sz val="10"/>
            <color indexed="81"/>
            <rFont val="Arial"/>
            <family val="2"/>
          </rPr>
          <t>Skid/Array Transformer</t>
        </r>
      </text>
    </comment>
    <comment ref="M4" authorId="0" shapeId="0" xr:uid="{8A80F112-91D7-463D-B20F-E4DC32286701}">
      <text>
        <r>
          <rPr>
            <sz val="10"/>
            <color indexed="81"/>
            <rFont val="Arial"/>
            <family val="2"/>
          </rPr>
          <t>Enter the positive sequence impedance of the</t>
        </r>
        <r>
          <rPr>
            <b/>
            <u/>
            <sz val="10"/>
            <color indexed="81"/>
            <rFont val="Arial"/>
            <family val="2"/>
          </rPr>
          <t xml:space="preserve"> Skid/Array Transformer.</t>
        </r>
      </text>
    </comment>
    <comment ref="N4" authorId="0" shapeId="0" xr:uid="{DD9AC639-0545-4FB6-9E71-11DB60BC10AC}">
      <text>
        <r>
          <rPr>
            <sz val="10"/>
            <color indexed="81"/>
            <rFont val="Arial"/>
            <family val="2"/>
          </rPr>
          <t>Enter the ratio of the positive sequence reactance to the positive sequence resistance of the</t>
        </r>
        <r>
          <rPr>
            <b/>
            <u/>
            <sz val="10"/>
            <color indexed="81"/>
            <rFont val="Arial"/>
            <family val="2"/>
          </rPr>
          <t xml:space="preserve"> Skid/Array Transformer</t>
        </r>
      </text>
    </comment>
    <comment ref="O4" authorId="0" shapeId="0" xr:uid="{A28B502E-FB11-4860-AF47-B0344E074339}">
      <text>
        <r>
          <rPr>
            <sz val="10"/>
            <color indexed="81"/>
            <rFont val="Arial"/>
            <family val="2"/>
          </rPr>
          <t xml:space="preserve">Enter the zero sequence impedance of the </t>
        </r>
        <r>
          <rPr>
            <b/>
            <u/>
            <sz val="10"/>
            <color indexed="81"/>
            <rFont val="Arial"/>
            <family val="2"/>
          </rPr>
          <t>Skid/Array Transformer</t>
        </r>
      </text>
    </comment>
    <comment ref="P4" authorId="0" shapeId="0" xr:uid="{1D99A9DB-4AB5-458B-91DA-A31CC941564A}">
      <text>
        <r>
          <rPr>
            <sz val="10"/>
            <color indexed="81"/>
            <rFont val="Arial"/>
            <family val="2"/>
          </rPr>
          <t xml:space="preserve">Enter the ratio of the zero sequence reactance to the zero sequence resistance of the </t>
        </r>
        <r>
          <rPr>
            <b/>
            <u/>
            <sz val="10"/>
            <color indexed="81"/>
            <rFont val="Arial"/>
            <family val="2"/>
          </rPr>
          <t>Skid/Array Transformer</t>
        </r>
      </text>
    </comment>
    <comment ref="Q4" authorId="0" shapeId="0" xr:uid="{7AD3EDAD-3CDE-4582-BE4E-C30C808E70C1}">
      <text>
        <r>
          <rPr>
            <sz val="10"/>
            <color indexed="81"/>
            <rFont val="Arial"/>
            <family val="2"/>
          </rPr>
          <t>Total number of inverters within the PCS Configuration.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Hernandez-Garcia, Jessica</author>
  </authors>
  <commentList>
    <comment ref="D4" authorId="0" shapeId="0" xr:uid="{109ABA41-405B-4462-BD5D-F3BDC8960EFC}">
      <text>
        <r>
          <rPr>
            <sz val="10"/>
            <color indexed="81"/>
            <rFont val="Arial"/>
            <family val="2"/>
          </rPr>
          <t>Unique name of a given Battery Module used more than once.</t>
        </r>
      </text>
    </comment>
    <comment ref="E4" authorId="0" shapeId="0" xr:uid="{C69E744E-DEC1-4DB1-ADBD-3613116BAE1C}">
      <text>
        <r>
          <rPr>
            <sz val="10"/>
            <color indexed="81"/>
            <rFont val="Arial"/>
            <family val="2"/>
          </rPr>
          <t>From name-plate or manufacturer data sheet</t>
        </r>
      </text>
    </comment>
    <comment ref="F4" authorId="0" shapeId="0" xr:uid="{39C6E0C6-67A9-443B-A232-68FD2B1E8A19}">
      <text>
        <r>
          <rPr>
            <sz val="10"/>
            <color indexed="81"/>
            <rFont val="Arial"/>
            <family val="2"/>
          </rPr>
          <t>From name-plate or manufacturer data sheet</t>
        </r>
      </text>
    </comment>
    <comment ref="G4" authorId="0" shapeId="0" xr:uid="{440C6F1C-F99C-4C82-9FE1-20A96EA59105}">
      <text>
        <r>
          <rPr>
            <sz val="10"/>
            <color indexed="81"/>
            <rFont val="Arial"/>
            <family val="2"/>
          </rPr>
          <t>From name-plate or manufacturer data sheet</t>
        </r>
      </text>
    </comment>
    <comment ref="H4" authorId="0" shapeId="0" xr:uid="{7A50CDC6-8462-42A1-9EBB-4EFBE4F04B29}">
      <text>
        <r>
          <rPr>
            <sz val="10"/>
            <color indexed="81"/>
            <rFont val="Arial"/>
            <family val="2"/>
          </rPr>
          <t>From name-plate or manufacturer data sheet</t>
        </r>
      </text>
    </comment>
    <comment ref="I4" authorId="0" shapeId="0" xr:uid="{3CA1D1F7-6A84-4698-BC5C-439D4983E9AF}">
      <text>
        <r>
          <rPr>
            <sz val="10"/>
            <color indexed="81"/>
            <rFont val="Arial"/>
            <family val="2"/>
          </rPr>
          <t>From name-plate or manufacturer data sheet</t>
        </r>
      </text>
    </comment>
    <comment ref="J4" authorId="0" shapeId="0" xr:uid="{82C705C2-31AD-439A-B4E6-63C50ABC434E}">
      <text>
        <r>
          <rPr>
            <sz val="10"/>
            <color indexed="81"/>
            <rFont val="Arial"/>
            <family val="2"/>
          </rPr>
          <t>From name-plate or manufacturer data sheet</t>
        </r>
      </text>
    </comment>
  </commentList>
</comments>
</file>

<file path=xl/sharedStrings.xml><?xml version="1.0" encoding="utf-8"?>
<sst xmlns="http://schemas.openxmlformats.org/spreadsheetml/2006/main" count="154" uniqueCount="100">
  <si>
    <t>Resource Entity:</t>
  </si>
  <si>
    <t>Progress</t>
  </si>
  <si>
    <t>Unit Information</t>
  </si>
  <si>
    <t>Unit Information - Ratings and Design</t>
  </si>
  <si>
    <t xml:space="preserve">% Complete </t>
  </si>
  <si>
    <t>Substation(Site Code)</t>
  </si>
  <si>
    <t>ESR Name(Existing)</t>
  </si>
  <si>
    <t>Unit Name(Existing)</t>
  </si>
  <si>
    <t>CLR Name(Existing)</t>
  </si>
  <si>
    <t>Maximum Charging Rate (MW)</t>
  </si>
  <si>
    <t>Maximum Discharging Rate (MW)</t>
  </si>
  <si>
    <t>Maximum State of Charge (MWhr)</t>
  </si>
  <si>
    <t>Minimum State of Charge (MWhr)</t>
  </si>
  <si>
    <t>Roundtrip Efficiency(%)</t>
  </si>
  <si>
    <t>Self-discharge Rate(%/day)</t>
  </si>
  <si>
    <t>Maximum cycles per day(#)</t>
  </si>
  <si>
    <t>Reactive Capability - Charging</t>
  </si>
  <si>
    <t>Is your reactive capability data from your NDCRC test data?(Y/N)</t>
  </si>
  <si>
    <t>If yes, what date was the NDCRC test perform?(mm/dd/yyyy)</t>
  </si>
  <si>
    <t>Consumption MW1(MW)</t>
  </si>
  <si>
    <t>MVAR Lagging Limit Associated with MW1(MVAR)</t>
  </si>
  <si>
    <t>MVAR Leading Limit Associated with MW1(MVAR)</t>
  </si>
  <si>
    <t>Consumption MW2(MW)</t>
  </si>
  <si>
    <t>MVAR Lagging Limit Associated with MW2(MVAR)</t>
  </si>
  <si>
    <t>MVAR Leading Limit Associated with MW2(MVAR)</t>
  </si>
  <si>
    <t>Consumption MW3(MW)</t>
  </si>
  <si>
    <t>MVAR Lagging Limit Associated with MW3(MVAR)</t>
  </si>
  <si>
    <t>MVAR Leading Limit Associated with MW3(MVAR)</t>
  </si>
  <si>
    <t>Consumption MW4(MW)</t>
  </si>
  <si>
    <t>MVAR Lagging Limit Associated with MW4(MVAR)</t>
  </si>
  <si>
    <t>MVAR Leading Limit Associated with MW4(MVAR)</t>
  </si>
  <si>
    <t>Consumption MW5(MW)</t>
  </si>
  <si>
    <t>Maximum Lagging Operating Capability (MVAR)</t>
  </si>
  <si>
    <t>Maximum Leading Operating Capability(MVAR)</t>
  </si>
  <si>
    <r>
      <t xml:space="preserve">Fill out the following sections </t>
    </r>
    <r>
      <rPr>
        <b/>
        <u/>
        <sz val="12"/>
        <color theme="1"/>
        <rFont val="Calibri"/>
        <family val="2"/>
        <scheme val="minor"/>
      </rPr>
      <t>for each different</t>
    </r>
    <r>
      <rPr>
        <sz val="12"/>
        <color theme="1"/>
        <rFont val="Calibri"/>
        <family val="2"/>
        <scheme val="minor"/>
      </rPr>
      <t xml:space="preserve"> PCS Configuration that exists within the ESR Unit</t>
    </r>
  </si>
  <si>
    <t>ESR Configuration</t>
  </si>
  <si>
    <t>PCS Identifier</t>
  </si>
  <si>
    <t>Qty. of PCS Identifiers</t>
  </si>
  <si>
    <t>Qty. of Battery Modules per PCS Identifier</t>
  </si>
  <si>
    <t>Power Plant Controller Manufacturer</t>
  </si>
  <si>
    <t>Power Plant Controller Model Number</t>
  </si>
  <si>
    <r>
      <t xml:space="preserve">Identify the </t>
    </r>
    <r>
      <rPr>
        <b/>
        <u/>
        <sz val="14"/>
        <color theme="1"/>
        <rFont val="Calibri"/>
        <family val="2"/>
        <scheme val="minor"/>
      </rPr>
      <t>different</t>
    </r>
    <r>
      <rPr>
        <sz val="14"/>
        <color theme="1"/>
        <rFont val="Calibri"/>
        <family val="2"/>
        <scheme val="minor"/>
      </rPr>
      <t xml:space="preserve"> PCS configurations that exist </t>
    </r>
    <r>
      <rPr>
        <b/>
        <u/>
        <sz val="14"/>
        <color theme="1"/>
        <rFont val="Calibri"/>
        <family val="2"/>
        <scheme val="minor"/>
      </rPr>
      <t>within the substation</t>
    </r>
    <r>
      <rPr>
        <sz val="14"/>
        <color theme="1"/>
        <rFont val="Calibri"/>
        <family val="2"/>
        <scheme val="minor"/>
      </rPr>
      <t xml:space="preserve">. </t>
    </r>
  </si>
  <si>
    <t>PCS Configuration - Inverter</t>
  </si>
  <si>
    <t>Existing Unit/CLR/ESR Information</t>
  </si>
  <si>
    <t>PCS Configuration Identifier</t>
  </si>
  <si>
    <t>Unsaturated Impedances</t>
  </si>
  <si>
    <t>Saturated Impedances</t>
  </si>
  <si>
    <t>Grounding Impedance</t>
  </si>
  <si>
    <t>Substation(site code)</t>
  </si>
  <si>
    <t>Inverter Manufacturer</t>
  </si>
  <si>
    <t>Inverter Model</t>
  </si>
  <si>
    <t>Inverter Model Rating (MVA)</t>
  </si>
  <si>
    <t>InverterBase MVA</t>
  </si>
  <si>
    <t>Inverter Base kV</t>
  </si>
  <si>
    <t>Subtransient Reactance X" (p.u)</t>
  </si>
  <si>
    <t>Transient Reactance X' (p.u)</t>
  </si>
  <si>
    <t>Positive Sequence ResistanceR1(p.u)</t>
  </si>
  <si>
    <t>Synchronous ReactanceX1(p.u)</t>
  </si>
  <si>
    <t>Negative Sequence ResistanceR2(p.u)</t>
  </si>
  <si>
    <t>Negative Sequence ReactanceX2(p.u)</t>
  </si>
  <si>
    <t>Zero Sequence ResistanceR0(p.u)</t>
  </si>
  <si>
    <t>Zero Sequence ReactanceX0(p.u)</t>
  </si>
  <si>
    <t>Subtransient ReactanceX"(p.u)</t>
  </si>
  <si>
    <t>Transient ReactanceX'(p.u)</t>
  </si>
  <si>
    <t>Positive Sequence ReactanceX1(p.u)</t>
  </si>
  <si>
    <t>Is Inverter grounded?(Y/N)</t>
  </si>
  <si>
    <t>Zero Sequence ResistanceR0(p.u based on 100MVA)</t>
  </si>
  <si>
    <t>Zero Sequence ReactanceX0(p.u based on 100MVA)</t>
  </si>
  <si>
    <t>PCS Configuration - Transformer</t>
  </si>
  <si>
    <t>Controlled Fault Current Magnitude (Multiple of Full Load Current) of Inverter</t>
  </si>
  <si>
    <t>Transformer Data per PCS</t>
  </si>
  <si>
    <t>Instantaneous(p.u)</t>
  </si>
  <si>
    <t>At 2 to 3 Cycles (p.u)</t>
  </si>
  <si>
    <t>At +4 Cycles (p.u)</t>
  </si>
  <si>
    <t>Transformer MVA Base</t>
  </si>
  <si>
    <t>High Side Voltage Connection</t>
  </si>
  <si>
    <t>Low Side Voltage Connection</t>
  </si>
  <si>
    <t>Positive Sequence ImpedanceZ1(p.u)</t>
  </si>
  <si>
    <t>Positive Sequence X1/R1 Ratio</t>
  </si>
  <si>
    <t>Zero Sequence ImpedanceZ0(p.u)</t>
  </si>
  <si>
    <t>Zero Sequence X0/R0 Ratio</t>
  </si>
  <si>
    <t>Qty. of Inverters for this Transformer</t>
  </si>
  <si>
    <r>
      <t xml:space="preserve">Identify the </t>
    </r>
    <r>
      <rPr>
        <b/>
        <u/>
        <sz val="14"/>
        <color theme="1"/>
        <rFont val="Calibri"/>
        <family val="2"/>
        <scheme val="minor"/>
      </rPr>
      <t>different</t>
    </r>
    <r>
      <rPr>
        <sz val="14"/>
        <color theme="1"/>
        <rFont val="Calibri"/>
        <family val="2"/>
        <scheme val="minor"/>
      </rPr>
      <t xml:space="preserve"> battery modules that exist within the </t>
    </r>
    <r>
      <rPr>
        <b/>
        <u/>
        <sz val="14"/>
        <color theme="1"/>
        <rFont val="Calibri"/>
        <family val="2"/>
        <scheme val="minor"/>
      </rPr>
      <t>PCS Configuration</t>
    </r>
  </si>
  <si>
    <t>Battery Unit</t>
  </si>
  <si>
    <t>Battery Unit Identifier</t>
  </si>
  <si>
    <t>Battery Manufacturer</t>
  </si>
  <si>
    <t>Battery Model</t>
  </si>
  <si>
    <t>Battery Model kW Rating(kW)</t>
  </si>
  <si>
    <t>Battery Model kWh Rating(kWh)</t>
  </si>
  <si>
    <t>Battery Model Maximum Charging Rate (kW/min)</t>
  </si>
  <si>
    <t>Battery Model Maximum Discharging Rate (kW/min)</t>
  </si>
  <si>
    <r>
      <rPr>
        <b/>
        <sz val="20"/>
        <color rgb="FFFF0000"/>
        <rFont val="Calibri Light"/>
        <family val="2"/>
        <scheme val="major"/>
      </rPr>
      <t>NOTE: Modifying the formatting of this document will cause it to be rejected by ERCOT, requiring you to resubmit.</t>
    </r>
    <r>
      <rPr>
        <b/>
        <u/>
        <sz val="20"/>
        <color theme="4"/>
        <rFont val="Calibri Light"/>
        <family val="2"/>
        <scheme val="major"/>
      </rPr>
      <t xml:space="preserve">
Instructions:</t>
    </r>
    <r>
      <rPr>
        <sz val="20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	Do NOT copy the contents of this file and paste into another file.  The formatting will change, and your submission will be rejected.
•	Do not modify layout settings of this file.
•	Every row requires a response.
•	Existing rows cannot be deleted.
•	Hover over the column header for more information about the data requested.</t>
    </r>
  </si>
  <si>
    <t>Low Reasonability Limit Self Limiting</t>
  </si>
  <si>
    <t>High Reasonability Limit Self Limiting</t>
  </si>
  <si>
    <t>Life Expectancy (Yrs.)</t>
  </si>
  <si>
    <t>Additional fields if more than one (1) PCS Configuration. Total of two (2) different PCS Configurations</t>
  </si>
  <si>
    <t>Additional fields if more than two (2) PCS Configuration Total of three (3) different PCS Configurations</t>
  </si>
  <si>
    <t>Nominal High Side Voltage Level (kV)</t>
  </si>
  <si>
    <t>Nominal Low Side Voltage Level (kV)</t>
  </si>
  <si>
    <t>Controlled Fault Current Magnitude (Multiple of Full Load Current) of ESR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</si>
</sst>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0"/>
      <color indexed="81"/>
      <name val="Arial"/>
      <family val="2"/>
    </font>
    <font>
      <b/>
      <u/>
      <sz val="10"/>
      <color indexed="81"/>
      <name val="Arial"/>
      <family val="2"/>
    </font>
    <font>
      <b/>
      <sz val="10"/>
      <color indexed="81"/>
      <name val="Arial"/>
      <family val="2"/>
    </font>
    <font>
      <b/>
      <sz val="20"/>
      <color rgb="FFFF0000"/>
      <name val="Calibri Light"/>
      <family val="2"/>
      <scheme val="major"/>
    </font>
    <font>
      <b/>
      <u/>
      <sz val="20"/>
      <color theme="4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99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10" fillId="0" borderId="0"/>
  </cellStyleXfs>
  <cellXfs count="124">
    <xf numFmtId="0" fontId="0" fillId="0" borderId="0" xfId="0"/>
    <xf numFmtId="0" fontId="5" fillId="5" borderId="5" xfId="0" applyFont="1" applyFill="1" applyBorder="1" applyAlignment="1" applyProtection="1">
      <alignment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Protection="1"/>
    <xf numFmtId="0" fontId="0" fillId="8" borderId="2" xfId="0" applyFill="1" applyBorder="1" applyAlignment="1" applyProtection="1"/>
    <xf numFmtId="0" fontId="0" fillId="8" borderId="3" xfId="0" applyFill="1" applyBorder="1" applyAlignment="1" applyProtection="1"/>
    <xf numFmtId="0" fontId="0" fillId="8" borderId="1" xfId="0" applyFill="1" applyBorder="1" applyAlignment="1" applyProtection="1"/>
    <xf numFmtId="0" fontId="3" fillId="0" borderId="11" xfId="0" applyFont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9" fontId="2" fillId="0" borderId="0" xfId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 wrapText="1"/>
    </xf>
    <xf numFmtId="0" fontId="3" fillId="5" borderId="5" xfId="0" applyFont="1" applyFill="1" applyBorder="1" applyProtection="1"/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9" fontId="3" fillId="0" borderId="18" xfId="1" applyFont="1" applyBorder="1" applyAlignment="1" applyProtection="1">
      <alignment horizontal="center" vertical="center"/>
    </xf>
    <xf numFmtId="9" fontId="3" fillId="0" borderId="21" xfId="1" applyFont="1" applyBorder="1" applyAlignment="1" applyProtection="1">
      <alignment horizontal="center" vertical="center"/>
    </xf>
    <xf numFmtId="9" fontId="3" fillId="0" borderId="23" xfId="1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9" fontId="2" fillId="0" borderId="0" xfId="1" applyFont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0" xfId="0" applyFont="1" applyProtection="1"/>
    <xf numFmtId="0" fontId="0" fillId="0" borderId="0" xfId="0" applyBorder="1" applyAlignment="1" applyProtection="1">
      <alignment wrapText="1"/>
    </xf>
    <xf numFmtId="0" fontId="3" fillId="0" borderId="24" xfId="0" applyFont="1" applyBorder="1" applyAlignment="1" applyProtection="1">
      <alignment horizontal="center"/>
    </xf>
    <xf numFmtId="0" fontId="3" fillId="0" borderId="0" xfId="0" applyFont="1" applyProtection="1"/>
    <xf numFmtId="0" fontId="3" fillId="5" borderId="7" xfId="0" applyFont="1" applyFill="1" applyBorder="1" applyProtection="1"/>
    <xf numFmtId="0" fontId="3" fillId="4" borderId="8" xfId="0" applyFont="1" applyFill="1" applyBorder="1" applyProtection="1"/>
    <xf numFmtId="0" fontId="3" fillId="2" borderId="9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vertical="center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 wrapText="1"/>
    </xf>
    <xf numFmtId="0" fontId="3" fillId="3" borderId="1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/>
    </xf>
    <xf numFmtId="0" fontId="3" fillId="0" borderId="17" xfId="0" applyFont="1" applyBorder="1" applyProtection="1"/>
    <xf numFmtId="0" fontId="2" fillId="0" borderId="17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0" borderId="2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11" fillId="0" borderId="1" xfId="0" applyFont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/>
    </xf>
    <xf numFmtId="0" fontId="11" fillId="0" borderId="3" xfId="0" applyFont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left" wrapText="1"/>
    </xf>
    <xf numFmtId="0" fontId="0" fillId="2" borderId="2" xfId="0" applyFill="1" applyBorder="1" applyAlignment="1" applyProtection="1">
      <alignment horizontal="left" wrapText="1"/>
    </xf>
    <xf numFmtId="0" fontId="0" fillId="2" borderId="3" xfId="0" applyFill="1" applyBorder="1" applyAlignment="1" applyProtection="1">
      <alignment horizontal="left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8" borderId="11" xfId="0" applyFont="1" applyFill="1" applyBorder="1" applyAlignment="1" applyProtection="1">
      <alignment horizontal="center" vertical="center"/>
    </xf>
    <xf numFmtId="0" fontId="4" fillId="8" borderId="4" xfId="0" applyFont="1" applyFill="1" applyBorder="1" applyAlignment="1" applyProtection="1">
      <alignment horizontal="center" vertical="center"/>
    </xf>
    <xf numFmtId="0" fontId="4" fillId="8" borderId="12" xfId="0" applyFont="1" applyFill="1" applyBorder="1" applyAlignment="1" applyProtection="1">
      <alignment horizontal="center" vertical="center"/>
    </xf>
    <xf numFmtId="0" fontId="4" fillId="7" borderId="29" xfId="0" applyFont="1" applyFill="1" applyBorder="1" applyAlignment="1" applyProtection="1">
      <alignment horizontal="center" vertical="center" wrapText="1"/>
    </xf>
    <xf numFmtId="0" fontId="4" fillId="7" borderId="30" xfId="0" applyFont="1" applyFill="1" applyBorder="1" applyAlignment="1" applyProtection="1">
      <alignment horizontal="center" vertical="center" wrapText="1"/>
    </xf>
    <xf numFmtId="0" fontId="4" fillId="7" borderId="31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/>
    </xf>
    <xf numFmtId="0" fontId="2" fillId="7" borderId="2" xfId="0" applyFont="1" applyFill="1" applyBorder="1" applyAlignment="1" applyProtection="1">
      <alignment horizontal="center"/>
    </xf>
    <xf numFmtId="0" fontId="2" fillId="7" borderId="3" xfId="0" applyFont="1" applyFill="1" applyBorder="1" applyAlignment="1" applyProtection="1">
      <alignment horizontal="center"/>
    </xf>
    <xf numFmtId="0" fontId="4" fillId="7" borderId="11" xfId="0" applyFont="1" applyFill="1" applyBorder="1" applyAlignment="1" applyProtection="1">
      <alignment horizontal="center" vertical="center" wrapText="1"/>
    </xf>
    <xf numFmtId="0" fontId="4" fillId="7" borderId="4" xfId="0" applyFont="1" applyFill="1" applyBorder="1" applyAlignment="1" applyProtection="1">
      <alignment horizontal="center" vertical="center" wrapText="1"/>
    </xf>
    <xf numFmtId="0" fontId="4" fillId="7" borderId="12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</cellXfs>
  <cellStyles count="6">
    <cellStyle name="Normal" xfId="0" builtinId="0"/>
    <cellStyle name="Normal 10 2 2 2" xfId="3" xr:uid="{8E6C76D4-9472-406D-841E-7606AADA9C52}"/>
    <cellStyle name="Normal 31" xfId="5" xr:uid="{0E4F546F-0DEB-4CA5-8CAC-047317D52DF2}"/>
    <cellStyle name="Normal 34" xfId="2" xr:uid="{5F9CA62A-96EA-4ACB-A920-28148D162E7A}"/>
    <cellStyle name="Normal 35 2" xfId="4" xr:uid="{4809F8BE-9462-4D7C-93FF-14B2016C341D}"/>
    <cellStyle name="Percent" xfId="1" builtinId="5"/>
  </cellStyles>
  <dxfs count="0"/>
  <tableStyles count="0" defaultTableStyle="TableStyleMedium2" defaultPivotStyle="PivotStyleLight16"/>
  <colors>
    <mruColors>
      <color rgb="FFDEBDFF"/>
      <color rgb="FFCC99FF"/>
      <color rgb="FFDB9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884E9-54CB-4486-84E5-C8580BCD18E7}">
  <sheetPr codeName="Sheet1">
    <outlinePr summaryRight="0"/>
    <pageSetUpPr fitToPage="1"/>
  </sheetPr>
  <dimension ref="B1:S43"/>
  <sheetViews>
    <sheetView topLeftCell="A6" zoomScale="60" zoomScaleNormal="60" workbookViewId="0">
      <pane xSplit="6" topLeftCell="G1" activePane="topRight" state="frozen"/>
      <selection pane="topRight" activeCell="C8" sqref="C8"/>
    </sheetView>
  </sheetViews>
  <sheetFormatPr defaultColWidth="16.42578125" defaultRowHeight="15" outlineLevelCol="1" x14ac:dyDescent="0.25"/>
  <cols>
    <col min="1" max="1" width="2" style="44" customWidth="1"/>
    <col min="2" max="2" width="17.7109375" style="44" customWidth="1"/>
    <col min="3" max="3" width="26" style="44" customWidth="1"/>
    <col min="4" max="6" width="21" style="44" customWidth="1"/>
    <col min="7" max="7" width="20.85546875" style="44" customWidth="1"/>
    <col min="8" max="8" width="21.140625" style="44" customWidth="1" outlineLevel="1"/>
    <col min="9" max="9" width="21.85546875" style="44" customWidth="1" outlineLevel="1"/>
    <col min="10" max="10" width="24.28515625" style="44" customWidth="1" outlineLevel="1"/>
    <col min="11" max="11" width="23.42578125" style="44" customWidth="1" outlineLevel="1"/>
    <col min="12" max="12" width="25.7109375" style="44" customWidth="1" outlineLevel="1"/>
    <col min="13" max="13" width="31.28515625" style="44" customWidth="1" outlineLevel="1"/>
    <col min="14" max="16" width="26" style="44" customWidth="1" outlineLevel="1"/>
    <col min="17" max="18" width="20.5703125" style="44" customWidth="1"/>
    <col min="19" max="19" width="19.7109375" style="44" customWidth="1"/>
    <col min="20" max="16384" width="16.42578125" style="44"/>
  </cols>
  <sheetData>
    <row r="1" spans="2:19" ht="15.75" thickBot="1" x14ac:dyDescent="0.3"/>
    <row r="2" spans="2:19" ht="170.25" customHeight="1" thickBot="1" x14ac:dyDescent="0.3">
      <c r="B2" s="80" t="s">
        <v>91</v>
      </c>
      <c r="C2" s="81"/>
      <c r="D2" s="81"/>
      <c r="E2" s="81"/>
      <c r="F2" s="82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2:19" ht="15.75" thickBot="1" x14ac:dyDescent="0.3"/>
    <row r="4" spans="2:19" ht="27" thickBot="1" x14ac:dyDescent="0.45">
      <c r="B4" s="83" t="s">
        <v>0</v>
      </c>
      <c r="C4" s="84"/>
      <c r="D4" s="84"/>
      <c r="E4" s="84"/>
      <c r="F4" s="85"/>
    </row>
    <row r="5" spans="2:19" ht="44.25" customHeight="1" thickBot="1" x14ac:dyDescent="0.35">
      <c r="B5" s="11"/>
      <c r="C5" s="92"/>
      <c r="D5" s="93"/>
      <c r="E5" s="93"/>
      <c r="F5" s="94"/>
      <c r="G5" s="86"/>
      <c r="H5" s="87"/>
      <c r="I5" s="87"/>
      <c r="J5" s="87"/>
      <c r="K5" s="87"/>
      <c r="L5" s="87"/>
      <c r="M5" s="87"/>
      <c r="N5" s="87"/>
      <c r="O5" s="87"/>
      <c r="P5" s="88"/>
    </row>
    <row r="6" spans="2:19" s="45" customFormat="1" ht="132" customHeight="1" thickBot="1" x14ac:dyDescent="0.3">
      <c r="B6" s="1" t="s">
        <v>1</v>
      </c>
      <c r="C6" s="95" t="s">
        <v>2</v>
      </c>
      <c r="D6" s="95"/>
      <c r="E6" s="95"/>
      <c r="F6" s="96"/>
      <c r="G6" s="89" t="s">
        <v>3</v>
      </c>
      <c r="H6" s="90"/>
      <c r="I6" s="90"/>
      <c r="J6" s="90"/>
      <c r="K6" s="90"/>
      <c r="L6" s="90"/>
      <c r="M6" s="90"/>
      <c r="N6" s="90"/>
      <c r="O6" s="90"/>
      <c r="P6" s="91"/>
      <c r="Q6" s="77" t="s">
        <v>99</v>
      </c>
      <c r="R6" s="78"/>
      <c r="S6" s="79"/>
    </row>
    <row r="7" spans="2:19" s="46" customFormat="1" ht="115.5" customHeight="1" thickBot="1" x14ac:dyDescent="0.3">
      <c r="B7" s="15" t="s">
        <v>4</v>
      </c>
      <c r="C7" s="16" t="s">
        <v>5</v>
      </c>
      <c r="D7" s="17" t="s">
        <v>6</v>
      </c>
      <c r="E7" s="17" t="s">
        <v>7</v>
      </c>
      <c r="F7" s="18" t="s">
        <v>8</v>
      </c>
      <c r="G7" s="19" t="s">
        <v>9</v>
      </c>
      <c r="H7" s="17" t="s">
        <v>10</v>
      </c>
      <c r="I7" s="17" t="s">
        <v>11</v>
      </c>
      <c r="J7" s="17" t="s">
        <v>12</v>
      </c>
      <c r="K7" s="17" t="s">
        <v>13</v>
      </c>
      <c r="L7" s="20" t="s">
        <v>14</v>
      </c>
      <c r="M7" s="17" t="s">
        <v>15</v>
      </c>
      <c r="N7" s="20" t="s">
        <v>94</v>
      </c>
      <c r="O7" s="20" t="s">
        <v>92</v>
      </c>
      <c r="P7" s="20" t="s">
        <v>93</v>
      </c>
      <c r="Q7" s="5" t="s">
        <v>71</v>
      </c>
      <c r="R7" s="6" t="s">
        <v>72</v>
      </c>
      <c r="S7" s="76" t="s">
        <v>73</v>
      </c>
    </row>
    <row r="8" spans="2:19" s="46" customFormat="1" ht="18.75" x14ac:dyDescent="0.25">
      <c r="B8" s="28">
        <f t="shared" ref="B8:B40" si="0">COUNTA(G8:P8)/COUNTA($G$7:$P$7)</f>
        <v>0</v>
      </c>
      <c r="C8" s="26"/>
      <c r="D8" s="26"/>
      <c r="E8" s="26"/>
      <c r="F8" s="26"/>
      <c r="G8" s="32"/>
      <c r="H8" s="33"/>
      <c r="I8" s="33"/>
      <c r="J8" s="33"/>
      <c r="K8" s="33"/>
      <c r="L8" s="33"/>
      <c r="M8" s="33"/>
      <c r="N8" s="32"/>
      <c r="O8" s="32"/>
      <c r="P8" s="71"/>
      <c r="Q8" s="74"/>
      <c r="R8" s="74"/>
      <c r="S8" s="74"/>
    </row>
    <row r="9" spans="2:19" s="46" customFormat="1" ht="18.75" x14ac:dyDescent="0.25">
      <c r="B9" s="29">
        <f t="shared" si="0"/>
        <v>0</v>
      </c>
      <c r="C9" s="25"/>
      <c r="D9" s="25"/>
      <c r="E9" s="25"/>
      <c r="F9" s="25"/>
      <c r="G9" s="35"/>
      <c r="H9" s="36"/>
      <c r="I9" s="36"/>
      <c r="J9" s="36"/>
      <c r="K9" s="36"/>
      <c r="L9" s="36"/>
      <c r="M9" s="36"/>
      <c r="N9" s="35"/>
      <c r="O9" s="35"/>
      <c r="P9" s="72"/>
      <c r="Q9" s="74"/>
      <c r="R9" s="74"/>
      <c r="S9" s="74"/>
    </row>
    <row r="10" spans="2:19" s="46" customFormat="1" ht="18.75" x14ac:dyDescent="0.25">
      <c r="B10" s="29">
        <f t="shared" si="0"/>
        <v>0</v>
      </c>
      <c r="C10" s="25"/>
      <c r="D10" s="25"/>
      <c r="E10" s="25"/>
      <c r="F10" s="25"/>
      <c r="G10" s="35"/>
      <c r="H10" s="36"/>
      <c r="I10" s="36"/>
      <c r="J10" s="36"/>
      <c r="K10" s="36"/>
      <c r="L10" s="36"/>
      <c r="M10" s="36"/>
      <c r="N10" s="35"/>
      <c r="O10" s="35"/>
      <c r="P10" s="72"/>
      <c r="Q10" s="74"/>
      <c r="R10" s="74"/>
      <c r="S10" s="74"/>
    </row>
    <row r="11" spans="2:19" s="46" customFormat="1" ht="18.75" x14ac:dyDescent="0.25">
      <c r="B11" s="29">
        <f t="shared" si="0"/>
        <v>0</v>
      </c>
      <c r="C11" s="25"/>
      <c r="D11" s="25"/>
      <c r="E11" s="25"/>
      <c r="F11" s="25"/>
      <c r="G11" s="35"/>
      <c r="H11" s="36"/>
      <c r="I11" s="36"/>
      <c r="J11" s="36"/>
      <c r="K11" s="36"/>
      <c r="L11" s="36"/>
      <c r="M11" s="36"/>
      <c r="N11" s="35"/>
      <c r="O11" s="35"/>
      <c r="P11" s="72"/>
      <c r="Q11" s="74"/>
      <c r="R11" s="74"/>
      <c r="S11" s="74"/>
    </row>
    <row r="12" spans="2:19" s="46" customFormat="1" ht="18.75" x14ac:dyDescent="0.25">
      <c r="B12" s="29">
        <f t="shared" si="0"/>
        <v>0</v>
      </c>
      <c r="C12" s="25"/>
      <c r="D12" s="25"/>
      <c r="E12" s="25"/>
      <c r="F12" s="25"/>
      <c r="G12" s="35"/>
      <c r="H12" s="36"/>
      <c r="I12" s="36"/>
      <c r="J12" s="36"/>
      <c r="K12" s="36"/>
      <c r="L12" s="36"/>
      <c r="M12" s="36"/>
      <c r="N12" s="35"/>
      <c r="O12" s="35"/>
      <c r="P12" s="72"/>
      <c r="Q12" s="74"/>
      <c r="R12" s="74"/>
      <c r="S12" s="74"/>
    </row>
    <row r="13" spans="2:19" s="46" customFormat="1" ht="18.75" x14ac:dyDescent="0.25">
      <c r="B13" s="29">
        <f t="shared" si="0"/>
        <v>0</v>
      </c>
      <c r="C13" s="25"/>
      <c r="D13" s="25"/>
      <c r="E13" s="25"/>
      <c r="F13" s="25"/>
      <c r="G13" s="35"/>
      <c r="H13" s="36"/>
      <c r="I13" s="36"/>
      <c r="J13" s="36"/>
      <c r="K13" s="36"/>
      <c r="L13" s="36"/>
      <c r="M13" s="36"/>
      <c r="N13" s="35"/>
      <c r="O13" s="35"/>
      <c r="P13" s="72"/>
      <c r="Q13" s="74"/>
      <c r="R13" s="74"/>
      <c r="S13" s="74"/>
    </row>
    <row r="14" spans="2:19" s="46" customFormat="1" ht="18.75" x14ac:dyDescent="0.25">
      <c r="B14" s="29">
        <f t="shared" si="0"/>
        <v>0</v>
      </c>
      <c r="C14" s="25"/>
      <c r="D14" s="25"/>
      <c r="E14" s="25"/>
      <c r="F14" s="25"/>
      <c r="G14" s="35"/>
      <c r="H14" s="36"/>
      <c r="I14" s="36"/>
      <c r="J14" s="36"/>
      <c r="K14" s="36"/>
      <c r="L14" s="36"/>
      <c r="M14" s="36"/>
      <c r="N14" s="35"/>
      <c r="O14" s="35"/>
      <c r="P14" s="72"/>
      <c r="Q14" s="74"/>
      <c r="R14" s="74"/>
      <c r="S14" s="74"/>
    </row>
    <row r="15" spans="2:19" s="46" customFormat="1" ht="18.75" x14ac:dyDescent="0.25">
      <c r="B15" s="29">
        <f t="shared" si="0"/>
        <v>0</v>
      </c>
      <c r="C15" s="25"/>
      <c r="D15" s="25"/>
      <c r="E15" s="25"/>
      <c r="F15" s="25"/>
      <c r="G15" s="35"/>
      <c r="H15" s="36"/>
      <c r="I15" s="36"/>
      <c r="J15" s="36"/>
      <c r="K15" s="36"/>
      <c r="L15" s="36"/>
      <c r="M15" s="36"/>
      <c r="N15" s="35"/>
      <c r="O15" s="35"/>
      <c r="P15" s="72"/>
      <c r="Q15" s="74"/>
      <c r="R15" s="74"/>
      <c r="S15" s="74"/>
    </row>
    <row r="16" spans="2:19" s="46" customFormat="1" ht="18.75" x14ac:dyDescent="0.25">
      <c r="B16" s="29">
        <f t="shared" si="0"/>
        <v>0</v>
      </c>
      <c r="C16" s="25"/>
      <c r="D16" s="25"/>
      <c r="E16" s="25"/>
      <c r="F16" s="25"/>
      <c r="G16" s="35"/>
      <c r="H16" s="36"/>
      <c r="I16" s="36"/>
      <c r="J16" s="36"/>
      <c r="K16" s="36"/>
      <c r="L16" s="36"/>
      <c r="M16" s="36"/>
      <c r="N16" s="35"/>
      <c r="O16" s="35"/>
      <c r="P16" s="72"/>
      <c r="Q16" s="74"/>
      <c r="R16" s="74"/>
      <c r="S16" s="74"/>
    </row>
    <row r="17" spans="2:19" s="46" customFormat="1" ht="18.75" x14ac:dyDescent="0.25">
      <c r="B17" s="29">
        <f t="shared" si="0"/>
        <v>0</v>
      </c>
      <c r="C17" s="25"/>
      <c r="D17" s="25"/>
      <c r="E17" s="25"/>
      <c r="F17" s="25"/>
      <c r="G17" s="35"/>
      <c r="H17" s="36"/>
      <c r="I17" s="36"/>
      <c r="J17" s="36"/>
      <c r="K17" s="36"/>
      <c r="L17" s="36"/>
      <c r="M17" s="36"/>
      <c r="N17" s="35"/>
      <c r="O17" s="35"/>
      <c r="P17" s="72"/>
      <c r="Q17" s="74"/>
      <c r="R17" s="74"/>
      <c r="S17" s="74"/>
    </row>
    <row r="18" spans="2:19" s="46" customFormat="1" ht="18.75" x14ac:dyDescent="0.25">
      <c r="B18" s="29">
        <f t="shared" si="0"/>
        <v>0</v>
      </c>
      <c r="C18" s="25"/>
      <c r="D18" s="25"/>
      <c r="E18" s="25"/>
      <c r="F18" s="25"/>
      <c r="G18" s="35"/>
      <c r="H18" s="36"/>
      <c r="I18" s="36"/>
      <c r="J18" s="36"/>
      <c r="K18" s="36"/>
      <c r="L18" s="36"/>
      <c r="M18" s="36"/>
      <c r="N18" s="35"/>
      <c r="O18" s="35"/>
      <c r="P18" s="72"/>
      <c r="Q18" s="74"/>
      <c r="R18" s="74"/>
      <c r="S18" s="74"/>
    </row>
    <row r="19" spans="2:19" s="46" customFormat="1" ht="18.75" x14ac:dyDescent="0.25">
      <c r="B19" s="29">
        <f t="shared" si="0"/>
        <v>0</v>
      </c>
      <c r="C19" s="25"/>
      <c r="D19" s="25"/>
      <c r="E19" s="25"/>
      <c r="F19" s="25"/>
      <c r="G19" s="35"/>
      <c r="H19" s="36"/>
      <c r="I19" s="36"/>
      <c r="J19" s="36"/>
      <c r="K19" s="36"/>
      <c r="L19" s="36"/>
      <c r="M19" s="36"/>
      <c r="N19" s="35"/>
      <c r="O19" s="35"/>
      <c r="P19" s="72"/>
      <c r="Q19" s="74"/>
      <c r="R19" s="74"/>
      <c r="S19" s="74"/>
    </row>
    <row r="20" spans="2:19" s="46" customFormat="1" ht="18.75" x14ac:dyDescent="0.25">
      <c r="B20" s="29">
        <f t="shared" si="0"/>
        <v>0</v>
      </c>
      <c r="C20" s="25"/>
      <c r="D20" s="25"/>
      <c r="E20" s="25"/>
      <c r="F20" s="25"/>
      <c r="G20" s="35"/>
      <c r="H20" s="36"/>
      <c r="I20" s="36"/>
      <c r="J20" s="36"/>
      <c r="K20" s="36"/>
      <c r="L20" s="36"/>
      <c r="M20" s="36"/>
      <c r="N20" s="35"/>
      <c r="O20" s="35"/>
      <c r="P20" s="72"/>
      <c r="Q20" s="74"/>
      <c r="R20" s="74"/>
      <c r="S20" s="74"/>
    </row>
    <row r="21" spans="2:19" s="46" customFormat="1" ht="18.75" x14ac:dyDescent="0.25">
      <c r="B21" s="29">
        <f t="shared" si="0"/>
        <v>0</v>
      </c>
      <c r="C21" s="25"/>
      <c r="D21" s="25"/>
      <c r="E21" s="25"/>
      <c r="F21" s="25"/>
      <c r="G21" s="35"/>
      <c r="H21" s="36"/>
      <c r="I21" s="36"/>
      <c r="J21" s="36"/>
      <c r="K21" s="36"/>
      <c r="L21" s="36"/>
      <c r="M21" s="36"/>
      <c r="N21" s="35"/>
      <c r="O21" s="35"/>
      <c r="P21" s="72"/>
      <c r="Q21" s="74"/>
      <c r="R21" s="74"/>
      <c r="S21" s="74"/>
    </row>
    <row r="22" spans="2:19" s="46" customFormat="1" ht="18.75" x14ac:dyDescent="0.25">
      <c r="B22" s="29">
        <f t="shared" si="0"/>
        <v>0</v>
      </c>
      <c r="C22" s="25"/>
      <c r="D22" s="25"/>
      <c r="E22" s="25"/>
      <c r="F22" s="25"/>
      <c r="G22" s="35"/>
      <c r="H22" s="36"/>
      <c r="I22" s="36"/>
      <c r="J22" s="36"/>
      <c r="K22" s="36"/>
      <c r="L22" s="36"/>
      <c r="M22" s="36"/>
      <c r="N22" s="35"/>
      <c r="O22" s="35"/>
      <c r="P22" s="72"/>
      <c r="Q22" s="74"/>
      <c r="R22" s="74"/>
      <c r="S22" s="74"/>
    </row>
    <row r="23" spans="2:19" s="46" customFormat="1" ht="18.75" x14ac:dyDescent="0.25">
      <c r="B23" s="29">
        <f t="shared" si="0"/>
        <v>0</v>
      </c>
      <c r="C23" s="25"/>
      <c r="D23" s="25"/>
      <c r="E23" s="25"/>
      <c r="F23" s="25"/>
      <c r="G23" s="35"/>
      <c r="H23" s="36"/>
      <c r="I23" s="36"/>
      <c r="J23" s="36"/>
      <c r="K23" s="36"/>
      <c r="L23" s="36"/>
      <c r="M23" s="36"/>
      <c r="N23" s="35"/>
      <c r="O23" s="35"/>
      <c r="P23" s="72"/>
      <c r="Q23" s="74"/>
      <c r="R23" s="74"/>
      <c r="S23" s="74"/>
    </row>
    <row r="24" spans="2:19" s="46" customFormat="1" ht="18.75" x14ac:dyDescent="0.25">
      <c r="B24" s="29">
        <f t="shared" si="0"/>
        <v>0</v>
      </c>
      <c r="C24" s="25"/>
      <c r="D24" s="25"/>
      <c r="E24" s="25"/>
      <c r="F24" s="25"/>
      <c r="G24" s="35"/>
      <c r="H24" s="36"/>
      <c r="I24" s="36"/>
      <c r="J24" s="36"/>
      <c r="K24" s="36"/>
      <c r="L24" s="36"/>
      <c r="M24" s="36"/>
      <c r="N24" s="35"/>
      <c r="O24" s="35"/>
      <c r="P24" s="72"/>
      <c r="Q24" s="74"/>
      <c r="R24" s="74"/>
      <c r="S24" s="74"/>
    </row>
    <row r="25" spans="2:19" s="46" customFormat="1" ht="18.75" x14ac:dyDescent="0.25">
      <c r="B25" s="29">
        <f t="shared" si="0"/>
        <v>0</v>
      </c>
      <c r="C25" s="25"/>
      <c r="D25" s="25"/>
      <c r="E25" s="25"/>
      <c r="F25" s="25"/>
      <c r="G25" s="35"/>
      <c r="H25" s="36"/>
      <c r="I25" s="36"/>
      <c r="J25" s="36"/>
      <c r="K25" s="36"/>
      <c r="L25" s="36"/>
      <c r="M25" s="36"/>
      <c r="N25" s="35"/>
      <c r="O25" s="35"/>
      <c r="P25" s="72"/>
      <c r="Q25" s="74"/>
      <c r="R25" s="74"/>
      <c r="S25" s="74"/>
    </row>
    <row r="26" spans="2:19" s="46" customFormat="1" ht="18.75" x14ac:dyDescent="0.25">
      <c r="B26" s="29">
        <f t="shared" si="0"/>
        <v>0</v>
      </c>
      <c r="C26" s="25"/>
      <c r="D26" s="25"/>
      <c r="E26" s="25"/>
      <c r="F26" s="25"/>
      <c r="G26" s="35"/>
      <c r="H26" s="36"/>
      <c r="I26" s="36"/>
      <c r="J26" s="36"/>
      <c r="K26" s="36"/>
      <c r="L26" s="36"/>
      <c r="M26" s="36"/>
      <c r="N26" s="35"/>
      <c r="O26" s="35"/>
      <c r="P26" s="72"/>
      <c r="Q26" s="74"/>
      <c r="R26" s="74"/>
      <c r="S26" s="74"/>
    </row>
    <row r="27" spans="2:19" s="46" customFormat="1" ht="18.75" x14ac:dyDescent="0.25">
      <c r="B27" s="29">
        <f t="shared" si="0"/>
        <v>0</v>
      </c>
      <c r="C27" s="25"/>
      <c r="D27" s="25"/>
      <c r="E27" s="25"/>
      <c r="F27" s="25"/>
      <c r="G27" s="35"/>
      <c r="H27" s="36"/>
      <c r="I27" s="36"/>
      <c r="J27" s="36"/>
      <c r="K27" s="36"/>
      <c r="L27" s="36"/>
      <c r="M27" s="36"/>
      <c r="N27" s="35"/>
      <c r="O27" s="35"/>
      <c r="P27" s="72"/>
      <c r="Q27" s="74"/>
      <c r="R27" s="74"/>
      <c r="S27" s="74"/>
    </row>
    <row r="28" spans="2:19" s="46" customFormat="1" ht="18.75" x14ac:dyDescent="0.25">
      <c r="B28" s="29">
        <f t="shared" si="0"/>
        <v>0</v>
      </c>
      <c r="C28" s="25"/>
      <c r="D28" s="25"/>
      <c r="E28" s="25"/>
      <c r="F28" s="25"/>
      <c r="G28" s="35"/>
      <c r="H28" s="36"/>
      <c r="I28" s="36"/>
      <c r="J28" s="36"/>
      <c r="K28" s="36"/>
      <c r="L28" s="36"/>
      <c r="M28" s="36"/>
      <c r="N28" s="35"/>
      <c r="O28" s="35"/>
      <c r="P28" s="72"/>
      <c r="Q28" s="74"/>
      <c r="R28" s="74"/>
      <c r="S28" s="74"/>
    </row>
    <row r="29" spans="2:19" s="46" customFormat="1" ht="18.75" x14ac:dyDescent="0.25">
      <c r="B29" s="29">
        <f t="shared" si="0"/>
        <v>0</v>
      </c>
      <c r="C29" s="25"/>
      <c r="D29" s="25"/>
      <c r="E29" s="25"/>
      <c r="F29" s="25"/>
      <c r="G29" s="35"/>
      <c r="H29" s="36"/>
      <c r="I29" s="36"/>
      <c r="J29" s="36"/>
      <c r="K29" s="36"/>
      <c r="L29" s="36"/>
      <c r="M29" s="36"/>
      <c r="N29" s="35"/>
      <c r="O29" s="35"/>
      <c r="P29" s="72"/>
      <c r="Q29" s="74"/>
      <c r="R29" s="74"/>
      <c r="S29" s="74"/>
    </row>
    <row r="30" spans="2:19" s="46" customFormat="1" ht="18.75" x14ac:dyDescent="0.25">
      <c r="B30" s="29">
        <f t="shared" si="0"/>
        <v>0</v>
      </c>
      <c r="C30" s="25"/>
      <c r="D30" s="25"/>
      <c r="E30" s="25"/>
      <c r="F30" s="25"/>
      <c r="G30" s="35"/>
      <c r="H30" s="36"/>
      <c r="I30" s="36"/>
      <c r="J30" s="36"/>
      <c r="K30" s="36"/>
      <c r="L30" s="36"/>
      <c r="M30" s="36"/>
      <c r="N30" s="35"/>
      <c r="O30" s="35"/>
      <c r="P30" s="72"/>
      <c r="Q30" s="74"/>
      <c r="R30" s="74"/>
      <c r="S30" s="74"/>
    </row>
    <row r="31" spans="2:19" s="46" customFormat="1" ht="18.75" x14ac:dyDescent="0.25">
      <c r="B31" s="29">
        <f t="shared" si="0"/>
        <v>0</v>
      </c>
      <c r="C31" s="25"/>
      <c r="D31" s="25"/>
      <c r="E31" s="25"/>
      <c r="F31" s="25"/>
      <c r="G31" s="35"/>
      <c r="H31" s="36"/>
      <c r="I31" s="36"/>
      <c r="J31" s="36"/>
      <c r="K31" s="36"/>
      <c r="L31" s="36"/>
      <c r="M31" s="36"/>
      <c r="N31" s="35"/>
      <c r="O31" s="35"/>
      <c r="P31" s="72"/>
      <c r="Q31" s="74"/>
      <c r="R31" s="74"/>
      <c r="S31" s="74"/>
    </row>
    <row r="32" spans="2:19" s="46" customFormat="1" ht="18.75" x14ac:dyDescent="0.25">
      <c r="B32" s="29">
        <f t="shared" si="0"/>
        <v>0</v>
      </c>
      <c r="C32" s="25"/>
      <c r="D32" s="25"/>
      <c r="E32" s="25"/>
      <c r="F32" s="25"/>
      <c r="G32" s="35"/>
      <c r="H32" s="36"/>
      <c r="I32" s="36"/>
      <c r="J32" s="36"/>
      <c r="K32" s="36"/>
      <c r="L32" s="36"/>
      <c r="M32" s="36"/>
      <c r="N32" s="35"/>
      <c r="O32" s="35"/>
      <c r="P32" s="72"/>
      <c r="Q32" s="74"/>
      <c r="R32" s="74"/>
      <c r="S32" s="74"/>
    </row>
    <row r="33" spans="2:19" s="46" customFormat="1" ht="18.75" x14ac:dyDescent="0.25">
      <c r="B33" s="29">
        <f t="shared" si="0"/>
        <v>0</v>
      </c>
      <c r="C33" s="25"/>
      <c r="D33" s="25"/>
      <c r="E33" s="25"/>
      <c r="F33" s="25"/>
      <c r="G33" s="35"/>
      <c r="H33" s="36"/>
      <c r="I33" s="36"/>
      <c r="J33" s="36"/>
      <c r="K33" s="36"/>
      <c r="L33" s="36"/>
      <c r="M33" s="36"/>
      <c r="N33" s="35"/>
      <c r="O33" s="35"/>
      <c r="P33" s="72"/>
      <c r="Q33" s="74"/>
      <c r="R33" s="74"/>
      <c r="S33" s="74"/>
    </row>
    <row r="34" spans="2:19" s="46" customFormat="1" ht="18.75" x14ac:dyDescent="0.25">
      <c r="B34" s="29">
        <f t="shared" si="0"/>
        <v>0</v>
      </c>
      <c r="C34" s="25"/>
      <c r="D34" s="25"/>
      <c r="E34" s="25"/>
      <c r="F34" s="25"/>
      <c r="G34" s="35"/>
      <c r="H34" s="36"/>
      <c r="I34" s="36"/>
      <c r="J34" s="36"/>
      <c r="K34" s="36"/>
      <c r="L34" s="36"/>
      <c r="M34" s="36"/>
      <c r="N34" s="35"/>
      <c r="O34" s="35"/>
      <c r="P34" s="72"/>
      <c r="Q34" s="74"/>
      <c r="R34" s="74"/>
      <c r="S34" s="74"/>
    </row>
    <row r="35" spans="2:19" s="46" customFormat="1" ht="18.75" x14ac:dyDescent="0.25">
      <c r="B35" s="29">
        <f t="shared" si="0"/>
        <v>0</v>
      </c>
      <c r="C35" s="25"/>
      <c r="D35" s="25"/>
      <c r="E35" s="25"/>
      <c r="F35" s="25"/>
      <c r="G35" s="35"/>
      <c r="H35" s="36"/>
      <c r="I35" s="36"/>
      <c r="J35" s="36"/>
      <c r="K35" s="36"/>
      <c r="L35" s="36"/>
      <c r="M35" s="36"/>
      <c r="N35" s="35"/>
      <c r="O35" s="35"/>
      <c r="P35" s="72"/>
      <c r="Q35" s="74"/>
      <c r="R35" s="74"/>
      <c r="S35" s="74"/>
    </row>
    <row r="36" spans="2:19" s="46" customFormat="1" ht="18.75" x14ac:dyDescent="0.25">
      <c r="B36" s="29">
        <f t="shared" si="0"/>
        <v>0</v>
      </c>
      <c r="C36" s="25"/>
      <c r="D36" s="25"/>
      <c r="E36" s="25"/>
      <c r="F36" s="25"/>
      <c r="G36" s="35"/>
      <c r="H36" s="36"/>
      <c r="I36" s="36"/>
      <c r="J36" s="36"/>
      <c r="K36" s="36"/>
      <c r="L36" s="36"/>
      <c r="M36" s="36"/>
      <c r="N36" s="35"/>
      <c r="O36" s="35"/>
      <c r="P36" s="72"/>
      <c r="Q36" s="74"/>
      <c r="R36" s="74"/>
      <c r="S36" s="74"/>
    </row>
    <row r="37" spans="2:19" s="46" customFormat="1" ht="18.75" x14ac:dyDescent="0.25">
      <c r="B37" s="29">
        <f t="shared" si="0"/>
        <v>0</v>
      </c>
      <c r="C37" s="25"/>
      <c r="D37" s="25"/>
      <c r="E37" s="25"/>
      <c r="F37" s="25"/>
      <c r="G37" s="35"/>
      <c r="H37" s="36"/>
      <c r="I37" s="36"/>
      <c r="J37" s="36"/>
      <c r="K37" s="36"/>
      <c r="L37" s="36"/>
      <c r="M37" s="36"/>
      <c r="N37" s="35"/>
      <c r="O37" s="35"/>
      <c r="P37" s="72"/>
      <c r="Q37" s="74"/>
      <c r="R37" s="74"/>
      <c r="S37" s="74"/>
    </row>
    <row r="38" spans="2:19" s="46" customFormat="1" ht="18.75" x14ac:dyDescent="0.25">
      <c r="B38" s="29">
        <f t="shared" si="0"/>
        <v>0</v>
      </c>
      <c r="C38" s="25"/>
      <c r="D38" s="25"/>
      <c r="E38" s="25"/>
      <c r="F38" s="25"/>
      <c r="G38" s="35"/>
      <c r="H38" s="36"/>
      <c r="I38" s="36"/>
      <c r="J38" s="36"/>
      <c r="K38" s="36"/>
      <c r="L38" s="36"/>
      <c r="M38" s="36"/>
      <c r="N38" s="35"/>
      <c r="O38" s="35"/>
      <c r="P38" s="72"/>
      <c r="Q38" s="74"/>
      <c r="R38" s="74"/>
      <c r="S38" s="74"/>
    </row>
    <row r="39" spans="2:19" s="46" customFormat="1" ht="18.75" x14ac:dyDescent="0.25">
      <c r="B39" s="29">
        <f t="shared" si="0"/>
        <v>0</v>
      </c>
      <c r="C39" s="25"/>
      <c r="D39" s="25"/>
      <c r="E39" s="25"/>
      <c r="F39" s="25"/>
      <c r="G39" s="35"/>
      <c r="H39" s="36"/>
      <c r="I39" s="36"/>
      <c r="J39" s="36"/>
      <c r="K39" s="36"/>
      <c r="L39" s="36"/>
      <c r="M39" s="36"/>
      <c r="N39" s="35"/>
      <c r="O39" s="35"/>
      <c r="P39" s="72"/>
      <c r="Q39" s="74"/>
      <c r="R39" s="74"/>
      <c r="S39" s="74"/>
    </row>
    <row r="40" spans="2:19" s="52" customFormat="1" ht="19.5" thickBot="1" x14ac:dyDescent="0.35">
      <c r="B40" s="30">
        <f t="shared" si="0"/>
        <v>0</v>
      </c>
      <c r="C40" s="51"/>
      <c r="D40" s="51"/>
      <c r="E40" s="51"/>
      <c r="F40" s="51"/>
      <c r="G40" s="38"/>
      <c r="H40" s="38"/>
      <c r="I40" s="38"/>
      <c r="J40" s="42"/>
      <c r="K40" s="38"/>
      <c r="L40" s="38"/>
      <c r="M40" s="38"/>
      <c r="N40" s="38"/>
      <c r="O40" s="38"/>
      <c r="P40" s="73"/>
      <c r="Q40" s="75"/>
      <c r="R40" s="75"/>
      <c r="S40" s="75"/>
    </row>
    <row r="41" spans="2:19" s="49" customFormat="1" ht="15.75" x14ac:dyDescent="0.25">
      <c r="B41" s="22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</row>
    <row r="42" spans="2:19" ht="15.75" x14ac:dyDescent="0.25">
      <c r="B42" s="47"/>
    </row>
    <row r="43" spans="2:19" ht="15.75" x14ac:dyDescent="0.25">
      <c r="B43" s="47"/>
    </row>
  </sheetData>
  <sheetProtection formatCells="0" formatColumns="0" formatRows="0" insertRows="0" insertHyperlinks="0" selectLockedCells="1" sort="0" autoFilter="0"/>
  <mergeCells count="8">
    <mergeCell ref="Q6:S6"/>
    <mergeCell ref="B2:F2"/>
    <mergeCell ref="B4:C4"/>
    <mergeCell ref="D4:F4"/>
    <mergeCell ref="G5:P5"/>
    <mergeCell ref="G6:P6"/>
    <mergeCell ref="C5:F5"/>
    <mergeCell ref="C6:F6"/>
  </mergeCells>
  <conditionalFormatting sqref="B7:B1048576">
    <cfRule type="iconSet" priority="1">
      <iconSet iconSet="3Symbols">
        <cfvo type="percent" val="0"/>
        <cfvo type="num" val="0.01"/>
        <cfvo type="num" val="0.99" gte="0"/>
      </iconSet>
    </cfRule>
  </conditionalFormatting>
  <pageMargins left="0.7" right="0.7" top="0.75" bottom="0.75" header="0.3" footer="0.3"/>
  <pageSetup scale="1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80C7C-13EF-4C27-8CB3-633947DAD7F9}">
  <sheetPr codeName="Sheet4">
    <outlinePr summaryRight="0"/>
    <pageSetUpPr fitToPage="1"/>
  </sheetPr>
  <dimension ref="B1:W40"/>
  <sheetViews>
    <sheetView topLeftCell="A4" zoomScale="70" zoomScaleNormal="70" workbookViewId="0">
      <pane xSplit="6" topLeftCell="O1" activePane="topRight" state="frozen"/>
      <selection pane="topRight" activeCell="T15" sqref="T15"/>
    </sheetView>
  </sheetViews>
  <sheetFormatPr defaultColWidth="16.42578125" defaultRowHeight="15" outlineLevelCol="1" x14ac:dyDescent="0.25"/>
  <cols>
    <col min="1" max="1" width="2" style="44" customWidth="1"/>
    <col min="2" max="2" width="17.7109375" style="44" customWidth="1"/>
    <col min="3" max="6" width="21" style="44" customWidth="1"/>
    <col min="7" max="7" width="25.5703125" style="44" customWidth="1"/>
    <col min="8" max="8" width="30.28515625" style="44" customWidth="1" outlineLevel="1"/>
    <col min="9" max="9" width="19.140625" style="44" customWidth="1" outlineLevel="1"/>
    <col min="10" max="10" width="29.7109375" style="44" customWidth="1" outlineLevel="1"/>
    <col min="11" max="11" width="25.85546875" style="44" customWidth="1" outlineLevel="1"/>
    <col min="12" max="12" width="15.85546875" style="44" customWidth="1" outlineLevel="1"/>
    <col min="13" max="13" width="29.7109375" style="44" customWidth="1" outlineLevel="1"/>
    <col min="14" max="14" width="25.85546875" style="44" customWidth="1" outlineLevel="1"/>
    <col min="15" max="15" width="15.85546875" style="44" customWidth="1" outlineLevel="1"/>
    <col min="16" max="16" width="29.7109375" style="44" customWidth="1" outlineLevel="1"/>
    <col min="17" max="17" width="25.85546875" style="44" customWidth="1" outlineLevel="1"/>
    <col min="18" max="18" width="15.85546875" style="44" customWidth="1" outlineLevel="1"/>
    <col min="19" max="19" width="29.7109375" style="44" customWidth="1" outlineLevel="1"/>
    <col min="20" max="20" width="25.85546875" style="44" customWidth="1" outlineLevel="1"/>
    <col min="21" max="21" width="15.85546875" style="44" customWidth="1" outlineLevel="1"/>
    <col min="22" max="22" width="29.7109375" style="44" customWidth="1" outlineLevel="1"/>
    <col min="23" max="23" width="25.85546875" style="44" customWidth="1" outlineLevel="1"/>
    <col min="24" max="16384" width="16.42578125" style="44"/>
  </cols>
  <sheetData>
    <row r="1" spans="2:23" ht="15.75" thickBot="1" x14ac:dyDescent="0.3"/>
    <row r="2" spans="2:23" ht="44.25" customHeight="1" thickBot="1" x14ac:dyDescent="0.35">
      <c r="B2" s="24"/>
      <c r="C2" s="92"/>
      <c r="D2" s="93"/>
      <c r="E2" s="93"/>
      <c r="F2" s="94"/>
      <c r="G2" s="14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3"/>
    </row>
    <row r="3" spans="2:23" s="45" customFormat="1" ht="21.75" thickBot="1" x14ac:dyDescent="0.3">
      <c r="B3" s="1" t="s">
        <v>1</v>
      </c>
      <c r="C3" s="95" t="s">
        <v>2</v>
      </c>
      <c r="D3" s="95"/>
      <c r="E3" s="95"/>
      <c r="F3" s="96"/>
      <c r="G3" s="97" t="s">
        <v>16</v>
      </c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</row>
    <row r="4" spans="2:23" s="46" customFormat="1" ht="115.5" customHeight="1" thickBot="1" x14ac:dyDescent="0.3">
      <c r="B4" s="15" t="s">
        <v>4</v>
      </c>
      <c r="C4" s="16" t="s">
        <v>5</v>
      </c>
      <c r="D4" s="17" t="s">
        <v>6</v>
      </c>
      <c r="E4" s="17" t="s">
        <v>7</v>
      </c>
      <c r="F4" s="18" t="s">
        <v>8</v>
      </c>
      <c r="G4" s="19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0" t="s">
        <v>22</v>
      </c>
      <c r="M4" s="20" t="s">
        <v>23</v>
      </c>
      <c r="N4" s="20" t="s">
        <v>24</v>
      </c>
      <c r="O4" s="20" t="s">
        <v>25</v>
      </c>
      <c r="P4" s="20" t="s">
        <v>26</v>
      </c>
      <c r="Q4" s="20" t="s">
        <v>27</v>
      </c>
      <c r="R4" s="20" t="s">
        <v>28</v>
      </c>
      <c r="S4" s="20" t="s">
        <v>29</v>
      </c>
      <c r="T4" s="20" t="s">
        <v>30</v>
      </c>
      <c r="U4" s="20" t="s">
        <v>31</v>
      </c>
      <c r="V4" s="20" t="s">
        <v>32</v>
      </c>
      <c r="W4" s="23" t="s">
        <v>33</v>
      </c>
    </row>
    <row r="5" spans="2:23" s="46" customFormat="1" ht="18.75" x14ac:dyDescent="0.25">
      <c r="B5" s="28">
        <f t="shared" ref="B5:B37" si="0">COUNTA(G5:W5)/COUNTA($G$4:$W$4)</f>
        <v>0</v>
      </c>
      <c r="C5" s="26"/>
      <c r="D5" s="26"/>
      <c r="E5" s="26"/>
      <c r="F5" s="26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4"/>
    </row>
    <row r="6" spans="2:23" s="46" customFormat="1" ht="18.75" x14ac:dyDescent="0.25">
      <c r="B6" s="29">
        <f t="shared" si="0"/>
        <v>0</v>
      </c>
      <c r="C6" s="25"/>
      <c r="D6" s="25"/>
      <c r="E6" s="25"/>
      <c r="F6" s="2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7"/>
    </row>
    <row r="7" spans="2:23" s="46" customFormat="1" ht="18.75" x14ac:dyDescent="0.25">
      <c r="B7" s="29">
        <f t="shared" si="0"/>
        <v>0</v>
      </c>
      <c r="C7" s="25"/>
      <c r="D7" s="25"/>
      <c r="E7" s="25"/>
      <c r="F7" s="2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7"/>
    </row>
    <row r="8" spans="2:23" s="46" customFormat="1" ht="18.75" x14ac:dyDescent="0.25">
      <c r="B8" s="29">
        <f t="shared" si="0"/>
        <v>0</v>
      </c>
      <c r="C8" s="25"/>
      <c r="D8" s="25"/>
      <c r="E8" s="25"/>
      <c r="F8" s="2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7"/>
    </row>
    <row r="9" spans="2:23" s="46" customFormat="1" ht="18.75" x14ac:dyDescent="0.25">
      <c r="B9" s="29">
        <f t="shared" si="0"/>
        <v>0</v>
      </c>
      <c r="C9" s="25"/>
      <c r="D9" s="25"/>
      <c r="E9" s="25"/>
      <c r="F9" s="2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7"/>
    </row>
    <row r="10" spans="2:23" s="46" customFormat="1" ht="18.75" x14ac:dyDescent="0.25">
      <c r="B10" s="29">
        <f t="shared" si="0"/>
        <v>0</v>
      </c>
      <c r="C10" s="25"/>
      <c r="D10" s="25"/>
      <c r="E10" s="25"/>
      <c r="F10" s="2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7"/>
    </row>
    <row r="11" spans="2:23" s="46" customFormat="1" ht="18.75" x14ac:dyDescent="0.25">
      <c r="B11" s="29">
        <f t="shared" si="0"/>
        <v>0</v>
      </c>
      <c r="C11" s="25"/>
      <c r="D11" s="25"/>
      <c r="E11" s="25"/>
      <c r="F11" s="2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7"/>
    </row>
    <row r="12" spans="2:23" s="46" customFormat="1" ht="18.75" x14ac:dyDescent="0.25">
      <c r="B12" s="29">
        <f t="shared" si="0"/>
        <v>0</v>
      </c>
      <c r="C12" s="25"/>
      <c r="D12" s="25"/>
      <c r="E12" s="25"/>
      <c r="F12" s="2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7"/>
    </row>
    <row r="13" spans="2:23" s="46" customFormat="1" ht="18.75" x14ac:dyDescent="0.25">
      <c r="B13" s="29">
        <f t="shared" si="0"/>
        <v>0</v>
      </c>
      <c r="C13" s="25"/>
      <c r="D13" s="25"/>
      <c r="E13" s="25"/>
      <c r="F13" s="2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7"/>
    </row>
    <row r="14" spans="2:23" s="46" customFormat="1" ht="18.75" x14ac:dyDescent="0.25">
      <c r="B14" s="29">
        <f t="shared" si="0"/>
        <v>0</v>
      </c>
      <c r="C14" s="25"/>
      <c r="D14" s="25"/>
      <c r="E14" s="25"/>
      <c r="F14" s="2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7"/>
    </row>
    <row r="15" spans="2:23" s="46" customFormat="1" ht="18.75" x14ac:dyDescent="0.25">
      <c r="B15" s="29">
        <f t="shared" si="0"/>
        <v>0</v>
      </c>
      <c r="C15" s="25"/>
      <c r="D15" s="25"/>
      <c r="E15" s="25"/>
      <c r="F15" s="2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7"/>
    </row>
    <row r="16" spans="2:23" s="46" customFormat="1" ht="18.75" x14ac:dyDescent="0.25">
      <c r="B16" s="29">
        <f t="shared" si="0"/>
        <v>0</v>
      </c>
      <c r="C16" s="25"/>
      <c r="D16" s="25"/>
      <c r="E16" s="25"/>
      <c r="F16" s="2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7"/>
    </row>
    <row r="17" spans="2:23" s="46" customFormat="1" ht="18.75" x14ac:dyDescent="0.25">
      <c r="B17" s="29">
        <f t="shared" si="0"/>
        <v>0</v>
      </c>
      <c r="C17" s="25"/>
      <c r="D17" s="25"/>
      <c r="E17" s="25"/>
      <c r="F17" s="2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7"/>
    </row>
    <row r="18" spans="2:23" s="46" customFormat="1" ht="18.75" x14ac:dyDescent="0.25">
      <c r="B18" s="29">
        <f t="shared" si="0"/>
        <v>0</v>
      </c>
      <c r="C18" s="25"/>
      <c r="D18" s="25"/>
      <c r="E18" s="25"/>
      <c r="F18" s="2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7"/>
    </row>
    <row r="19" spans="2:23" s="46" customFormat="1" ht="18.75" x14ac:dyDescent="0.25">
      <c r="B19" s="29">
        <f t="shared" si="0"/>
        <v>0</v>
      </c>
      <c r="C19" s="25"/>
      <c r="D19" s="25"/>
      <c r="E19" s="25"/>
      <c r="F19" s="2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7"/>
    </row>
    <row r="20" spans="2:23" s="46" customFormat="1" ht="18.75" x14ac:dyDescent="0.25">
      <c r="B20" s="29">
        <f t="shared" si="0"/>
        <v>0</v>
      </c>
      <c r="C20" s="25"/>
      <c r="D20" s="25"/>
      <c r="E20" s="25"/>
      <c r="F20" s="2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7"/>
    </row>
    <row r="21" spans="2:23" s="46" customFormat="1" ht="18.75" x14ac:dyDescent="0.25">
      <c r="B21" s="29">
        <f t="shared" si="0"/>
        <v>0</v>
      </c>
      <c r="C21" s="25"/>
      <c r="D21" s="25"/>
      <c r="E21" s="25"/>
      <c r="F21" s="2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7"/>
    </row>
    <row r="22" spans="2:23" s="46" customFormat="1" ht="18.75" x14ac:dyDescent="0.25">
      <c r="B22" s="29">
        <f t="shared" si="0"/>
        <v>0</v>
      </c>
      <c r="C22" s="25"/>
      <c r="D22" s="25"/>
      <c r="E22" s="25"/>
      <c r="F22" s="2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7"/>
    </row>
    <row r="23" spans="2:23" s="46" customFormat="1" ht="18.75" x14ac:dyDescent="0.25">
      <c r="B23" s="29">
        <f t="shared" si="0"/>
        <v>0</v>
      </c>
      <c r="C23" s="25"/>
      <c r="D23" s="25"/>
      <c r="E23" s="25"/>
      <c r="F23" s="2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7"/>
    </row>
    <row r="24" spans="2:23" s="46" customFormat="1" ht="18.75" x14ac:dyDescent="0.25">
      <c r="B24" s="29">
        <f t="shared" si="0"/>
        <v>0</v>
      </c>
      <c r="C24" s="25"/>
      <c r="D24" s="25"/>
      <c r="E24" s="25"/>
      <c r="F24" s="2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7"/>
    </row>
    <row r="25" spans="2:23" s="46" customFormat="1" ht="18.75" x14ac:dyDescent="0.25">
      <c r="B25" s="29">
        <f t="shared" si="0"/>
        <v>0</v>
      </c>
      <c r="C25" s="25"/>
      <c r="D25" s="25"/>
      <c r="E25" s="25"/>
      <c r="F25" s="25"/>
      <c r="G25" s="35"/>
      <c r="H25" s="35"/>
      <c r="I25" s="35"/>
      <c r="J25" s="35"/>
      <c r="K25" s="70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7"/>
    </row>
    <row r="26" spans="2:23" s="46" customFormat="1" ht="18.75" x14ac:dyDescent="0.25">
      <c r="B26" s="29">
        <f t="shared" si="0"/>
        <v>0</v>
      </c>
      <c r="C26" s="25"/>
      <c r="D26" s="25"/>
      <c r="E26" s="25"/>
      <c r="F26" s="2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7"/>
    </row>
    <row r="27" spans="2:23" s="46" customFormat="1" ht="18.75" x14ac:dyDescent="0.25">
      <c r="B27" s="29">
        <f t="shared" si="0"/>
        <v>0</v>
      </c>
      <c r="C27" s="25"/>
      <c r="D27" s="25"/>
      <c r="E27" s="25"/>
      <c r="F27" s="2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7"/>
    </row>
    <row r="28" spans="2:23" s="46" customFormat="1" ht="18.75" x14ac:dyDescent="0.25">
      <c r="B28" s="29">
        <f t="shared" si="0"/>
        <v>0</v>
      </c>
      <c r="C28" s="25"/>
      <c r="D28" s="25"/>
      <c r="E28" s="25"/>
      <c r="F28" s="2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7"/>
    </row>
    <row r="29" spans="2:23" s="46" customFormat="1" ht="18.75" x14ac:dyDescent="0.25">
      <c r="B29" s="29">
        <f t="shared" si="0"/>
        <v>0</v>
      </c>
      <c r="C29" s="25"/>
      <c r="D29" s="25"/>
      <c r="E29" s="25"/>
      <c r="F29" s="2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7"/>
    </row>
    <row r="30" spans="2:23" s="46" customFormat="1" ht="18.75" x14ac:dyDescent="0.25">
      <c r="B30" s="29">
        <f t="shared" si="0"/>
        <v>0</v>
      </c>
      <c r="C30" s="25"/>
      <c r="D30" s="25"/>
      <c r="E30" s="25"/>
      <c r="F30" s="2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7"/>
    </row>
    <row r="31" spans="2:23" s="46" customFormat="1" ht="18.75" x14ac:dyDescent="0.25">
      <c r="B31" s="29">
        <f t="shared" si="0"/>
        <v>0</v>
      </c>
      <c r="C31" s="25"/>
      <c r="D31" s="25"/>
      <c r="E31" s="25"/>
      <c r="F31" s="2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7"/>
    </row>
    <row r="32" spans="2:23" s="46" customFormat="1" ht="18.75" x14ac:dyDescent="0.25">
      <c r="B32" s="29">
        <f t="shared" si="0"/>
        <v>0</v>
      </c>
      <c r="C32" s="25"/>
      <c r="D32" s="25"/>
      <c r="E32" s="25"/>
      <c r="F32" s="2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7"/>
    </row>
    <row r="33" spans="2:23" s="46" customFormat="1" ht="18.75" x14ac:dyDescent="0.25">
      <c r="B33" s="29">
        <f t="shared" si="0"/>
        <v>0</v>
      </c>
      <c r="C33" s="25"/>
      <c r="D33" s="25"/>
      <c r="E33" s="25"/>
      <c r="F33" s="2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7"/>
    </row>
    <row r="34" spans="2:23" s="46" customFormat="1" ht="18.75" x14ac:dyDescent="0.25">
      <c r="B34" s="29">
        <f t="shared" si="0"/>
        <v>0</v>
      </c>
      <c r="C34" s="25"/>
      <c r="D34" s="25"/>
      <c r="E34" s="25"/>
      <c r="F34" s="2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7"/>
    </row>
    <row r="35" spans="2:23" s="46" customFormat="1" ht="18.75" x14ac:dyDescent="0.25">
      <c r="B35" s="29">
        <f t="shared" si="0"/>
        <v>0</v>
      </c>
      <c r="C35" s="25"/>
      <c r="D35" s="25"/>
      <c r="E35" s="25"/>
      <c r="F35" s="2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7"/>
    </row>
    <row r="36" spans="2:23" s="46" customFormat="1" ht="18.75" x14ac:dyDescent="0.25">
      <c r="B36" s="29">
        <f t="shared" si="0"/>
        <v>0</v>
      </c>
      <c r="C36" s="25"/>
      <c r="D36" s="25"/>
      <c r="E36" s="25"/>
      <c r="F36" s="2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7"/>
    </row>
    <row r="37" spans="2:23" s="46" customFormat="1" ht="19.5" thickBot="1" x14ac:dyDescent="0.3">
      <c r="B37" s="30">
        <f t="shared" si="0"/>
        <v>0</v>
      </c>
      <c r="C37" s="27"/>
      <c r="D37" s="27"/>
      <c r="E37" s="27"/>
      <c r="F37" s="2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9"/>
    </row>
    <row r="38" spans="2:23" s="49" customFormat="1" ht="15.75" x14ac:dyDescent="0.25">
      <c r="B38" s="22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</row>
    <row r="39" spans="2:23" ht="15.75" x14ac:dyDescent="0.25">
      <c r="B39" s="47"/>
    </row>
    <row r="40" spans="2:23" ht="15.75" x14ac:dyDescent="0.25">
      <c r="B40" s="47"/>
    </row>
  </sheetData>
  <sheetProtection formatCells="0" formatColumns="0" formatRows="0" selectLockedCells="1" sort="0" pivotTables="0"/>
  <mergeCells count="3">
    <mergeCell ref="G3:W3"/>
    <mergeCell ref="C2:F2"/>
    <mergeCell ref="C3:F3"/>
  </mergeCells>
  <conditionalFormatting sqref="B4:B1048576">
    <cfRule type="iconSet" priority="1">
      <iconSet iconSet="3Symbols">
        <cfvo type="percent" val="0"/>
        <cfvo type="num" val="0.01"/>
        <cfvo type="num" val="0.99" gte="0"/>
      </iconSet>
    </cfRule>
  </conditionalFormatting>
  <dataValidations count="6">
    <dataValidation type="custom" allowBlank="1" showInputMessage="1" showErrorMessage="1" prompt="Leading MVAR value must be negative." sqref="N5:N37" xr:uid="{18668034-DD13-4012-A475-C83ECC2761F1}">
      <formula1>N5:N37&lt;=0</formula1>
    </dataValidation>
    <dataValidation type="custom" allowBlank="1" showInputMessage="1" showErrorMessage="1" error="Leading MVAR value must be negative." sqref="K5:K37" xr:uid="{B4929A24-CDCF-40B1-8DE7-AEDC25B08A05}">
      <formula1>K5:K37&lt;=0</formula1>
    </dataValidation>
    <dataValidation type="custom" allowBlank="1" showInputMessage="1" showErrorMessage="1" error="Leading MVAR value must be negative." prompt="Leading MVAR value must be negative." sqref="Q5:Q37" xr:uid="{FB3F9041-E518-486D-9AB4-B23B41B94049}">
      <formula1>Q5:Q37&lt;=0</formula1>
    </dataValidation>
    <dataValidation type="custom" allowBlank="1" showInputMessage="1" showErrorMessage="1" error="Leading MVAR input must be negative." prompt="Leading MVAR value must be negative." sqref="T5:T37" xr:uid="{86E94079-B5B7-47F6-B4D2-F77673737629}">
      <formula1>T5:T37&lt;=0</formula1>
    </dataValidation>
    <dataValidation type="custom" allowBlank="1" showInputMessage="1" showErrorMessage="1" error="Leading MVAR value must be less than or equal to 0." sqref="W5:W37" xr:uid="{E02799C0-E32F-4681-850A-2ABB8C79F24B}">
      <formula1>W5:W37&lt;=0</formula1>
    </dataValidation>
    <dataValidation type="custom" allowBlank="1" showInputMessage="1" showErrorMessage="1" error="Lagging MVAR value must be greater than or equal to 0." sqref="V5:V37 S5:S37 J5:J37 M5:M37 P5:P37" xr:uid="{E8B615F3-C38A-4B34-8D6C-4CAC2692A43C}">
      <formula1>J5:J37&gt;=0</formula1>
    </dataValidation>
  </dataValidations>
  <pageMargins left="0.7" right="0.7" top="0.75" bottom="0.75" header="0.3" footer="0.3"/>
  <pageSetup scale="1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1D575-FFAF-458A-8EF2-C24C13704C90}">
  <sheetPr codeName="Sheet3">
    <outlinePr summaryRight="0"/>
    <pageSetUpPr fitToPage="1"/>
  </sheetPr>
  <dimension ref="B1:X41"/>
  <sheetViews>
    <sheetView zoomScale="50" zoomScaleNormal="50" workbookViewId="0">
      <pane xSplit="6" topLeftCell="G1" activePane="topRight" state="frozen"/>
      <selection pane="topRight" activeCell="C5" sqref="C5:X39"/>
    </sheetView>
  </sheetViews>
  <sheetFormatPr defaultColWidth="16.42578125" defaultRowHeight="15" outlineLevelCol="1" x14ac:dyDescent="0.25"/>
  <cols>
    <col min="1" max="1" width="2" style="44" customWidth="1"/>
    <col min="2" max="2" width="17.7109375" style="44" customWidth="1"/>
    <col min="3" max="6" width="21" style="44" customWidth="1"/>
    <col min="7" max="7" width="18.85546875" style="44" customWidth="1"/>
    <col min="8" max="9" width="16.28515625" style="44" customWidth="1" outlineLevel="1"/>
    <col min="10" max="10" width="25.7109375" style="44" customWidth="1" outlineLevel="1"/>
    <col min="11" max="11" width="21.28515625" style="44" customWidth="1" outlineLevel="1"/>
    <col min="12" max="12" width="19.28515625" style="44" customWidth="1" outlineLevel="1"/>
    <col min="13" max="13" width="18.85546875" style="44" customWidth="1"/>
    <col min="14" max="14" width="16.28515625" style="44" customWidth="1" outlineLevel="1"/>
    <col min="15" max="15" width="18.7109375" style="44" customWidth="1" outlineLevel="1"/>
    <col min="16" max="16" width="21.28515625" style="44" customWidth="1" outlineLevel="1"/>
    <col min="17" max="17" width="20" style="44" customWidth="1" outlineLevel="1"/>
    <col min="18" max="18" width="18.85546875" style="44" customWidth="1"/>
    <col min="19" max="19" width="16.28515625" style="44" customWidth="1" outlineLevel="1"/>
    <col min="20" max="20" width="18.7109375" style="44" customWidth="1" outlineLevel="1"/>
    <col min="21" max="21" width="21.28515625" style="44" customWidth="1" outlineLevel="1"/>
    <col min="22" max="22" width="19.28515625" style="44" customWidth="1" outlineLevel="1"/>
    <col min="23" max="16384" width="16.42578125" style="44"/>
  </cols>
  <sheetData>
    <row r="1" spans="2:24" ht="15.75" thickBot="1" x14ac:dyDescent="0.3"/>
    <row r="2" spans="2:24" ht="44.25" customHeight="1" thickBot="1" x14ac:dyDescent="0.35">
      <c r="B2" s="24"/>
      <c r="C2" s="92"/>
      <c r="D2" s="93"/>
      <c r="E2" s="93"/>
      <c r="F2" s="94"/>
      <c r="G2" s="106" t="s">
        <v>34</v>
      </c>
      <c r="H2" s="107"/>
      <c r="I2" s="107"/>
      <c r="J2" s="107"/>
      <c r="K2" s="107"/>
      <c r="L2" s="108"/>
      <c r="M2" s="103" t="s">
        <v>95</v>
      </c>
      <c r="N2" s="104"/>
      <c r="O2" s="104"/>
      <c r="P2" s="104"/>
      <c r="Q2" s="104"/>
      <c r="R2" s="105"/>
      <c r="S2" s="103" t="s">
        <v>96</v>
      </c>
      <c r="T2" s="104"/>
      <c r="U2" s="104"/>
      <c r="V2" s="104"/>
      <c r="W2" s="104"/>
      <c r="X2" s="104"/>
    </row>
    <row r="3" spans="2:24" s="45" customFormat="1" ht="21.75" customHeight="1" thickBot="1" x14ac:dyDescent="0.3">
      <c r="B3" s="1" t="s">
        <v>1</v>
      </c>
      <c r="C3" s="95" t="s">
        <v>2</v>
      </c>
      <c r="D3" s="95"/>
      <c r="E3" s="95"/>
      <c r="F3" s="96"/>
      <c r="G3" s="109" t="s">
        <v>35</v>
      </c>
      <c r="H3" s="110"/>
      <c r="I3" s="110"/>
      <c r="J3" s="110"/>
      <c r="K3" s="110"/>
      <c r="L3" s="111"/>
      <c r="M3" s="100" t="s">
        <v>35</v>
      </c>
      <c r="N3" s="101"/>
      <c r="O3" s="101"/>
      <c r="P3" s="101"/>
      <c r="Q3" s="101"/>
      <c r="R3" s="102"/>
      <c r="S3" s="100" t="s">
        <v>35</v>
      </c>
      <c r="T3" s="101"/>
      <c r="U3" s="101"/>
      <c r="V3" s="101"/>
      <c r="W3" s="101"/>
      <c r="X3" s="101"/>
    </row>
    <row r="4" spans="2:24" s="46" customFormat="1" ht="115.5" customHeight="1" thickBot="1" x14ac:dyDescent="0.3">
      <c r="B4" s="15" t="s">
        <v>4</v>
      </c>
      <c r="C4" s="16" t="s">
        <v>5</v>
      </c>
      <c r="D4" s="17" t="s">
        <v>6</v>
      </c>
      <c r="E4" s="17" t="s">
        <v>7</v>
      </c>
      <c r="F4" s="21" t="s">
        <v>8</v>
      </c>
      <c r="G4" s="16" t="s">
        <v>36</v>
      </c>
      <c r="H4" s="17" t="s">
        <v>37</v>
      </c>
      <c r="I4" s="17" t="s">
        <v>84</v>
      </c>
      <c r="J4" s="17" t="s">
        <v>38</v>
      </c>
      <c r="K4" s="17" t="s">
        <v>39</v>
      </c>
      <c r="L4" s="21" t="s">
        <v>40</v>
      </c>
      <c r="M4" s="16" t="s">
        <v>36</v>
      </c>
      <c r="N4" s="17" t="s">
        <v>37</v>
      </c>
      <c r="O4" s="17" t="s">
        <v>84</v>
      </c>
      <c r="P4" s="17" t="s">
        <v>38</v>
      </c>
      <c r="Q4" s="17" t="s">
        <v>39</v>
      </c>
      <c r="R4" s="21" t="s">
        <v>40</v>
      </c>
      <c r="S4" s="16" t="s">
        <v>36</v>
      </c>
      <c r="T4" s="17" t="s">
        <v>37</v>
      </c>
      <c r="U4" s="17" t="s">
        <v>84</v>
      </c>
      <c r="V4" s="17" t="s">
        <v>38</v>
      </c>
      <c r="W4" s="17" t="s">
        <v>39</v>
      </c>
      <c r="X4" s="21" t="s">
        <v>40</v>
      </c>
    </row>
    <row r="5" spans="2:24" s="46" customFormat="1" ht="18.75" x14ac:dyDescent="0.25">
      <c r="B5" s="28">
        <f t="shared" ref="B5:B39" si="0">COUNTA(G5:V5)/COUNTA($G$4:$X$4)</f>
        <v>0</v>
      </c>
      <c r="C5" s="26"/>
      <c r="D5" s="26"/>
      <c r="E5" s="26"/>
      <c r="F5" s="26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40"/>
      <c r="W5" s="40"/>
      <c r="X5" s="40"/>
    </row>
    <row r="6" spans="2:24" s="46" customFormat="1" ht="18.75" x14ac:dyDescent="0.25">
      <c r="B6" s="29">
        <f t="shared" si="0"/>
        <v>0</v>
      </c>
      <c r="C6" s="25"/>
      <c r="D6" s="25"/>
      <c r="E6" s="25"/>
      <c r="F6" s="25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41"/>
      <c r="W6" s="41"/>
      <c r="X6" s="41"/>
    </row>
    <row r="7" spans="2:24" s="46" customFormat="1" ht="18.75" x14ac:dyDescent="0.25">
      <c r="B7" s="29">
        <f t="shared" si="0"/>
        <v>0</v>
      </c>
      <c r="C7" s="25"/>
      <c r="D7" s="25"/>
      <c r="E7" s="25"/>
      <c r="F7" s="25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41"/>
      <c r="W7" s="41"/>
      <c r="X7" s="41"/>
    </row>
    <row r="8" spans="2:24" s="46" customFormat="1" ht="18.75" x14ac:dyDescent="0.25">
      <c r="B8" s="29">
        <f t="shared" si="0"/>
        <v>0</v>
      </c>
      <c r="C8" s="25"/>
      <c r="D8" s="25"/>
      <c r="E8" s="25"/>
      <c r="F8" s="25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41"/>
      <c r="W8" s="41"/>
      <c r="X8" s="41"/>
    </row>
    <row r="9" spans="2:24" s="46" customFormat="1" ht="18.75" x14ac:dyDescent="0.25">
      <c r="B9" s="29">
        <f t="shared" si="0"/>
        <v>0</v>
      </c>
      <c r="C9" s="25"/>
      <c r="D9" s="25"/>
      <c r="E9" s="25"/>
      <c r="F9" s="25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41"/>
      <c r="W9" s="41"/>
      <c r="X9" s="41"/>
    </row>
    <row r="10" spans="2:24" s="46" customFormat="1" ht="18.75" x14ac:dyDescent="0.25">
      <c r="B10" s="29">
        <f t="shared" si="0"/>
        <v>0</v>
      </c>
      <c r="C10" s="25"/>
      <c r="D10" s="25"/>
      <c r="E10" s="25"/>
      <c r="F10" s="25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41"/>
      <c r="W10" s="41"/>
      <c r="X10" s="41"/>
    </row>
    <row r="11" spans="2:24" s="46" customFormat="1" ht="18.75" x14ac:dyDescent="0.25">
      <c r="B11" s="29">
        <f t="shared" si="0"/>
        <v>0</v>
      </c>
      <c r="C11" s="25"/>
      <c r="D11" s="25"/>
      <c r="E11" s="25"/>
      <c r="F11" s="25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41"/>
      <c r="W11" s="41"/>
      <c r="X11" s="41"/>
    </row>
    <row r="12" spans="2:24" s="46" customFormat="1" ht="18.75" x14ac:dyDescent="0.25">
      <c r="B12" s="29">
        <f t="shared" si="0"/>
        <v>0</v>
      </c>
      <c r="C12" s="25"/>
      <c r="D12" s="25"/>
      <c r="E12" s="25"/>
      <c r="F12" s="25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41"/>
      <c r="W12" s="41"/>
      <c r="X12" s="41"/>
    </row>
    <row r="13" spans="2:24" s="46" customFormat="1" ht="18.75" x14ac:dyDescent="0.25">
      <c r="B13" s="29">
        <f t="shared" si="0"/>
        <v>0</v>
      </c>
      <c r="C13" s="25"/>
      <c r="D13" s="25"/>
      <c r="E13" s="25"/>
      <c r="F13" s="2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41"/>
      <c r="W13" s="41"/>
      <c r="X13" s="41"/>
    </row>
    <row r="14" spans="2:24" s="46" customFormat="1" ht="18.75" x14ac:dyDescent="0.25">
      <c r="B14" s="29">
        <f t="shared" si="0"/>
        <v>0</v>
      </c>
      <c r="C14" s="25"/>
      <c r="D14" s="25"/>
      <c r="E14" s="25"/>
      <c r="F14" s="25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41"/>
      <c r="W14" s="41"/>
      <c r="X14" s="41"/>
    </row>
    <row r="15" spans="2:24" s="46" customFormat="1" ht="18.75" x14ac:dyDescent="0.25">
      <c r="B15" s="29">
        <f t="shared" si="0"/>
        <v>0</v>
      </c>
      <c r="C15" s="25"/>
      <c r="D15" s="25"/>
      <c r="E15" s="25"/>
      <c r="F15" s="25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41"/>
      <c r="W15" s="41"/>
      <c r="X15" s="41"/>
    </row>
    <row r="16" spans="2:24" s="46" customFormat="1" ht="18.75" x14ac:dyDescent="0.25">
      <c r="B16" s="29">
        <f t="shared" si="0"/>
        <v>0</v>
      </c>
      <c r="C16" s="25"/>
      <c r="D16" s="25"/>
      <c r="E16" s="25"/>
      <c r="F16" s="25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41"/>
      <c r="W16" s="41"/>
      <c r="X16" s="41"/>
    </row>
    <row r="17" spans="2:24" s="46" customFormat="1" ht="18.75" x14ac:dyDescent="0.25">
      <c r="B17" s="29">
        <f t="shared" si="0"/>
        <v>0</v>
      </c>
      <c r="C17" s="25"/>
      <c r="D17" s="25"/>
      <c r="E17" s="25"/>
      <c r="F17" s="25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41"/>
      <c r="W17" s="41"/>
      <c r="X17" s="41"/>
    </row>
    <row r="18" spans="2:24" s="46" customFormat="1" ht="18.75" x14ac:dyDescent="0.25">
      <c r="B18" s="29">
        <f t="shared" si="0"/>
        <v>0</v>
      </c>
      <c r="C18" s="25"/>
      <c r="D18" s="25"/>
      <c r="E18" s="25"/>
      <c r="F18" s="25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41"/>
      <c r="W18" s="41"/>
      <c r="X18" s="41"/>
    </row>
    <row r="19" spans="2:24" s="46" customFormat="1" ht="18.75" x14ac:dyDescent="0.25">
      <c r="B19" s="29">
        <f t="shared" si="0"/>
        <v>0</v>
      </c>
      <c r="C19" s="25"/>
      <c r="D19" s="25"/>
      <c r="E19" s="25"/>
      <c r="F19" s="25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41"/>
      <c r="W19" s="41"/>
      <c r="X19" s="41"/>
    </row>
    <row r="20" spans="2:24" s="46" customFormat="1" ht="18.75" x14ac:dyDescent="0.25">
      <c r="B20" s="29">
        <f t="shared" si="0"/>
        <v>0</v>
      </c>
      <c r="C20" s="25"/>
      <c r="D20" s="25"/>
      <c r="E20" s="25"/>
      <c r="F20" s="25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41"/>
      <c r="W20" s="41"/>
      <c r="X20" s="41"/>
    </row>
    <row r="21" spans="2:24" s="46" customFormat="1" ht="18.75" x14ac:dyDescent="0.25">
      <c r="B21" s="29">
        <f t="shared" si="0"/>
        <v>0</v>
      </c>
      <c r="C21" s="25"/>
      <c r="D21" s="25"/>
      <c r="E21" s="25"/>
      <c r="F21" s="2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41"/>
      <c r="W21" s="41"/>
      <c r="X21" s="41"/>
    </row>
    <row r="22" spans="2:24" s="46" customFormat="1" ht="18.75" x14ac:dyDescent="0.25">
      <c r="B22" s="29">
        <f t="shared" si="0"/>
        <v>0</v>
      </c>
      <c r="C22" s="25"/>
      <c r="D22" s="25"/>
      <c r="E22" s="25"/>
      <c r="F22" s="25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41"/>
      <c r="W22" s="41"/>
      <c r="X22" s="41"/>
    </row>
    <row r="23" spans="2:24" s="46" customFormat="1" ht="18.75" x14ac:dyDescent="0.25">
      <c r="B23" s="29">
        <f t="shared" si="0"/>
        <v>0</v>
      </c>
      <c r="C23" s="25"/>
      <c r="D23" s="25"/>
      <c r="E23" s="25"/>
      <c r="F23" s="25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41"/>
      <c r="W23" s="41"/>
      <c r="X23" s="41"/>
    </row>
    <row r="24" spans="2:24" s="46" customFormat="1" ht="18.75" x14ac:dyDescent="0.25">
      <c r="B24" s="29">
        <f t="shared" si="0"/>
        <v>0</v>
      </c>
      <c r="C24" s="25"/>
      <c r="D24" s="25"/>
      <c r="E24" s="25"/>
      <c r="F24" s="25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41"/>
      <c r="W24" s="41"/>
      <c r="X24" s="41"/>
    </row>
    <row r="25" spans="2:24" s="46" customFormat="1" ht="18.75" x14ac:dyDescent="0.25">
      <c r="B25" s="29">
        <f t="shared" si="0"/>
        <v>0</v>
      </c>
      <c r="C25" s="25"/>
      <c r="D25" s="25"/>
      <c r="E25" s="25"/>
      <c r="F25" s="25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41"/>
      <c r="W25" s="41"/>
      <c r="X25" s="41"/>
    </row>
    <row r="26" spans="2:24" s="46" customFormat="1" ht="18.75" x14ac:dyDescent="0.25">
      <c r="B26" s="29">
        <f t="shared" si="0"/>
        <v>0</v>
      </c>
      <c r="C26" s="25"/>
      <c r="D26" s="25"/>
      <c r="E26" s="25"/>
      <c r="F26" s="25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41"/>
      <c r="W26" s="41"/>
      <c r="X26" s="41"/>
    </row>
    <row r="27" spans="2:24" s="46" customFormat="1" ht="18.75" x14ac:dyDescent="0.25">
      <c r="B27" s="29">
        <f t="shared" si="0"/>
        <v>0</v>
      </c>
      <c r="C27" s="25"/>
      <c r="D27" s="25"/>
      <c r="E27" s="25"/>
      <c r="F27" s="25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41"/>
      <c r="W27" s="41"/>
      <c r="X27" s="41"/>
    </row>
    <row r="28" spans="2:24" s="46" customFormat="1" ht="18.75" x14ac:dyDescent="0.25">
      <c r="B28" s="29">
        <f t="shared" si="0"/>
        <v>0</v>
      </c>
      <c r="C28" s="25"/>
      <c r="D28" s="25"/>
      <c r="E28" s="25"/>
      <c r="F28" s="25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41"/>
      <c r="W28" s="41"/>
      <c r="X28" s="41"/>
    </row>
    <row r="29" spans="2:24" s="46" customFormat="1" ht="18.75" x14ac:dyDescent="0.25">
      <c r="B29" s="29">
        <f t="shared" si="0"/>
        <v>0</v>
      </c>
      <c r="C29" s="25"/>
      <c r="D29" s="25"/>
      <c r="E29" s="25"/>
      <c r="F29" s="25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41"/>
      <c r="W29" s="41"/>
      <c r="X29" s="41"/>
    </row>
    <row r="30" spans="2:24" s="46" customFormat="1" ht="18.75" x14ac:dyDescent="0.25">
      <c r="B30" s="29">
        <f t="shared" si="0"/>
        <v>0</v>
      </c>
      <c r="C30" s="25"/>
      <c r="D30" s="25"/>
      <c r="E30" s="25"/>
      <c r="F30" s="25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41"/>
      <c r="W30" s="41"/>
      <c r="X30" s="41"/>
    </row>
    <row r="31" spans="2:24" s="46" customFormat="1" ht="18.75" x14ac:dyDescent="0.25">
      <c r="B31" s="29">
        <f t="shared" si="0"/>
        <v>0</v>
      </c>
      <c r="C31" s="25"/>
      <c r="D31" s="25"/>
      <c r="E31" s="25"/>
      <c r="F31" s="25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41"/>
      <c r="W31" s="41"/>
      <c r="X31" s="41"/>
    </row>
    <row r="32" spans="2:24" s="46" customFormat="1" ht="18.75" x14ac:dyDescent="0.25">
      <c r="B32" s="29">
        <f t="shared" si="0"/>
        <v>0</v>
      </c>
      <c r="C32" s="25"/>
      <c r="D32" s="25"/>
      <c r="E32" s="25"/>
      <c r="F32" s="2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41"/>
      <c r="W32" s="41"/>
      <c r="X32" s="41"/>
    </row>
    <row r="33" spans="2:24" s="46" customFormat="1" ht="18.75" x14ac:dyDescent="0.25">
      <c r="B33" s="29">
        <f t="shared" si="0"/>
        <v>0</v>
      </c>
      <c r="C33" s="25"/>
      <c r="D33" s="25"/>
      <c r="E33" s="25"/>
      <c r="F33" s="25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41"/>
      <c r="W33" s="41"/>
      <c r="X33" s="41"/>
    </row>
    <row r="34" spans="2:24" s="46" customFormat="1" ht="18.75" x14ac:dyDescent="0.25">
      <c r="B34" s="29">
        <f t="shared" si="0"/>
        <v>0</v>
      </c>
      <c r="C34" s="25"/>
      <c r="D34" s="25"/>
      <c r="E34" s="25"/>
      <c r="F34" s="25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41"/>
      <c r="W34" s="41"/>
      <c r="X34" s="41"/>
    </row>
    <row r="35" spans="2:24" s="46" customFormat="1" ht="18.75" x14ac:dyDescent="0.25">
      <c r="B35" s="29">
        <f t="shared" si="0"/>
        <v>0</v>
      </c>
      <c r="C35" s="25"/>
      <c r="D35" s="25"/>
      <c r="E35" s="25"/>
      <c r="F35" s="25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41"/>
      <c r="W35" s="41"/>
      <c r="X35" s="41"/>
    </row>
    <row r="36" spans="2:24" s="46" customFormat="1" ht="18.75" x14ac:dyDescent="0.25">
      <c r="B36" s="29">
        <f t="shared" si="0"/>
        <v>0</v>
      </c>
      <c r="C36" s="25"/>
      <c r="D36" s="25"/>
      <c r="E36" s="25"/>
      <c r="F36" s="25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41"/>
      <c r="W36" s="41"/>
      <c r="X36" s="41"/>
    </row>
    <row r="37" spans="2:24" s="46" customFormat="1" ht="18.75" x14ac:dyDescent="0.25">
      <c r="B37" s="29">
        <f t="shared" si="0"/>
        <v>0</v>
      </c>
      <c r="C37" s="25"/>
      <c r="D37" s="25"/>
      <c r="E37" s="25"/>
      <c r="F37" s="25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41"/>
      <c r="W37" s="41"/>
      <c r="X37" s="41"/>
    </row>
    <row r="38" spans="2:24" s="46" customFormat="1" ht="18.75" x14ac:dyDescent="0.25">
      <c r="B38" s="29">
        <f t="shared" si="0"/>
        <v>0</v>
      </c>
      <c r="C38" s="25"/>
      <c r="D38" s="25"/>
      <c r="E38" s="25"/>
      <c r="F38" s="25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41"/>
      <c r="W38" s="41"/>
      <c r="X38" s="41"/>
    </row>
    <row r="39" spans="2:24" s="46" customFormat="1" ht="19.5" thickBot="1" x14ac:dyDescent="0.3">
      <c r="B39" s="30">
        <f t="shared" si="0"/>
        <v>0</v>
      </c>
      <c r="C39" s="27"/>
      <c r="D39" s="27"/>
      <c r="E39" s="27"/>
      <c r="F39" s="27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3"/>
      <c r="W39" s="43"/>
      <c r="X39" s="43"/>
    </row>
    <row r="40" spans="2:24" ht="15.75" x14ac:dyDescent="0.25">
      <c r="B40" s="47"/>
    </row>
    <row r="41" spans="2:24" ht="15.75" x14ac:dyDescent="0.25">
      <c r="B41" s="47"/>
    </row>
  </sheetData>
  <sheetProtection formatCells="0" formatColumns="0" formatRows="0" selectLockedCells="1" sort="0" pivotTables="0"/>
  <mergeCells count="8">
    <mergeCell ref="M3:R3"/>
    <mergeCell ref="M2:R2"/>
    <mergeCell ref="S2:X2"/>
    <mergeCell ref="S3:X3"/>
    <mergeCell ref="C2:F2"/>
    <mergeCell ref="G2:L2"/>
    <mergeCell ref="C3:F3"/>
    <mergeCell ref="G3:L3"/>
  </mergeCells>
  <conditionalFormatting sqref="B4:B1048576">
    <cfRule type="iconSet" priority="1">
      <iconSet iconSet="3Symbols">
        <cfvo type="percent" val="0"/>
        <cfvo type="num" val="0.01"/>
        <cfvo type="num" val="0.99" gte="0"/>
      </iconSet>
    </cfRule>
  </conditionalFormatting>
  <pageMargins left="0.7" right="0.7" top="0.75" bottom="0.75" header="0.3" footer="0.3"/>
  <pageSetup scale="3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D15B1-562F-420C-B090-2991AB8F6B39}">
  <sheetPr codeName="Sheet5">
    <outlinePr summaryRight="0"/>
    <pageSetUpPr fitToPage="1"/>
  </sheetPr>
  <dimension ref="B1:AB45"/>
  <sheetViews>
    <sheetView topLeftCell="J2" zoomScale="50" zoomScaleNormal="50" workbookViewId="0">
      <pane ySplit="1" topLeftCell="A3" activePane="bottomLeft" state="frozen"/>
      <selection activeCell="A2" sqref="A2"/>
      <selection pane="bottomLeft" activeCell="V28" sqref="V28"/>
    </sheetView>
  </sheetViews>
  <sheetFormatPr defaultRowHeight="15" outlineLevelCol="1" x14ac:dyDescent="0.25"/>
  <cols>
    <col min="1" max="1" width="2.7109375" style="44" customWidth="1"/>
    <col min="2" max="2" width="16.42578125" style="44" bestFit="1" customWidth="1"/>
    <col min="3" max="3" width="21" style="44" customWidth="1"/>
    <col min="4" max="4" width="21.7109375" style="44" customWidth="1"/>
    <col min="5" max="5" width="28.42578125" style="44" customWidth="1"/>
    <col min="6" max="6" width="20" style="44" customWidth="1"/>
    <col min="7" max="7" width="26.28515625" style="44" customWidth="1"/>
    <col min="8" max="8" width="23.140625" style="44" customWidth="1"/>
    <col min="9" max="9" width="13" style="44" customWidth="1" outlineLevel="1"/>
    <col min="10" max="10" width="15.28515625" style="44" customWidth="1" outlineLevel="1"/>
    <col min="11" max="11" width="16" style="44" customWidth="1" outlineLevel="1"/>
    <col min="12" max="13" width="20" style="44" customWidth="1" outlineLevel="1"/>
    <col min="14" max="14" width="19.5703125" style="44" customWidth="1" outlineLevel="1"/>
    <col min="15" max="15" width="20.7109375" style="44" customWidth="1" outlineLevel="1"/>
    <col min="16" max="16" width="20.85546875" style="44" customWidth="1" outlineLevel="1"/>
    <col min="17" max="17" width="18.140625" style="44" customWidth="1" outlineLevel="1"/>
    <col min="18" max="18" width="19.85546875" style="44" customWidth="1"/>
    <col min="19" max="25" width="22.42578125" style="44" customWidth="1" outlineLevel="1"/>
    <col min="26" max="26" width="26.85546875" style="44" customWidth="1"/>
    <col min="27" max="27" width="28" style="44" customWidth="1" outlineLevel="1"/>
    <col min="28" max="28" width="28.28515625" style="44" customWidth="1" outlineLevel="1"/>
    <col min="29" max="16384" width="9.140625" style="44"/>
  </cols>
  <sheetData>
    <row r="1" spans="2:28" s="52" customFormat="1" ht="93.95" customHeight="1" x14ac:dyDescent="0.3">
      <c r="B1" s="53"/>
      <c r="C1" s="54"/>
      <c r="D1" s="55" t="s">
        <v>41</v>
      </c>
      <c r="E1" s="56"/>
      <c r="F1" s="56"/>
      <c r="G1" s="57"/>
      <c r="H1" s="112" t="s">
        <v>42</v>
      </c>
      <c r="I1" s="113"/>
      <c r="J1" s="113"/>
      <c r="K1" s="113"/>
      <c r="L1" s="113"/>
      <c r="M1" s="113"/>
      <c r="N1" s="113"/>
      <c r="O1" s="113"/>
      <c r="P1" s="113"/>
      <c r="Q1" s="114"/>
      <c r="R1" s="112" t="s">
        <v>42</v>
      </c>
      <c r="S1" s="113"/>
      <c r="T1" s="113"/>
      <c r="U1" s="113"/>
      <c r="V1" s="113"/>
      <c r="W1" s="113"/>
      <c r="X1" s="113"/>
      <c r="Y1" s="114"/>
      <c r="Z1" s="112" t="s">
        <v>42</v>
      </c>
      <c r="AA1" s="113"/>
      <c r="AB1" s="114"/>
    </row>
    <row r="2" spans="2:28" s="58" customFormat="1" ht="15" customHeight="1" thickBot="1" x14ac:dyDescent="0.35">
      <c r="D2" s="59"/>
      <c r="E2" s="59"/>
      <c r="F2" s="59"/>
      <c r="G2" s="59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</row>
    <row r="3" spans="2:28" s="61" customFormat="1" ht="57" thickBot="1" x14ac:dyDescent="0.3">
      <c r="B3" s="10" t="s">
        <v>1</v>
      </c>
      <c r="C3" s="2" t="s">
        <v>43</v>
      </c>
      <c r="D3" s="115" t="s">
        <v>44</v>
      </c>
      <c r="E3" s="116"/>
      <c r="F3" s="116"/>
      <c r="G3" s="117"/>
      <c r="H3" s="118" t="s">
        <v>45</v>
      </c>
      <c r="I3" s="119"/>
      <c r="J3" s="119"/>
      <c r="K3" s="119"/>
      <c r="L3" s="119"/>
      <c r="M3" s="119"/>
      <c r="N3" s="119"/>
      <c r="O3" s="119"/>
      <c r="P3" s="119"/>
      <c r="Q3" s="79"/>
      <c r="R3" s="118" t="s">
        <v>46</v>
      </c>
      <c r="S3" s="119"/>
      <c r="T3" s="119"/>
      <c r="U3" s="119"/>
      <c r="V3" s="119"/>
      <c r="W3" s="119"/>
      <c r="X3" s="119"/>
      <c r="Y3" s="79"/>
      <c r="Z3" s="118" t="s">
        <v>47</v>
      </c>
      <c r="AA3" s="119"/>
      <c r="AB3" s="79"/>
    </row>
    <row r="4" spans="2:28" s="62" customFormat="1" ht="48" thickBot="1" x14ac:dyDescent="0.3">
      <c r="B4" s="3" t="s">
        <v>4</v>
      </c>
      <c r="C4" s="4" t="s">
        <v>48</v>
      </c>
      <c r="D4" s="5" t="s">
        <v>36</v>
      </c>
      <c r="E4" s="6" t="s">
        <v>49</v>
      </c>
      <c r="F4" s="6" t="s">
        <v>50</v>
      </c>
      <c r="G4" s="7" t="s">
        <v>51</v>
      </c>
      <c r="H4" s="5" t="s">
        <v>52</v>
      </c>
      <c r="I4" s="6" t="s">
        <v>53</v>
      </c>
      <c r="J4" s="6" t="s">
        <v>54</v>
      </c>
      <c r="K4" s="6" t="s">
        <v>55</v>
      </c>
      <c r="L4" s="6" t="s">
        <v>56</v>
      </c>
      <c r="M4" s="6" t="s">
        <v>57</v>
      </c>
      <c r="N4" s="6" t="s">
        <v>58</v>
      </c>
      <c r="O4" s="6" t="s">
        <v>59</v>
      </c>
      <c r="P4" s="6" t="s">
        <v>60</v>
      </c>
      <c r="Q4" s="7" t="s">
        <v>61</v>
      </c>
      <c r="R4" s="5" t="s">
        <v>62</v>
      </c>
      <c r="S4" s="6" t="s">
        <v>63</v>
      </c>
      <c r="T4" s="6" t="s">
        <v>56</v>
      </c>
      <c r="U4" s="6" t="s">
        <v>64</v>
      </c>
      <c r="V4" s="6" t="s">
        <v>58</v>
      </c>
      <c r="W4" s="6" t="s">
        <v>59</v>
      </c>
      <c r="X4" s="6" t="s">
        <v>60</v>
      </c>
      <c r="Y4" s="7" t="s">
        <v>61</v>
      </c>
      <c r="Z4" s="5" t="s">
        <v>65</v>
      </c>
      <c r="AA4" s="6" t="s">
        <v>66</v>
      </c>
      <c r="AB4" s="9" t="s">
        <v>67</v>
      </c>
    </row>
    <row r="5" spans="2:28" s="46" customFormat="1" ht="18.75" x14ac:dyDescent="0.25">
      <c r="B5" s="28">
        <f t="shared" ref="B5:B45" si="0">COUNTA(D5:AB5)/COUNTA($D$4:$AB$4)</f>
        <v>0</v>
      </c>
      <c r="C5" s="26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40"/>
    </row>
    <row r="6" spans="2:28" s="46" customFormat="1" ht="18.75" x14ac:dyDescent="0.25">
      <c r="B6" s="29">
        <f t="shared" si="0"/>
        <v>0</v>
      </c>
      <c r="C6" s="25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41"/>
    </row>
    <row r="7" spans="2:28" s="46" customFormat="1" ht="18.75" x14ac:dyDescent="0.25">
      <c r="B7" s="29">
        <f t="shared" si="0"/>
        <v>0</v>
      </c>
      <c r="C7" s="25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41"/>
    </row>
    <row r="8" spans="2:28" s="46" customFormat="1" ht="18.75" x14ac:dyDescent="0.25">
      <c r="B8" s="29">
        <f t="shared" si="0"/>
        <v>0</v>
      </c>
      <c r="C8" s="2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41"/>
    </row>
    <row r="9" spans="2:28" s="46" customFormat="1" ht="18.75" x14ac:dyDescent="0.25">
      <c r="B9" s="29">
        <f t="shared" si="0"/>
        <v>0</v>
      </c>
      <c r="C9" s="25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41"/>
    </row>
    <row r="10" spans="2:28" s="46" customFormat="1" ht="18.75" x14ac:dyDescent="0.25">
      <c r="B10" s="29">
        <f t="shared" si="0"/>
        <v>0</v>
      </c>
      <c r="C10" s="25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41"/>
    </row>
    <row r="11" spans="2:28" s="46" customFormat="1" ht="18.75" x14ac:dyDescent="0.25">
      <c r="B11" s="29">
        <f t="shared" si="0"/>
        <v>0</v>
      </c>
      <c r="C11" s="25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41"/>
    </row>
    <row r="12" spans="2:28" s="46" customFormat="1" ht="18.75" x14ac:dyDescent="0.25">
      <c r="B12" s="29">
        <f t="shared" si="0"/>
        <v>0</v>
      </c>
      <c r="C12" s="2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41"/>
    </row>
    <row r="13" spans="2:28" s="46" customFormat="1" ht="18.75" x14ac:dyDescent="0.25">
      <c r="B13" s="29">
        <f t="shared" si="0"/>
        <v>0</v>
      </c>
      <c r="C13" s="25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41"/>
    </row>
    <row r="14" spans="2:28" s="46" customFormat="1" ht="18.75" x14ac:dyDescent="0.25">
      <c r="B14" s="29">
        <f t="shared" si="0"/>
        <v>0</v>
      </c>
      <c r="C14" s="25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41"/>
    </row>
    <row r="15" spans="2:28" s="46" customFormat="1" ht="18.75" x14ac:dyDescent="0.25">
      <c r="B15" s="29">
        <f t="shared" si="0"/>
        <v>0</v>
      </c>
      <c r="C15" s="25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41"/>
    </row>
    <row r="16" spans="2:28" s="46" customFormat="1" ht="18.75" x14ac:dyDescent="0.25">
      <c r="B16" s="29">
        <f t="shared" si="0"/>
        <v>0</v>
      </c>
      <c r="C16" s="2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41"/>
    </row>
    <row r="17" spans="2:28" s="46" customFormat="1" ht="18.75" x14ac:dyDescent="0.25">
      <c r="B17" s="29">
        <f t="shared" si="0"/>
        <v>0</v>
      </c>
      <c r="C17" s="2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41"/>
    </row>
    <row r="18" spans="2:28" s="46" customFormat="1" ht="18.75" x14ac:dyDescent="0.25">
      <c r="B18" s="29">
        <f t="shared" si="0"/>
        <v>0</v>
      </c>
      <c r="C18" s="2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41"/>
    </row>
    <row r="19" spans="2:28" s="46" customFormat="1" ht="18.75" x14ac:dyDescent="0.25">
      <c r="B19" s="29">
        <f t="shared" si="0"/>
        <v>0</v>
      </c>
      <c r="C19" s="25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41"/>
    </row>
    <row r="20" spans="2:28" s="46" customFormat="1" ht="18.75" x14ac:dyDescent="0.25">
      <c r="B20" s="29">
        <f t="shared" si="0"/>
        <v>0</v>
      </c>
      <c r="C20" s="2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41"/>
    </row>
    <row r="21" spans="2:28" s="46" customFormat="1" ht="18.75" x14ac:dyDescent="0.25">
      <c r="B21" s="29">
        <f t="shared" si="0"/>
        <v>0</v>
      </c>
      <c r="C21" s="2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41"/>
    </row>
    <row r="22" spans="2:28" s="46" customFormat="1" ht="18.75" x14ac:dyDescent="0.25">
      <c r="B22" s="29">
        <f t="shared" si="0"/>
        <v>0</v>
      </c>
      <c r="C22" s="2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41"/>
    </row>
    <row r="23" spans="2:28" s="46" customFormat="1" ht="18.75" x14ac:dyDescent="0.25">
      <c r="B23" s="29">
        <f t="shared" si="0"/>
        <v>0</v>
      </c>
      <c r="C23" s="2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41"/>
    </row>
    <row r="24" spans="2:28" s="46" customFormat="1" ht="18.75" x14ac:dyDescent="0.25">
      <c r="B24" s="29">
        <f t="shared" si="0"/>
        <v>0</v>
      </c>
      <c r="C24" s="25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41"/>
    </row>
    <row r="25" spans="2:28" s="46" customFormat="1" ht="18.75" x14ac:dyDescent="0.25">
      <c r="B25" s="29">
        <f t="shared" si="0"/>
        <v>0</v>
      </c>
      <c r="C25" s="25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41"/>
    </row>
    <row r="26" spans="2:28" s="46" customFormat="1" ht="18.75" x14ac:dyDescent="0.25">
      <c r="B26" s="29">
        <f t="shared" si="0"/>
        <v>0</v>
      </c>
      <c r="C26" s="25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41"/>
    </row>
    <row r="27" spans="2:28" s="46" customFormat="1" ht="18.75" x14ac:dyDescent="0.25">
      <c r="B27" s="29">
        <f t="shared" si="0"/>
        <v>0</v>
      </c>
      <c r="C27" s="2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41"/>
    </row>
    <row r="28" spans="2:28" s="46" customFormat="1" ht="18.75" x14ac:dyDescent="0.25">
      <c r="B28" s="29">
        <f t="shared" si="0"/>
        <v>0</v>
      </c>
      <c r="C28" s="2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41"/>
    </row>
    <row r="29" spans="2:28" s="46" customFormat="1" ht="18.75" x14ac:dyDescent="0.25">
      <c r="B29" s="29">
        <f t="shared" si="0"/>
        <v>0</v>
      </c>
      <c r="C29" s="25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41"/>
    </row>
    <row r="30" spans="2:28" s="46" customFormat="1" ht="18.75" x14ac:dyDescent="0.25">
      <c r="B30" s="29">
        <f t="shared" si="0"/>
        <v>0</v>
      </c>
      <c r="C30" s="2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41"/>
    </row>
    <row r="31" spans="2:28" s="46" customFormat="1" ht="18.75" x14ac:dyDescent="0.25">
      <c r="B31" s="29">
        <f t="shared" si="0"/>
        <v>0</v>
      </c>
      <c r="C31" s="25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1"/>
    </row>
    <row r="32" spans="2:28" s="46" customFormat="1" ht="18.75" x14ac:dyDescent="0.25">
      <c r="B32" s="29">
        <f t="shared" si="0"/>
        <v>0</v>
      </c>
      <c r="C32" s="25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41"/>
    </row>
    <row r="33" spans="2:28" s="46" customFormat="1" ht="18.75" x14ac:dyDescent="0.25">
      <c r="B33" s="29">
        <f t="shared" si="0"/>
        <v>0</v>
      </c>
      <c r="C33" s="2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41"/>
    </row>
    <row r="34" spans="2:28" s="46" customFormat="1" ht="18.75" x14ac:dyDescent="0.25">
      <c r="B34" s="29">
        <f t="shared" si="0"/>
        <v>0</v>
      </c>
      <c r="C34" s="25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41"/>
    </row>
    <row r="35" spans="2:28" s="46" customFormat="1" ht="18.75" x14ac:dyDescent="0.25">
      <c r="B35" s="29">
        <f t="shared" si="0"/>
        <v>0</v>
      </c>
      <c r="C35" s="25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41"/>
    </row>
    <row r="36" spans="2:28" s="46" customFormat="1" ht="18.75" x14ac:dyDescent="0.25">
      <c r="B36" s="29">
        <f t="shared" si="0"/>
        <v>0</v>
      </c>
      <c r="C36" s="2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41"/>
    </row>
    <row r="37" spans="2:28" s="46" customFormat="1" ht="18.75" x14ac:dyDescent="0.25">
      <c r="B37" s="29">
        <f t="shared" si="0"/>
        <v>0</v>
      </c>
      <c r="C37" s="25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41"/>
    </row>
    <row r="38" spans="2:28" s="46" customFormat="1" ht="18.75" x14ac:dyDescent="0.25">
      <c r="B38" s="29">
        <f t="shared" si="0"/>
        <v>0</v>
      </c>
      <c r="C38" s="2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41"/>
    </row>
    <row r="39" spans="2:28" s="46" customFormat="1" ht="18.75" x14ac:dyDescent="0.25">
      <c r="B39" s="29">
        <f t="shared" si="0"/>
        <v>0</v>
      </c>
      <c r="C39" s="25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41"/>
    </row>
    <row r="40" spans="2:28" s="46" customFormat="1" ht="18.75" x14ac:dyDescent="0.25">
      <c r="B40" s="29">
        <f t="shared" si="0"/>
        <v>0</v>
      </c>
      <c r="C40" s="25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41"/>
    </row>
    <row r="41" spans="2:28" s="46" customFormat="1" ht="18.75" x14ac:dyDescent="0.25">
      <c r="B41" s="29">
        <f t="shared" si="0"/>
        <v>0</v>
      </c>
      <c r="C41" s="25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41"/>
    </row>
    <row r="42" spans="2:28" s="46" customFormat="1" ht="18.75" x14ac:dyDescent="0.25">
      <c r="B42" s="29">
        <f t="shared" si="0"/>
        <v>0</v>
      </c>
      <c r="C42" s="25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41"/>
    </row>
    <row r="43" spans="2:28" s="46" customFormat="1" ht="18.75" x14ac:dyDescent="0.25">
      <c r="B43" s="29">
        <f t="shared" si="0"/>
        <v>0</v>
      </c>
      <c r="C43" s="25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41"/>
    </row>
    <row r="44" spans="2:28" s="46" customFormat="1" ht="18.75" x14ac:dyDescent="0.25">
      <c r="B44" s="29">
        <f t="shared" si="0"/>
        <v>0</v>
      </c>
      <c r="C44" s="2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41"/>
    </row>
    <row r="45" spans="2:28" s="46" customFormat="1" ht="19.5" thickBot="1" x14ac:dyDescent="0.3">
      <c r="B45" s="30">
        <f t="shared" si="0"/>
        <v>0</v>
      </c>
      <c r="C45" s="27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3"/>
    </row>
  </sheetData>
  <sheetProtection formatCells="0" formatColumns="0" formatRows="0" selectLockedCells="1" sort="0" pivotTables="0"/>
  <mergeCells count="7">
    <mergeCell ref="H1:Q1"/>
    <mergeCell ref="R1:Y1"/>
    <mergeCell ref="Z1:AB1"/>
    <mergeCell ref="D3:G3"/>
    <mergeCell ref="H3:Q3"/>
    <mergeCell ref="R3:Y3"/>
    <mergeCell ref="Z3:AB3"/>
  </mergeCells>
  <conditionalFormatting sqref="B4:B45">
    <cfRule type="iconSet" priority="7">
      <iconSet iconSet="3Symbols">
        <cfvo type="percent" val="0"/>
        <cfvo type="num" val="0.01"/>
        <cfvo type="num" val="0.99" gte="0"/>
      </iconSet>
    </cfRule>
  </conditionalFormatting>
  <pageMargins left="0.7" right="0.7" top="0.75" bottom="0.75" header="0.3" footer="0.3"/>
  <pageSetup scale="11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DF3F0-7DE0-4659-82F5-D2C4B4F45C5C}">
  <sheetPr codeName="Sheet2">
    <outlinePr summaryRight="0"/>
    <pageSetUpPr fitToPage="1"/>
  </sheetPr>
  <dimension ref="B1:Q43"/>
  <sheetViews>
    <sheetView topLeftCell="A2" zoomScale="50" zoomScaleNormal="50" workbookViewId="0">
      <pane xSplit="4" ySplit="2" topLeftCell="E4" activePane="bottomRight" state="frozen"/>
      <selection pane="topRight" activeCell="D2" sqref="D2"/>
      <selection pane="bottomLeft" activeCell="A3" sqref="A3"/>
      <selection pane="bottomRight" activeCell="O31" sqref="O31"/>
    </sheetView>
  </sheetViews>
  <sheetFormatPr defaultRowHeight="15" outlineLevelCol="1" x14ac:dyDescent="0.25"/>
  <cols>
    <col min="1" max="1" width="2.7109375" style="44" customWidth="1"/>
    <col min="2" max="2" width="16.42578125" style="44" bestFit="1" customWidth="1"/>
    <col min="3" max="3" width="21" style="44" customWidth="1"/>
    <col min="4" max="4" width="71.7109375" style="44" customWidth="1"/>
    <col min="5" max="5" width="24.42578125" style="44" customWidth="1"/>
    <col min="6" max="6" width="23.42578125" style="44" customWidth="1" outlineLevel="1"/>
    <col min="7" max="7" width="27.140625" style="44" customWidth="1" outlineLevel="1"/>
    <col min="8" max="8" width="18.42578125" style="44" customWidth="1"/>
    <col min="9" max="9" width="17.85546875" style="44" customWidth="1" outlineLevel="1"/>
    <col min="10" max="10" width="20.28515625" style="44" customWidth="1" outlineLevel="1"/>
    <col min="11" max="11" width="16.140625" style="44" customWidth="1" outlineLevel="1"/>
    <col min="12" max="12" width="16.7109375" style="44" customWidth="1" outlineLevel="1"/>
    <col min="13" max="13" width="19.85546875" style="44" customWidth="1" outlineLevel="1"/>
    <col min="14" max="14" width="22.7109375" style="44" customWidth="1" outlineLevel="1"/>
    <col min="15" max="15" width="20.85546875" style="44" customWidth="1" outlineLevel="1"/>
    <col min="16" max="17" width="22.42578125" style="44" customWidth="1" outlineLevel="1"/>
    <col min="18" max="16384" width="9.140625" style="44"/>
  </cols>
  <sheetData>
    <row r="1" spans="2:17" s="52" customFormat="1" ht="93.95" customHeight="1" x14ac:dyDescent="0.3">
      <c r="B1" s="53"/>
      <c r="C1" s="54"/>
      <c r="D1" s="55" t="s">
        <v>41</v>
      </c>
      <c r="E1" s="112" t="s">
        <v>42</v>
      </c>
      <c r="F1" s="113"/>
      <c r="G1" s="113"/>
      <c r="H1" s="118" t="s">
        <v>68</v>
      </c>
      <c r="I1" s="119"/>
      <c r="J1" s="119"/>
      <c r="K1" s="119"/>
      <c r="L1" s="119"/>
      <c r="M1" s="119"/>
      <c r="N1" s="119"/>
      <c r="O1" s="119"/>
      <c r="P1" s="119"/>
      <c r="Q1" s="69"/>
    </row>
    <row r="2" spans="2:17" s="58" customFormat="1" ht="15" customHeight="1" thickBot="1" x14ac:dyDescent="0.35">
      <c r="D2" s="59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2:17" s="61" customFormat="1" ht="57" thickBot="1" x14ac:dyDescent="0.3">
      <c r="B3" s="10" t="s">
        <v>1</v>
      </c>
      <c r="C3" s="2" t="s">
        <v>43</v>
      </c>
      <c r="D3" s="68" t="s">
        <v>44</v>
      </c>
      <c r="E3" s="118" t="s">
        <v>69</v>
      </c>
      <c r="F3" s="119"/>
      <c r="G3" s="79"/>
      <c r="H3" s="77" t="s">
        <v>70</v>
      </c>
      <c r="I3" s="78"/>
      <c r="J3" s="78"/>
      <c r="K3" s="78"/>
      <c r="L3" s="78"/>
      <c r="M3" s="78"/>
      <c r="N3" s="78"/>
      <c r="O3" s="78"/>
      <c r="P3" s="78"/>
      <c r="Q3" s="120"/>
    </row>
    <row r="4" spans="2:17" s="62" customFormat="1" ht="48" thickBot="1" x14ac:dyDescent="0.3">
      <c r="B4" s="3" t="s">
        <v>4</v>
      </c>
      <c r="C4" s="4" t="s">
        <v>48</v>
      </c>
      <c r="D4" s="5" t="s">
        <v>36</v>
      </c>
      <c r="E4" s="5" t="s">
        <v>71</v>
      </c>
      <c r="F4" s="6" t="s">
        <v>72</v>
      </c>
      <c r="G4" s="7" t="s">
        <v>73</v>
      </c>
      <c r="H4" s="31" t="s">
        <v>74</v>
      </c>
      <c r="I4" s="6" t="s">
        <v>97</v>
      </c>
      <c r="J4" s="6" t="s">
        <v>98</v>
      </c>
      <c r="K4" s="6" t="s">
        <v>75</v>
      </c>
      <c r="L4" s="6" t="s">
        <v>76</v>
      </c>
      <c r="M4" s="6" t="s">
        <v>77</v>
      </c>
      <c r="N4" s="6" t="s">
        <v>78</v>
      </c>
      <c r="O4" s="6" t="s">
        <v>79</v>
      </c>
      <c r="P4" s="6" t="s">
        <v>80</v>
      </c>
      <c r="Q4" s="9" t="s">
        <v>81</v>
      </c>
    </row>
    <row r="5" spans="2:17" s="46" customFormat="1" ht="19.5" thickBot="1" x14ac:dyDescent="0.3">
      <c r="B5" s="28">
        <f>COUNTA(E5:Q5)/COUNTA($E$4:$Q$4)</f>
        <v>0</v>
      </c>
      <c r="C5" s="26"/>
      <c r="D5" s="67" t="str">
        <f>IF('PCS Configuration Impedances'!D5="","Enter Identifier on PCS Configuration Impedances worksheet", 'PCS Configuration Impedances'!D5)</f>
        <v>Enter Identifier on PCS Configuration Impedances worksheet</v>
      </c>
      <c r="E5" s="33"/>
      <c r="F5" s="33"/>
      <c r="G5" s="33"/>
      <c r="H5" s="32"/>
      <c r="I5" s="33"/>
      <c r="J5" s="33"/>
      <c r="K5" s="33"/>
      <c r="L5" s="33"/>
      <c r="M5" s="33"/>
      <c r="N5" s="33"/>
      <c r="O5" s="33"/>
      <c r="P5" s="33"/>
      <c r="Q5" s="40"/>
    </row>
    <row r="6" spans="2:17" s="46" customFormat="1" ht="19.5" thickBot="1" x14ac:dyDescent="0.3">
      <c r="B6" s="28">
        <f t="shared" ref="B6:B43" si="0">COUNTA(E6:Q6)/COUNTA($E$4:$Q$4)</f>
        <v>0</v>
      </c>
      <c r="C6" s="25"/>
      <c r="D6" s="67" t="str">
        <f>IF('PCS Configuration Impedances'!D6="","Enter Identifier on PCS Configuration Impedances worksheet", 'PCS Configuration Impedances'!D6)</f>
        <v>Enter Identifier on PCS Configuration Impedances worksheet</v>
      </c>
      <c r="E6" s="36"/>
      <c r="F6" s="36"/>
      <c r="G6" s="36"/>
      <c r="H6" s="35"/>
      <c r="I6" s="36"/>
      <c r="J6" s="36"/>
      <c r="K6" s="36"/>
      <c r="L6" s="36"/>
      <c r="M6" s="36"/>
      <c r="N6" s="36"/>
      <c r="O6" s="36"/>
      <c r="P6" s="36"/>
      <c r="Q6" s="41"/>
    </row>
    <row r="7" spans="2:17" s="46" customFormat="1" ht="19.5" thickBot="1" x14ac:dyDescent="0.3">
      <c r="B7" s="28">
        <f t="shared" si="0"/>
        <v>0</v>
      </c>
      <c r="C7" s="25"/>
      <c r="D7" s="67" t="str">
        <f>IF('PCS Configuration Impedances'!D7="","Enter Identifier on PCS Configuration Impedances worksheet", 'PCS Configuration Impedances'!D7)</f>
        <v>Enter Identifier on PCS Configuration Impedances worksheet</v>
      </c>
      <c r="E7" s="36"/>
      <c r="F7" s="36"/>
      <c r="G7" s="36"/>
      <c r="H7" s="35"/>
      <c r="I7" s="36"/>
      <c r="J7" s="36"/>
      <c r="K7" s="36"/>
      <c r="L7" s="36"/>
      <c r="M7" s="36"/>
      <c r="N7" s="36"/>
      <c r="O7" s="36"/>
      <c r="P7" s="36"/>
      <c r="Q7" s="41"/>
    </row>
    <row r="8" spans="2:17" s="46" customFormat="1" ht="19.5" thickBot="1" x14ac:dyDescent="0.3">
      <c r="B8" s="28">
        <f t="shared" si="0"/>
        <v>0</v>
      </c>
      <c r="C8" s="25"/>
      <c r="D8" s="67" t="str">
        <f>IF('PCS Configuration Impedances'!D8="","Enter Identifier on PCS Configuration Impedances worksheet", 'PCS Configuration Impedances'!D8)</f>
        <v>Enter Identifier on PCS Configuration Impedances worksheet</v>
      </c>
      <c r="E8" s="36"/>
      <c r="F8" s="36"/>
      <c r="G8" s="36"/>
      <c r="H8" s="35"/>
      <c r="I8" s="36"/>
      <c r="J8" s="36"/>
      <c r="K8" s="36"/>
      <c r="L8" s="36"/>
      <c r="M8" s="36"/>
      <c r="N8" s="36"/>
      <c r="O8" s="36"/>
      <c r="P8" s="36"/>
      <c r="Q8" s="41"/>
    </row>
    <row r="9" spans="2:17" s="46" customFormat="1" ht="19.5" thickBot="1" x14ac:dyDescent="0.3">
      <c r="B9" s="28">
        <f t="shared" si="0"/>
        <v>0</v>
      </c>
      <c r="C9" s="25"/>
      <c r="D9" s="67" t="str">
        <f>IF('PCS Configuration Impedances'!D9="","Enter Identifier on PCS Configuration Impedances worksheet", 'PCS Configuration Impedances'!D9)</f>
        <v>Enter Identifier on PCS Configuration Impedances worksheet</v>
      </c>
      <c r="E9" s="36"/>
      <c r="F9" s="36"/>
      <c r="G9" s="36"/>
      <c r="H9" s="35"/>
      <c r="I9" s="36"/>
      <c r="J9" s="36"/>
      <c r="K9" s="36"/>
      <c r="L9" s="36"/>
      <c r="M9" s="36"/>
      <c r="N9" s="36"/>
      <c r="O9" s="36"/>
      <c r="P9" s="36"/>
      <c r="Q9" s="41"/>
    </row>
    <row r="10" spans="2:17" s="46" customFormat="1" ht="19.5" thickBot="1" x14ac:dyDescent="0.3">
      <c r="B10" s="28">
        <f t="shared" si="0"/>
        <v>0</v>
      </c>
      <c r="C10" s="25"/>
      <c r="D10" s="67" t="str">
        <f>IF('PCS Configuration Impedances'!D10="","Enter Identifier on PCS Configuration Impedances worksheet", 'PCS Configuration Impedances'!D10)</f>
        <v>Enter Identifier on PCS Configuration Impedances worksheet</v>
      </c>
      <c r="E10" s="36"/>
      <c r="F10" s="36"/>
      <c r="G10" s="36"/>
      <c r="H10" s="35"/>
      <c r="I10" s="36"/>
      <c r="J10" s="36"/>
      <c r="K10" s="36"/>
      <c r="L10" s="36"/>
      <c r="M10" s="36"/>
      <c r="N10" s="36"/>
      <c r="O10" s="36"/>
      <c r="P10" s="36"/>
      <c r="Q10" s="41"/>
    </row>
    <row r="11" spans="2:17" s="46" customFormat="1" ht="19.5" thickBot="1" x14ac:dyDescent="0.3">
      <c r="B11" s="28">
        <f t="shared" si="0"/>
        <v>0</v>
      </c>
      <c r="C11" s="25"/>
      <c r="D11" s="67" t="str">
        <f>IF('PCS Configuration Impedances'!D11="","Enter Identifier on PCS Configuration Impedances worksheet", 'PCS Configuration Impedances'!D11)</f>
        <v>Enter Identifier on PCS Configuration Impedances worksheet</v>
      </c>
      <c r="E11" s="36"/>
      <c r="F11" s="36"/>
      <c r="G11" s="36"/>
      <c r="H11" s="35"/>
      <c r="I11" s="36"/>
      <c r="J11" s="36"/>
      <c r="K11" s="36"/>
      <c r="L11" s="36"/>
      <c r="M11" s="36"/>
      <c r="N11" s="36"/>
      <c r="O11" s="36"/>
      <c r="P11" s="36"/>
      <c r="Q11" s="41"/>
    </row>
    <row r="12" spans="2:17" s="46" customFormat="1" ht="19.5" thickBot="1" x14ac:dyDescent="0.3">
      <c r="B12" s="28">
        <f t="shared" si="0"/>
        <v>0</v>
      </c>
      <c r="C12" s="25"/>
      <c r="D12" s="67" t="str">
        <f>IF('PCS Configuration Impedances'!D12="","Enter Identifier on PCS Configuration Impedances worksheet", 'PCS Configuration Impedances'!D12)</f>
        <v>Enter Identifier on PCS Configuration Impedances worksheet</v>
      </c>
      <c r="E12" s="36"/>
      <c r="F12" s="36"/>
      <c r="G12" s="36"/>
      <c r="H12" s="35"/>
      <c r="I12" s="36"/>
      <c r="J12" s="36"/>
      <c r="K12" s="36"/>
      <c r="L12" s="36"/>
      <c r="M12" s="36"/>
      <c r="N12" s="36"/>
      <c r="O12" s="36"/>
      <c r="P12" s="36"/>
      <c r="Q12" s="41"/>
    </row>
    <row r="13" spans="2:17" s="46" customFormat="1" ht="19.5" thickBot="1" x14ac:dyDescent="0.3">
      <c r="B13" s="28">
        <f t="shared" si="0"/>
        <v>0</v>
      </c>
      <c r="C13" s="25"/>
      <c r="D13" s="67" t="str">
        <f>IF('PCS Configuration Impedances'!D13="","Enter Identifier on PCS Configuration Impedances worksheet", 'PCS Configuration Impedances'!D13)</f>
        <v>Enter Identifier on PCS Configuration Impedances worksheet</v>
      </c>
      <c r="E13" s="36"/>
      <c r="F13" s="36"/>
      <c r="G13" s="36"/>
      <c r="H13" s="35"/>
      <c r="I13" s="36"/>
      <c r="J13" s="36"/>
      <c r="K13" s="36"/>
      <c r="L13" s="36"/>
      <c r="M13" s="36"/>
      <c r="N13" s="36"/>
      <c r="O13" s="36"/>
      <c r="P13" s="36"/>
      <c r="Q13" s="41"/>
    </row>
    <row r="14" spans="2:17" s="46" customFormat="1" ht="19.5" thickBot="1" x14ac:dyDescent="0.3">
      <c r="B14" s="28">
        <f t="shared" si="0"/>
        <v>0</v>
      </c>
      <c r="C14" s="25"/>
      <c r="D14" s="67" t="str">
        <f>IF('PCS Configuration Impedances'!D14="","Enter Identifier on PCS Configuration Impedances worksheet", 'PCS Configuration Impedances'!D14)</f>
        <v>Enter Identifier on PCS Configuration Impedances worksheet</v>
      </c>
      <c r="E14" s="36"/>
      <c r="F14" s="36"/>
      <c r="G14" s="36"/>
      <c r="H14" s="35"/>
      <c r="I14" s="36"/>
      <c r="J14" s="36"/>
      <c r="K14" s="36"/>
      <c r="L14" s="36"/>
      <c r="M14" s="36"/>
      <c r="N14" s="36"/>
      <c r="O14" s="36"/>
      <c r="P14" s="36"/>
      <c r="Q14" s="41"/>
    </row>
    <row r="15" spans="2:17" s="46" customFormat="1" ht="19.5" thickBot="1" x14ac:dyDescent="0.3">
      <c r="B15" s="28">
        <f t="shared" si="0"/>
        <v>0</v>
      </c>
      <c r="C15" s="25"/>
      <c r="D15" s="67" t="str">
        <f>IF('PCS Configuration Impedances'!D15="","Enter Identifier on PCS Configuration Impedances worksheet", 'PCS Configuration Impedances'!D15)</f>
        <v>Enter Identifier on PCS Configuration Impedances worksheet</v>
      </c>
      <c r="E15" s="36"/>
      <c r="F15" s="36"/>
      <c r="G15" s="36"/>
      <c r="H15" s="35"/>
      <c r="I15" s="36"/>
      <c r="J15" s="36"/>
      <c r="K15" s="36"/>
      <c r="L15" s="36"/>
      <c r="M15" s="36"/>
      <c r="N15" s="36"/>
      <c r="O15" s="36"/>
      <c r="P15" s="36"/>
      <c r="Q15" s="41"/>
    </row>
    <row r="16" spans="2:17" s="46" customFormat="1" ht="19.5" thickBot="1" x14ac:dyDescent="0.3">
      <c r="B16" s="28">
        <f t="shared" si="0"/>
        <v>0</v>
      </c>
      <c r="C16" s="25"/>
      <c r="D16" s="67" t="str">
        <f>IF('PCS Configuration Impedances'!D16="","Enter Identifier on PCS Configuration Impedances worksheet", 'PCS Configuration Impedances'!D16)</f>
        <v>Enter Identifier on PCS Configuration Impedances worksheet</v>
      </c>
      <c r="E16" s="36"/>
      <c r="F16" s="36"/>
      <c r="G16" s="36"/>
      <c r="H16" s="35"/>
      <c r="I16" s="36"/>
      <c r="J16" s="36"/>
      <c r="K16" s="36"/>
      <c r="L16" s="36"/>
      <c r="M16" s="36"/>
      <c r="N16" s="36"/>
      <c r="O16" s="36"/>
      <c r="P16" s="36"/>
      <c r="Q16" s="41"/>
    </row>
    <row r="17" spans="2:17" s="46" customFormat="1" ht="19.5" thickBot="1" x14ac:dyDescent="0.3">
      <c r="B17" s="28">
        <f t="shared" si="0"/>
        <v>0</v>
      </c>
      <c r="C17" s="25"/>
      <c r="D17" s="67" t="str">
        <f>IF('PCS Configuration Impedances'!D17="","Enter Identifier on PCS Configuration Impedances worksheet", 'PCS Configuration Impedances'!D17)</f>
        <v>Enter Identifier on PCS Configuration Impedances worksheet</v>
      </c>
      <c r="E17" s="36"/>
      <c r="F17" s="36"/>
      <c r="G17" s="36"/>
      <c r="H17" s="35"/>
      <c r="I17" s="36"/>
      <c r="J17" s="36"/>
      <c r="K17" s="36"/>
      <c r="L17" s="36"/>
      <c r="M17" s="36"/>
      <c r="N17" s="36"/>
      <c r="O17" s="36"/>
      <c r="P17" s="36"/>
      <c r="Q17" s="41"/>
    </row>
    <row r="18" spans="2:17" s="46" customFormat="1" ht="19.5" thickBot="1" x14ac:dyDescent="0.3">
      <c r="B18" s="28">
        <f t="shared" si="0"/>
        <v>0</v>
      </c>
      <c r="C18" s="25"/>
      <c r="D18" s="67" t="str">
        <f>IF('PCS Configuration Impedances'!D18="","Enter Identifier on PCS Configuration Impedances worksheet", 'PCS Configuration Impedances'!D18)</f>
        <v>Enter Identifier on PCS Configuration Impedances worksheet</v>
      </c>
      <c r="E18" s="36"/>
      <c r="F18" s="36"/>
      <c r="G18" s="36"/>
      <c r="H18" s="35"/>
      <c r="I18" s="36"/>
      <c r="J18" s="36"/>
      <c r="K18" s="36"/>
      <c r="L18" s="36"/>
      <c r="M18" s="36"/>
      <c r="N18" s="36"/>
      <c r="O18" s="36"/>
      <c r="P18" s="36"/>
      <c r="Q18" s="41"/>
    </row>
    <row r="19" spans="2:17" s="46" customFormat="1" ht="19.5" thickBot="1" x14ac:dyDescent="0.3">
      <c r="B19" s="28">
        <f t="shared" si="0"/>
        <v>0</v>
      </c>
      <c r="C19" s="25"/>
      <c r="D19" s="67" t="str">
        <f>IF('PCS Configuration Impedances'!D19="","Enter Identifier on PCS Configuration Impedances worksheet", 'PCS Configuration Impedances'!D19)</f>
        <v>Enter Identifier on PCS Configuration Impedances worksheet</v>
      </c>
      <c r="E19" s="36"/>
      <c r="F19" s="36"/>
      <c r="G19" s="36"/>
      <c r="H19" s="35"/>
      <c r="I19" s="36"/>
      <c r="J19" s="36"/>
      <c r="K19" s="36"/>
      <c r="L19" s="36"/>
      <c r="M19" s="36"/>
      <c r="N19" s="36"/>
      <c r="O19" s="36"/>
      <c r="P19" s="36"/>
      <c r="Q19" s="41"/>
    </row>
    <row r="20" spans="2:17" s="46" customFormat="1" ht="19.5" thickBot="1" x14ac:dyDescent="0.3">
      <c r="B20" s="28">
        <f t="shared" si="0"/>
        <v>0</v>
      </c>
      <c r="C20" s="25"/>
      <c r="D20" s="67" t="str">
        <f>IF('PCS Configuration Impedances'!D20="","Enter Identifier on PCS Configuration Impedances worksheet", 'PCS Configuration Impedances'!D20)</f>
        <v>Enter Identifier on PCS Configuration Impedances worksheet</v>
      </c>
      <c r="E20" s="36"/>
      <c r="F20" s="36"/>
      <c r="G20" s="36"/>
      <c r="H20" s="35"/>
      <c r="I20" s="36"/>
      <c r="J20" s="36"/>
      <c r="K20" s="36"/>
      <c r="L20" s="36"/>
      <c r="M20" s="36"/>
      <c r="N20" s="36"/>
      <c r="O20" s="36"/>
      <c r="P20" s="36"/>
      <c r="Q20" s="41"/>
    </row>
    <row r="21" spans="2:17" s="46" customFormat="1" ht="19.5" thickBot="1" x14ac:dyDescent="0.3">
      <c r="B21" s="28">
        <f t="shared" si="0"/>
        <v>0</v>
      </c>
      <c r="C21" s="25"/>
      <c r="D21" s="67" t="str">
        <f>IF('PCS Configuration Impedances'!D21="","Enter Identifier on PCS Configuration Impedances worksheet", 'PCS Configuration Impedances'!D21)</f>
        <v>Enter Identifier on PCS Configuration Impedances worksheet</v>
      </c>
      <c r="E21" s="36"/>
      <c r="F21" s="36"/>
      <c r="G21" s="36"/>
      <c r="H21" s="35"/>
      <c r="I21" s="36"/>
      <c r="J21" s="36"/>
      <c r="K21" s="36"/>
      <c r="L21" s="36"/>
      <c r="M21" s="36"/>
      <c r="N21" s="36"/>
      <c r="O21" s="36"/>
      <c r="P21" s="36"/>
      <c r="Q21" s="41"/>
    </row>
    <row r="22" spans="2:17" s="46" customFormat="1" ht="19.5" thickBot="1" x14ac:dyDescent="0.3">
      <c r="B22" s="28">
        <f t="shared" si="0"/>
        <v>0</v>
      </c>
      <c r="C22" s="25"/>
      <c r="D22" s="67" t="str">
        <f>IF('PCS Configuration Impedances'!D22="","Enter Identifier on PCS Configuration Impedances worksheet", 'PCS Configuration Impedances'!D22)</f>
        <v>Enter Identifier on PCS Configuration Impedances worksheet</v>
      </c>
      <c r="E22" s="36"/>
      <c r="F22" s="36"/>
      <c r="G22" s="36"/>
      <c r="H22" s="35"/>
      <c r="I22" s="36"/>
      <c r="J22" s="36"/>
      <c r="K22" s="36"/>
      <c r="L22" s="36"/>
      <c r="M22" s="36"/>
      <c r="N22" s="36"/>
      <c r="O22" s="36"/>
      <c r="P22" s="36"/>
      <c r="Q22" s="41"/>
    </row>
    <row r="23" spans="2:17" s="46" customFormat="1" ht="19.5" thickBot="1" x14ac:dyDescent="0.3">
      <c r="B23" s="28">
        <f t="shared" si="0"/>
        <v>0</v>
      </c>
      <c r="C23" s="25"/>
      <c r="D23" s="67" t="str">
        <f>IF('PCS Configuration Impedances'!D23="","Enter Identifier on PCS Configuration Impedances worksheet", 'PCS Configuration Impedances'!D23)</f>
        <v>Enter Identifier on PCS Configuration Impedances worksheet</v>
      </c>
      <c r="E23" s="36"/>
      <c r="F23" s="36"/>
      <c r="G23" s="36"/>
      <c r="H23" s="35"/>
      <c r="I23" s="36"/>
      <c r="J23" s="36"/>
      <c r="K23" s="36"/>
      <c r="L23" s="36"/>
      <c r="M23" s="36"/>
      <c r="N23" s="36"/>
      <c r="O23" s="36"/>
      <c r="P23" s="36"/>
      <c r="Q23" s="41"/>
    </row>
    <row r="24" spans="2:17" s="46" customFormat="1" ht="19.5" thickBot="1" x14ac:dyDescent="0.3">
      <c r="B24" s="28">
        <f t="shared" si="0"/>
        <v>0</v>
      </c>
      <c r="C24" s="25"/>
      <c r="D24" s="67" t="str">
        <f>IF('PCS Configuration Impedances'!D24="","Enter Identifier on PCS Configuration Impedances worksheet", 'PCS Configuration Impedances'!D24)</f>
        <v>Enter Identifier on PCS Configuration Impedances worksheet</v>
      </c>
      <c r="E24" s="36"/>
      <c r="F24" s="36"/>
      <c r="G24" s="36"/>
      <c r="H24" s="35"/>
      <c r="I24" s="36"/>
      <c r="J24" s="36"/>
      <c r="K24" s="36"/>
      <c r="L24" s="36"/>
      <c r="M24" s="36"/>
      <c r="N24" s="36"/>
      <c r="O24" s="36"/>
      <c r="P24" s="36"/>
      <c r="Q24" s="41"/>
    </row>
    <row r="25" spans="2:17" s="46" customFormat="1" ht="19.5" thickBot="1" x14ac:dyDescent="0.3">
      <c r="B25" s="28">
        <f t="shared" si="0"/>
        <v>0</v>
      </c>
      <c r="C25" s="25"/>
      <c r="D25" s="67" t="str">
        <f>IF('PCS Configuration Impedances'!D25="","Enter Identifier on PCS Configuration Impedances worksheet", 'PCS Configuration Impedances'!D25)</f>
        <v>Enter Identifier on PCS Configuration Impedances worksheet</v>
      </c>
      <c r="E25" s="36"/>
      <c r="F25" s="36"/>
      <c r="G25" s="36"/>
      <c r="H25" s="35"/>
      <c r="I25" s="36"/>
      <c r="J25" s="36"/>
      <c r="K25" s="36"/>
      <c r="L25" s="36"/>
      <c r="M25" s="36"/>
      <c r="N25" s="36"/>
      <c r="O25" s="36"/>
      <c r="P25" s="36"/>
      <c r="Q25" s="41"/>
    </row>
    <row r="26" spans="2:17" s="46" customFormat="1" ht="19.5" thickBot="1" x14ac:dyDescent="0.3">
      <c r="B26" s="28">
        <f t="shared" si="0"/>
        <v>0</v>
      </c>
      <c r="C26" s="25"/>
      <c r="D26" s="67" t="str">
        <f>IF('PCS Configuration Impedances'!D26="","Enter Identifier on PCS Configuration Impedances worksheet", 'PCS Configuration Impedances'!D26)</f>
        <v>Enter Identifier on PCS Configuration Impedances worksheet</v>
      </c>
      <c r="E26" s="36"/>
      <c r="F26" s="36"/>
      <c r="G26" s="36"/>
      <c r="H26" s="35"/>
      <c r="I26" s="36"/>
      <c r="J26" s="36"/>
      <c r="K26" s="36"/>
      <c r="L26" s="36"/>
      <c r="M26" s="36"/>
      <c r="N26" s="36"/>
      <c r="O26" s="36"/>
      <c r="P26" s="36"/>
      <c r="Q26" s="41"/>
    </row>
    <row r="27" spans="2:17" s="46" customFormat="1" ht="19.5" thickBot="1" x14ac:dyDescent="0.3">
      <c r="B27" s="28">
        <f t="shared" si="0"/>
        <v>0</v>
      </c>
      <c r="C27" s="25"/>
      <c r="D27" s="67" t="str">
        <f>IF('PCS Configuration Impedances'!D27="","Enter Identifier on PCS Configuration Impedances worksheet", 'PCS Configuration Impedances'!D27)</f>
        <v>Enter Identifier on PCS Configuration Impedances worksheet</v>
      </c>
      <c r="E27" s="36"/>
      <c r="F27" s="36"/>
      <c r="G27" s="36"/>
      <c r="H27" s="35"/>
      <c r="I27" s="36"/>
      <c r="J27" s="36"/>
      <c r="K27" s="36"/>
      <c r="L27" s="36"/>
      <c r="M27" s="36"/>
      <c r="N27" s="36"/>
      <c r="O27" s="36"/>
      <c r="P27" s="36"/>
      <c r="Q27" s="41"/>
    </row>
    <row r="28" spans="2:17" s="46" customFormat="1" ht="19.5" thickBot="1" x14ac:dyDescent="0.3">
      <c r="B28" s="28">
        <f t="shared" si="0"/>
        <v>0</v>
      </c>
      <c r="C28" s="25"/>
      <c r="D28" s="67" t="str">
        <f>IF('PCS Configuration Impedances'!D28="","Enter Identifier on PCS Configuration Impedances worksheet", 'PCS Configuration Impedances'!D28)</f>
        <v>Enter Identifier on PCS Configuration Impedances worksheet</v>
      </c>
      <c r="E28" s="36"/>
      <c r="F28" s="36"/>
      <c r="G28" s="36"/>
      <c r="H28" s="35"/>
      <c r="I28" s="36"/>
      <c r="J28" s="36"/>
      <c r="K28" s="36"/>
      <c r="L28" s="36"/>
      <c r="M28" s="36"/>
      <c r="N28" s="36"/>
      <c r="O28" s="36"/>
      <c r="P28" s="36"/>
      <c r="Q28" s="41"/>
    </row>
    <row r="29" spans="2:17" s="46" customFormat="1" ht="19.5" thickBot="1" x14ac:dyDescent="0.3">
      <c r="B29" s="28">
        <f t="shared" si="0"/>
        <v>0</v>
      </c>
      <c r="C29" s="25"/>
      <c r="D29" s="67" t="str">
        <f>IF('PCS Configuration Impedances'!D29="","Enter Identifier on PCS Configuration Impedances worksheet", 'PCS Configuration Impedances'!D29)</f>
        <v>Enter Identifier on PCS Configuration Impedances worksheet</v>
      </c>
      <c r="E29" s="36"/>
      <c r="F29" s="36"/>
      <c r="G29" s="36"/>
      <c r="H29" s="35"/>
      <c r="I29" s="36"/>
      <c r="J29" s="36"/>
      <c r="K29" s="36"/>
      <c r="L29" s="36"/>
      <c r="M29" s="36"/>
      <c r="N29" s="36"/>
      <c r="O29" s="36"/>
      <c r="P29" s="36"/>
      <c r="Q29" s="41"/>
    </row>
    <row r="30" spans="2:17" s="46" customFormat="1" ht="19.5" thickBot="1" x14ac:dyDescent="0.3">
      <c r="B30" s="28">
        <f t="shared" si="0"/>
        <v>0</v>
      </c>
      <c r="C30" s="25"/>
      <c r="D30" s="67" t="str">
        <f>IF('PCS Configuration Impedances'!D30="","Enter Identifier on PCS Configuration Impedances worksheet", 'PCS Configuration Impedances'!D30)</f>
        <v>Enter Identifier on PCS Configuration Impedances worksheet</v>
      </c>
      <c r="E30" s="36"/>
      <c r="F30" s="36"/>
      <c r="G30" s="36"/>
      <c r="H30" s="35"/>
      <c r="I30" s="36"/>
      <c r="J30" s="36"/>
      <c r="K30" s="36"/>
      <c r="L30" s="36"/>
      <c r="M30" s="36"/>
      <c r="N30" s="36"/>
      <c r="O30" s="36"/>
      <c r="P30" s="36"/>
      <c r="Q30" s="41"/>
    </row>
    <row r="31" spans="2:17" s="46" customFormat="1" ht="19.5" thickBot="1" x14ac:dyDescent="0.3">
      <c r="B31" s="28">
        <f t="shared" si="0"/>
        <v>0</v>
      </c>
      <c r="C31" s="25"/>
      <c r="D31" s="67" t="str">
        <f>IF('PCS Configuration Impedances'!D31="","Enter Identifier on PCS Configuration Impedances worksheet", 'PCS Configuration Impedances'!D31)</f>
        <v>Enter Identifier on PCS Configuration Impedances worksheet</v>
      </c>
      <c r="E31" s="36"/>
      <c r="F31" s="36"/>
      <c r="G31" s="36"/>
      <c r="H31" s="35"/>
      <c r="I31" s="36"/>
      <c r="J31" s="36"/>
      <c r="K31" s="36"/>
      <c r="L31" s="36"/>
      <c r="M31" s="36"/>
      <c r="N31" s="36"/>
      <c r="O31" s="36"/>
      <c r="P31" s="36"/>
      <c r="Q31" s="41"/>
    </row>
    <row r="32" spans="2:17" s="46" customFormat="1" ht="19.5" thickBot="1" x14ac:dyDescent="0.3">
      <c r="B32" s="28">
        <f t="shared" si="0"/>
        <v>0</v>
      </c>
      <c r="C32" s="25"/>
      <c r="D32" s="67" t="str">
        <f>IF('PCS Configuration Impedances'!D32="","Enter Identifier on PCS Configuration Impedances worksheet", 'PCS Configuration Impedances'!D32)</f>
        <v>Enter Identifier on PCS Configuration Impedances worksheet</v>
      </c>
      <c r="E32" s="36"/>
      <c r="F32" s="36"/>
      <c r="G32" s="36"/>
      <c r="H32" s="35"/>
      <c r="I32" s="36"/>
      <c r="J32" s="36"/>
      <c r="K32" s="36"/>
      <c r="L32" s="36"/>
      <c r="M32" s="36"/>
      <c r="N32" s="36"/>
      <c r="O32" s="36"/>
      <c r="P32" s="36"/>
      <c r="Q32" s="41"/>
    </row>
    <row r="33" spans="2:17" s="46" customFormat="1" ht="19.5" thickBot="1" x14ac:dyDescent="0.3">
      <c r="B33" s="28">
        <f t="shared" si="0"/>
        <v>0</v>
      </c>
      <c r="C33" s="25"/>
      <c r="D33" s="67" t="str">
        <f>IF('PCS Configuration Impedances'!D33="","Enter Identifier on PCS Configuration Impedances worksheet", 'PCS Configuration Impedances'!D33)</f>
        <v>Enter Identifier on PCS Configuration Impedances worksheet</v>
      </c>
      <c r="E33" s="36"/>
      <c r="F33" s="36"/>
      <c r="G33" s="36"/>
      <c r="H33" s="35"/>
      <c r="I33" s="36"/>
      <c r="J33" s="36"/>
      <c r="K33" s="36"/>
      <c r="L33" s="36"/>
      <c r="M33" s="36"/>
      <c r="N33" s="36"/>
      <c r="O33" s="36"/>
      <c r="P33" s="36"/>
      <c r="Q33" s="41"/>
    </row>
    <row r="34" spans="2:17" s="46" customFormat="1" ht="19.5" thickBot="1" x14ac:dyDescent="0.3">
      <c r="B34" s="28">
        <f t="shared" si="0"/>
        <v>0</v>
      </c>
      <c r="C34" s="25"/>
      <c r="D34" s="67" t="str">
        <f>IF('PCS Configuration Impedances'!D34="","Enter Identifier on PCS Configuration Impedances worksheet", 'PCS Configuration Impedances'!D34)</f>
        <v>Enter Identifier on PCS Configuration Impedances worksheet</v>
      </c>
      <c r="E34" s="36"/>
      <c r="F34" s="36"/>
      <c r="G34" s="36"/>
      <c r="H34" s="35"/>
      <c r="I34" s="36"/>
      <c r="J34" s="36"/>
      <c r="K34" s="36"/>
      <c r="L34" s="36"/>
      <c r="M34" s="36"/>
      <c r="N34" s="36"/>
      <c r="O34" s="36"/>
      <c r="P34" s="36"/>
      <c r="Q34" s="41"/>
    </row>
    <row r="35" spans="2:17" s="46" customFormat="1" ht="19.5" thickBot="1" x14ac:dyDescent="0.3">
      <c r="B35" s="28">
        <f t="shared" si="0"/>
        <v>0</v>
      </c>
      <c r="C35" s="25"/>
      <c r="D35" s="67" t="str">
        <f>IF('PCS Configuration Impedances'!D35="","Enter Identifier on PCS Configuration Impedances worksheet", 'PCS Configuration Impedances'!D35)</f>
        <v>Enter Identifier on PCS Configuration Impedances worksheet</v>
      </c>
      <c r="E35" s="36"/>
      <c r="F35" s="36"/>
      <c r="G35" s="36"/>
      <c r="H35" s="35"/>
      <c r="I35" s="36"/>
      <c r="J35" s="36"/>
      <c r="K35" s="36"/>
      <c r="L35" s="36"/>
      <c r="M35" s="36"/>
      <c r="N35" s="36"/>
      <c r="O35" s="36"/>
      <c r="P35" s="36"/>
      <c r="Q35" s="41"/>
    </row>
    <row r="36" spans="2:17" s="46" customFormat="1" ht="19.5" thickBot="1" x14ac:dyDescent="0.3">
      <c r="B36" s="28">
        <f t="shared" si="0"/>
        <v>0</v>
      </c>
      <c r="C36" s="25"/>
      <c r="D36" s="67" t="str">
        <f>IF('PCS Configuration Impedances'!D36="","Enter Identifier on PCS Configuration Impedances worksheet", 'PCS Configuration Impedances'!D36)</f>
        <v>Enter Identifier on PCS Configuration Impedances worksheet</v>
      </c>
      <c r="E36" s="36"/>
      <c r="F36" s="36"/>
      <c r="G36" s="36"/>
      <c r="H36" s="35"/>
      <c r="I36" s="36"/>
      <c r="J36" s="36"/>
      <c r="K36" s="36"/>
      <c r="L36" s="36"/>
      <c r="M36" s="36"/>
      <c r="N36" s="36"/>
      <c r="O36" s="36"/>
      <c r="P36" s="36"/>
      <c r="Q36" s="41"/>
    </row>
    <row r="37" spans="2:17" s="46" customFormat="1" ht="19.5" thickBot="1" x14ac:dyDescent="0.3">
      <c r="B37" s="28">
        <f t="shared" si="0"/>
        <v>0</v>
      </c>
      <c r="C37" s="25"/>
      <c r="D37" s="67" t="str">
        <f>IF('PCS Configuration Impedances'!D37="","Enter Identifier on PCS Configuration Impedances worksheet", 'PCS Configuration Impedances'!D37)</f>
        <v>Enter Identifier on PCS Configuration Impedances worksheet</v>
      </c>
      <c r="E37" s="36"/>
      <c r="F37" s="36"/>
      <c r="G37" s="36"/>
      <c r="H37" s="35"/>
      <c r="I37" s="36"/>
      <c r="J37" s="36"/>
      <c r="K37" s="36"/>
      <c r="L37" s="36"/>
      <c r="M37" s="36"/>
      <c r="N37" s="36"/>
      <c r="O37" s="36"/>
      <c r="P37" s="36"/>
      <c r="Q37" s="41"/>
    </row>
    <row r="38" spans="2:17" s="46" customFormat="1" ht="19.5" thickBot="1" x14ac:dyDescent="0.3">
      <c r="B38" s="28">
        <f t="shared" si="0"/>
        <v>0</v>
      </c>
      <c r="C38" s="25"/>
      <c r="D38" s="67" t="str">
        <f>IF('PCS Configuration Impedances'!D38="","Enter Identifier on PCS Configuration Impedances worksheet", 'PCS Configuration Impedances'!D38)</f>
        <v>Enter Identifier on PCS Configuration Impedances worksheet</v>
      </c>
      <c r="E38" s="36"/>
      <c r="F38" s="36"/>
      <c r="G38" s="36"/>
      <c r="H38" s="35"/>
      <c r="I38" s="36"/>
      <c r="J38" s="36"/>
      <c r="K38" s="36"/>
      <c r="L38" s="36"/>
      <c r="M38" s="36"/>
      <c r="N38" s="36"/>
      <c r="O38" s="36"/>
      <c r="P38" s="36"/>
      <c r="Q38" s="41"/>
    </row>
    <row r="39" spans="2:17" s="46" customFormat="1" ht="19.5" thickBot="1" x14ac:dyDescent="0.3">
      <c r="B39" s="28">
        <f t="shared" si="0"/>
        <v>0</v>
      </c>
      <c r="C39" s="25"/>
      <c r="D39" s="67" t="str">
        <f>IF('PCS Configuration Impedances'!D39="","Enter Identifier on PCS Configuration Impedances worksheet", 'PCS Configuration Impedances'!D39)</f>
        <v>Enter Identifier on PCS Configuration Impedances worksheet</v>
      </c>
      <c r="E39" s="36"/>
      <c r="F39" s="36"/>
      <c r="G39" s="36"/>
      <c r="H39" s="35"/>
      <c r="I39" s="36"/>
      <c r="J39" s="36"/>
      <c r="K39" s="36"/>
      <c r="L39" s="36"/>
      <c r="M39" s="36"/>
      <c r="N39" s="36"/>
      <c r="O39" s="36"/>
      <c r="P39" s="36"/>
      <c r="Q39" s="41"/>
    </row>
    <row r="40" spans="2:17" s="46" customFormat="1" ht="19.5" thickBot="1" x14ac:dyDescent="0.3">
      <c r="B40" s="28">
        <f t="shared" si="0"/>
        <v>0</v>
      </c>
      <c r="C40" s="25"/>
      <c r="D40" s="67" t="str">
        <f>IF('PCS Configuration Impedances'!D40="","Enter Identifier on PCS Configuration Impedances worksheet", 'PCS Configuration Impedances'!D40)</f>
        <v>Enter Identifier on PCS Configuration Impedances worksheet</v>
      </c>
      <c r="E40" s="36"/>
      <c r="F40" s="36"/>
      <c r="G40" s="36"/>
      <c r="H40" s="35"/>
      <c r="I40" s="36"/>
      <c r="J40" s="36"/>
      <c r="K40" s="36"/>
      <c r="L40" s="36"/>
      <c r="M40" s="36"/>
      <c r="N40" s="36"/>
      <c r="O40" s="36"/>
      <c r="P40" s="36"/>
      <c r="Q40" s="41"/>
    </row>
    <row r="41" spans="2:17" s="46" customFormat="1" ht="19.5" thickBot="1" x14ac:dyDescent="0.3">
      <c r="B41" s="28">
        <f t="shared" si="0"/>
        <v>0</v>
      </c>
      <c r="C41" s="25"/>
      <c r="D41" s="67" t="str">
        <f>IF('PCS Configuration Impedances'!D41="","Enter Identifier on PCS Configuration Impedances worksheet", 'PCS Configuration Impedances'!D41)</f>
        <v>Enter Identifier on PCS Configuration Impedances worksheet</v>
      </c>
      <c r="E41" s="36"/>
      <c r="F41" s="36"/>
      <c r="G41" s="36"/>
      <c r="H41" s="35"/>
      <c r="I41" s="36"/>
      <c r="J41" s="36"/>
      <c r="K41" s="36"/>
      <c r="L41" s="36"/>
      <c r="M41" s="36"/>
      <c r="N41" s="36"/>
      <c r="O41" s="36"/>
      <c r="P41" s="36"/>
      <c r="Q41" s="41"/>
    </row>
    <row r="42" spans="2:17" s="46" customFormat="1" ht="19.5" thickBot="1" x14ac:dyDescent="0.3">
      <c r="B42" s="28">
        <f t="shared" si="0"/>
        <v>0</v>
      </c>
      <c r="C42" s="25"/>
      <c r="D42" s="67" t="str">
        <f>IF('PCS Configuration Impedances'!D42="","Enter Identifier on PCS Configuration Impedances worksheet", 'PCS Configuration Impedances'!D42)</f>
        <v>Enter Identifier on PCS Configuration Impedances worksheet</v>
      </c>
      <c r="E42" s="36"/>
      <c r="F42" s="36"/>
      <c r="G42" s="36"/>
      <c r="H42" s="35"/>
      <c r="I42" s="36"/>
      <c r="J42" s="36"/>
      <c r="K42" s="36"/>
      <c r="L42" s="36"/>
      <c r="M42" s="36"/>
      <c r="N42" s="36"/>
      <c r="O42" s="36"/>
      <c r="P42" s="36"/>
      <c r="Q42" s="41"/>
    </row>
    <row r="43" spans="2:17" s="46" customFormat="1" ht="19.5" thickBot="1" x14ac:dyDescent="0.3">
      <c r="B43" s="28">
        <f t="shared" si="0"/>
        <v>0</v>
      </c>
      <c r="C43" s="27"/>
      <c r="D43" s="67" t="str">
        <f>IF('PCS Configuration Impedances'!D43="","Enter Identifier on PCS Configuration Impedances worksheet", 'PCS Configuration Impedances'!D43)</f>
        <v>Enter Identifier on PCS Configuration Impedances worksheet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3"/>
    </row>
  </sheetData>
  <sheetProtection formatCells="0" formatColumns="0" formatRows="0" selectLockedCells="1" sort="0" pivotTables="0"/>
  <mergeCells count="4">
    <mergeCell ref="E1:G1"/>
    <mergeCell ref="H1:P1"/>
    <mergeCell ref="E3:G3"/>
    <mergeCell ref="H3:Q3"/>
  </mergeCells>
  <phoneticPr fontId="7" type="noConversion"/>
  <conditionalFormatting sqref="B4:B43">
    <cfRule type="iconSet" priority="8">
      <iconSet iconSet="3Symbols">
        <cfvo type="percent" val="0"/>
        <cfvo type="num" val="0.01"/>
        <cfvo type="num" val="0.99" gte="0"/>
      </iconSet>
    </cfRule>
  </conditionalFormatting>
  <pageMargins left="0.7" right="0.7" top="0.75" bottom="0.75" header="0.3" footer="0.3"/>
  <pageSetup scale="11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17149-10DE-4125-BCF8-59FF6101EDC4}">
  <sheetPr codeName="Sheet6">
    <outlinePr summaryRight="0"/>
    <pageSetUpPr fitToPage="1"/>
  </sheetPr>
  <dimension ref="B1:J38"/>
  <sheetViews>
    <sheetView tabSelected="1" topLeftCell="A2" zoomScale="80" zoomScaleNormal="80" workbookViewId="0">
      <pane xSplit="3" ySplit="2" topLeftCell="D4" activePane="bottomRight" state="frozen"/>
      <selection pane="topRight" activeCell="D2" sqref="D2"/>
      <selection pane="bottomLeft" activeCell="A3" sqref="A3"/>
      <selection pane="bottomRight" activeCell="I24" sqref="I24"/>
    </sheetView>
  </sheetViews>
  <sheetFormatPr defaultRowHeight="15" outlineLevelCol="1" x14ac:dyDescent="0.25"/>
  <cols>
    <col min="1" max="1" width="2.7109375" style="44" customWidth="1"/>
    <col min="2" max="2" width="16.42578125" style="44" bestFit="1" customWidth="1"/>
    <col min="3" max="3" width="21" style="44" customWidth="1"/>
    <col min="4" max="4" width="30" style="44" customWidth="1"/>
    <col min="5" max="5" width="32.140625" style="44" customWidth="1" outlineLevel="1"/>
    <col min="6" max="7" width="30.7109375" style="44" customWidth="1" outlineLevel="1"/>
    <col min="8" max="8" width="33.28515625" style="44" customWidth="1" outlineLevel="1"/>
    <col min="9" max="9" width="31.28515625" style="44" customWidth="1" outlineLevel="1"/>
    <col min="10" max="10" width="30.140625" style="44" customWidth="1" outlineLevel="1"/>
    <col min="11" max="16384" width="9.140625" style="44"/>
  </cols>
  <sheetData>
    <row r="1" spans="2:10" s="52" customFormat="1" ht="93.95" customHeight="1" x14ac:dyDescent="0.3">
      <c r="B1" s="53"/>
      <c r="C1" s="54"/>
      <c r="D1" s="63" t="s">
        <v>82</v>
      </c>
      <c r="E1" s="64"/>
      <c r="F1" s="64"/>
      <c r="G1" s="64"/>
      <c r="H1" s="64"/>
      <c r="I1" s="64"/>
      <c r="J1" s="65"/>
    </row>
    <row r="2" spans="2:10" s="58" customFormat="1" ht="15" customHeight="1" thickBot="1" x14ac:dyDescent="0.35">
      <c r="D2" s="59"/>
      <c r="E2" s="66"/>
      <c r="F2" s="66"/>
      <c r="G2" s="66"/>
      <c r="H2" s="66"/>
      <c r="I2" s="66"/>
      <c r="J2" s="66"/>
    </row>
    <row r="3" spans="2:10" s="61" customFormat="1" ht="57" thickBot="1" x14ac:dyDescent="0.3">
      <c r="B3" s="10" t="s">
        <v>1</v>
      </c>
      <c r="C3" s="2" t="s">
        <v>43</v>
      </c>
      <c r="D3" s="121" t="s">
        <v>83</v>
      </c>
      <c r="E3" s="122"/>
      <c r="F3" s="122"/>
      <c r="G3" s="122"/>
      <c r="H3" s="122"/>
      <c r="I3" s="122"/>
      <c r="J3" s="123"/>
    </row>
    <row r="4" spans="2:10" s="62" customFormat="1" ht="32.25" thickBot="1" x14ac:dyDescent="0.3">
      <c r="B4" s="3" t="s">
        <v>4</v>
      </c>
      <c r="C4" s="4" t="s">
        <v>48</v>
      </c>
      <c r="D4" s="5" t="s">
        <v>84</v>
      </c>
      <c r="E4" s="6" t="s">
        <v>85</v>
      </c>
      <c r="F4" s="6" t="s">
        <v>86</v>
      </c>
      <c r="G4" s="8" t="s">
        <v>87</v>
      </c>
      <c r="H4" s="8" t="s">
        <v>88</v>
      </c>
      <c r="I4" s="6" t="s">
        <v>89</v>
      </c>
      <c r="J4" s="9" t="s">
        <v>90</v>
      </c>
    </row>
    <row r="5" spans="2:10" s="46" customFormat="1" ht="18.75" x14ac:dyDescent="0.25">
      <c r="B5" s="28">
        <f>COUNTA(D5:J5)/COUNTA($D$4:$J$4)</f>
        <v>0</v>
      </c>
      <c r="C5" s="26"/>
      <c r="D5" s="33"/>
      <c r="E5" s="33"/>
      <c r="F5" s="33"/>
      <c r="G5" s="32"/>
      <c r="H5" s="32"/>
      <c r="I5" s="33"/>
      <c r="J5" s="40"/>
    </row>
    <row r="6" spans="2:10" s="46" customFormat="1" ht="18.75" x14ac:dyDescent="0.25">
      <c r="B6" s="29">
        <f t="shared" ref="B6:B37" si="0">COUNTA(D6:J6)/COUNTA($D$4:$J$4)</f>
        <v>0</v>
      </c>
      <c r="C6" s="25"/>
      <c r="D6" s="36"/>
      <c r="E6" s="36"/>
      <c r="F6" s="36"/>
      <c r="G6" s="35"/>
      <c r="H6" s="35"/>
      <c r="I6" s="36"/>
      <c r="J6" s="41"/>
    </row>
    <row r="7" spans="2:10" s="46" customFormat="1" ht="18.75" x14ac:dyDescent="0.25">
      <c r="B7" s="29">
        <f t="shared" si="0"/>
        <v>0</v>
      </c>
      <c r="C7" s="25"/>
      <c r="D7" s="36"/>
      <c r="E7" s="36"/>
      <c r="F7" s="36"/>
      <c r="G7" s="35"/>
      <c r="H7" s="35"/>
      <c r="I7" s="36"/>
      <c r="J7" s="41"/>
    </row>
    <row r="8" spans="2:10" s="46" customFormat="1" ht="18.75" x14ac:dyDescent="0.25">
      <c r="B8" s="29">
        <f t="shared" si="0"/>
        <v>0</v>
      </c>
      <c r="C8" s="25"/>
      <c r="D8" s="36"/>
      <c r="E8" s="36"/>
      <c r="F8" s="36"/>
      <c r="G8" s="35"/>
      <c r="H8" s="35"/>
      <c r="I8" s="36"/>
      <c r="J8" s="41"/>
    </row>
    <row r="9" spans="2:10" s="46" customFormat="1" ht="18.75" x14ac:dyDescent="0.25">
      <c r="B9" s="29">
        <f t="shared" si="0"/>
        <v>0</v>
      </c>
      <c r="C9" s="25"/>
      <c r="D9" s="36"/>
      <c r="E9" s="36"/>
      <c r="F9" s="36"/>
      <c r="G9" s="35"/>
      <c r="H9" s="35"/>
      <c r="I9" s="36"/>
      <c r="J9" s="41"/>
    </row>
    <row r="10" spans="2:10" s="46" customFormat="1" ht="18.75" x14ac:dyDescent="0.25">
      <c r="B10" s="29">
        <f t="shared" si="0"/>
        <v>0</v>
      </c>
      <c r="C10" s="25"/>
      <c r="D10" s="36"/>
      <c r="E10" s="36"/>
      <c r="F10" s="36"/>
      <c r="G10" s="35"/>
      <c r="H10" s="35"/>
      <c r="I10" s="36"/>
      <c r="J10" s="41"/>
    </row>
    <row r="11" spans="2:10" s="46" customFormat="1" ht="18.75" x14ac:dyDescent="0.25">
      <c r="B11" s="29">
        <f t="shared" si="0"/>
        <v>0</v>
      </c>
      <c r="C11" s="25"/>
      <c r="D11" s="36"/>
      <c r="E11" s="36"/>
      <c r="F11" s="36"/>
      <c r="G11" s="35"/>
      <c r="H11" s="35"/>
      <c r="I11" s="36"/>
      <c r="J11" s="41"/>
    </row>
    <row r="12" spans="2:10" s="46" customFormat="1" ht="18.75" x14ac:dyDescent="0.25">
      <c r="B12" s="29">
        <f t="shared" si="0"/>
        <v>0</v>
      </c>
      <c r="C12" s="25"/>
      <c r="D12" s="36"/>
      <c r="E12" s="36"/>
      <c r="F12" s="36"/>
      <c r="G12" s="35"/>
      <c r="H12" s="35"/>
      <c r="I12" s="36"/>
      <c r="J12" s="41"/>
    </row>
    <row r="13" spans="2:10" s="46" customFormat="1" ht="18.75" x14ac:dyDescent="0.25">
      <c r="B13" s="29">
        <f t="shared" si="0"/>
        <v>0</v>
      </c>
      <c r="C13" s="25"/>
      <c r="D13" s="36"/>
      <c r="E13" s="36"/>
      <c r="F13" s="36"/>
      <c r="G13" s="35"/>
      <c r="H13" s="35"/>
      <c r="I13" s="36"/>
      <c r="J13" s="41"/>
    </row>
    <row r="14" spans="2:10" s="46" customFormat="1" ht="18.75" x14ac:dyDescent="0.25">
      <c r="B14" s="29">
        <f t="shared" si="0"/>
        <v>0</v>
      </c>
      <c r="C14" s="25"/>
      <c r="D14" s="36"/>
      <c r="E14" s="36"/>
      <c r="F14" s="36"/>
      <c r="G14" s="35"/>
      <c r="H14" s="35"/>
      <c r="I14" s="36"/>
      <c r="J14" s="41"/>
    </row>
    <row r="15" spans="2:10" s="46" customFormat="1" ht="18.75" x14ac:dyDescent="0.25">
      <c r="B15" s="29">
        <f t="shared" si="0"/>
        <v>0</v>
      </c>
      <c r="C15" s="25"/>
      <c r="D15" s="36"/>
      <c r="E15" s="36"/>
      <c r="F15" s="36"/>
      <c r="G15" s="35"/>
      <c r="H15" s="35"/>
      <c r="I15" s="36"/>
      <c r="J15" s="41"/>
    </row>
    <row r="16" spans="2:10" s="46" customFormat="1" ht="18.75" x14ac:dyDescent="0.25">
      <c r="B16" s="29">
        <f t="shared" si="0"/>
        <v>0</v>
      </c>
      <c r="C16" s="25"/>
      <c r="D16" s="36"/>
      <c r="E16" s="36"/>
      <c r="F16" s="36"/>
      <c r="G16" s="35"/>
      <c r="H16" s="35"/>
      <c r="I16" s="36"/>
      <c r="J16" s="41"/>
    </row>
    <row r="17" spans="2:10" s="46" customFormat="1" ht="18.75" x14ac:dyDescent="0.25">
      <c r="B17" s="29">
        <f t="shared" si="0"/>
        <v>0</v>
      </c>
      <c r="C17" s="25"/>
      <c r="D17" s="36"/>
      <c r="E17" s="36"/>
      <c r="F17" s="36"/>
      <c r="G17" s="35"/>
      <c r="H17" s="35"/>
      <c r="I17" s="36"/>
      <c r="J17" s="41"/>
    </row>
    <row r="18" spans="2:10" s="46" customFormat="1" ht="18.75" x14ac:dyDescent="0.25">
      <c r="B18" s="29">
        <f t="shared" si="0"/>
        <v>0</v>
      </c>
      <c r="C18" s="25"/>
      <c r="D18" s="36"/>
      <c r="E18" s="36"/>
      <c r="F18" s="36"/>
      <c r="G18" s="35"/>
      <c r="H18" s="35"/>
      <c r="I18" s="36"/>
      <c r="J18" s="41"/>
    </row>
    <row r="19" spans="2:10" s="46" customFormat="1" ht="18.75" x14ac:dyDescent="0.25">
      <c r="B19" s="29">
        <f t="shared" si="0"/>
        <v>0</v>
      </c>
      <c r="C19" s="25"/>
      <c r="D19" s="36"/>
      <c r="E19" s="36"/>
      <c r="F19" s="36"/>
      <c r="G19" s="35"/>
      <c r="H19" s="35"/>
      <c r="I19" s="36"/>
      <c r="J19" s="41"/>
    </row>
    <row r="20" spans="2:10" s="46" customFormat="1" ht="18.75" x14ac:dyDescent="0.25">
      <c r="B20" s="29">
        <f t="shared" si="0"/>
        <v>0</v>
      </c>
      <c r="C20" s="25"/>
      <c r="D20" s="36"/>
      <c r="E20" s="36"/>
      <c r="F20" s="36"/>
      <c r="G20" s="35"/>
      <c r="H20" s="35"/>
      <c r="I20" s="36"/>
      <c r="J20" s="41"/>
    </row>
    <row r="21" spans="2:10" s="46" customFormat="1" ht="18.75" x14ac:dyDescent="0.25">
      <c r="B21" s="29">
        <f t="shared" si="0"/>
        <v>0</v>
      </c>
      <c r="C21" s="25"/>
      <c r="D21" s="36"/>
      <c r="E21" s="36"/>
      <c r="F21" s="36"/>
      <c r="G21" s="35"/>
      <c r="H21" s="35"/>
      <c r="I21" s="36"/>
      <c r="J21" s="41"/>
    </row>
    <row r="22" spans="2:10" s="46" customFormat="1" ht="18.75" x14ac:dyDescent="0.25">
      <c r="B22" s="29">
        <f t="shared" si="0"/>
        <v>0</v>
      </c>
      <c r="C22" s="25"/>
      <c r="D22" s="36"/>
      <c r="E22" s="36"/>
      <c r="F22" s="36"/>
      <c r="G22" s="35"/>
      <c r="H22" s="35"/>
      <c r="I22" s="36"/>
      <c r="J22" s="41"/>
    </row>
    <row r="23" spans="2:10" s="46" customFormat="1" ht="18.75" x14ac:dyDescent="0.25">
      <c r="B23" s="29">
        <f t="shared" si="0"/>
        <v>0</v>
      </c>
      <c r="C23" s="25"/>
      <c r="D23" s="36"/>
      <c r="E23" s="36"/>
      <c r="F23" s="36"/>
      <c r="G23" s="35"/>
      <c r="H23" s="35"/>
      <c r="I23" s="36"/>
      <c r="J23" s="41"/>
    </row>
    <row r="24" spans="2:10" s="46" customFormat="1" ht="18.75" x14ac:dyDescent="0.25">
      <c r="B24" s="29">
        <f t="shared" si="0"/>
        <v>0</v>
      </c>
      <c r="C24" s="25"/>
      <c r="D24" s="36"/>
      <c r="E24" s="36"/>
      <c r="F24" s="36"/>
      <c r="G24" s="35"/>
      <c r="H24" s="35"/>
      <c r="I24" s="36"/>
      <c r="J24" s="41"/>
    </row>
    <row r="25" spans="2:10" s="46" customFormat="1" ht="18.75" x14ac:dyDescent="0.25">
      <c r="B25" s="29">
        <f t="shared" si="0"/>
        <v>0</v>
      </c>
      <c r="C25" s="25"/>
      <c r="D25" s="36"/>
      <c r="E25" s="36"/>
      <c r="F25" s="36"/>
      <c r="G25" s="35"/>
      <c r="H25" s="35"/>
      <c r="I25" s="36"/>
      <c r="J25" s="41"/>
    </row>
    <row r="26" spans="2:10" s="46" customFormat="1" ht="18.75" x14ac:dyDescent="0.25">
      <c r="B26" s="29">
        <f t="shared" si="0"/>
        <v>0</v>
      </c>
      <c r="C26" s="25"/>
      <c r="D26" s="36"/>
      <c r="E26" s="36"/>
      <c r="F26" s="36"/>
      <c r="G26" s="35"/>
      <c r="H26" s="35"/>
      <c r="I26" s="36"/>
      <c r="J26" s="41"/>
    </row>
    <row r="27" spans="2:10" s="46" customFormat="1" ht="18.75" x14ac:dyDescent="0.25">
      <c r="B27" s="29">
        <f t="shared" si="0"/>
        <v>0</v>
      </c>
      <c r="C27" s="25"/>
      <c r="D27" s="36"/>
      <c r="E27" s="36"/>
      <c r="F27" s="36"/>
      <c r="G27" s="35"/>
      <c r="H27" s="35"/>
      <c r="I27" s="36"/>
      <c r="J27" s="41"/>
    </row>
    <row r="28" spans="2:10" s="46" customFormat="1" ht="18.75" x14ac:dyDescent="0.25">
      <c r="B28" s="29">
        <f t="shared" si="0"/>
        <v>0</v>
      </c>
      <c r="C28" s="25"/>
      <c r="D28" s="36"/>
      <c r="E28" s="36"/>
      <c r="F28" s="36"/>
      <c r="G28" s="35"/>
      <c r="H28" s="35"/>
      <c r="I28" s="36"/>
      <c r="J28" s="41"/>
    </row>
    <row r="29" spans="2:10" s="46" customFormat="1" ht="18.75" x14ac:dyDescent="0.25">
      <c r="B29" s="29">
        <f t="shared" si="0"/>
        <v>0</v>
      </c>
      <c r="C29" s="25"/>
      <c r="D29" s="36"/>
      <c r="E29" s="36"/>
      <c r="F29" s="36"/>
      <c r="G29" s="35"/>
      <c r="H29" s="35"/>
      <c r="I29" s="36"/>
      <c r="J29" s="41"/>
    </row>
    <row r="30" spans="2:10" s="46" customFormat="1" ht="18.75" x14ac:dyDescent="0.25">
      <c r="B30" s="29">
        <f t="shared" si="0"/>
        <v>0</v>
      </c>
      <c r="C30" s="25"/>
      <c r="D30" s="36"/>
      <c r="E30" s="36"/>
      <c r="F30" s="36"/>
      <c r="G30" s="35"/>
      <c r="H30" s="35"/>
      <c r="I30" s="36"/>
      <c r="J30" s="41"/>
    </row>
    <row r="31" spans="2:10" s="46" customFormat="1" ht="18.75" x14ac:dyDescent="0.25">
      <c r="B31" s="29">
        <f t="shared" si="0"/>
        <v>0</v>
      </c>
      <c r="C31" s="25"/>
      <c r="D31" s="36"/>
      <c r="E31" s="36"/>
      <c r="F31" s="36"/>
      <c r="G31" s="35"/>
      <c r="H31" s="35"/>
      <c r="I31" s="36"/>
      <c r="J31" s="41"/>
    </row>
    <row r="32" spans="2:10" s="46" customFormat="1" ht="18.75" x14ac:dyDescent="0.25">
      <c r="B32" s="29">
        <f t="shared" si="0"/>
        <v>0</v>
      </c>
      <c r="C32" s="25"/>
      <c r="D32" s="36"/>
      <c r="E32" s="36"/>
      <c r="F32" s="36"/>
      <c r="G32" s="35"/>
      <c r="H32" s="35"/>
      <c r="I32" s="36"/>
      <c r="J32" s="41"/>
    </row>
    <row r="33" spans="2:10" s="46" customFormat="1" ht="18.75" x14ac:dyDescent="0.25">
      <c r="B33" s="29">
        <f t="shared" si="0"/>
        <v>0</v>
      </c>
      <c r="C33" s="25"/>
      <c r="D33" s="36"/>
      <c r="E33" s="36"/>
      <c r="F33" s="36"/>
      <c r="G33" s="35"/>
      <c r="H33" s="35"/>
      <c r="I33" s="36"/>
      <c r="J33" s="41"/>
    </row>
    <row r="34" spans="2:10" s="46" customFormat="1" ht="18.75" x14ac:dyDescent="0.25">
      <c r="B34" s="29">
        <f t="shared" si="0"/>
        <v>0</v>
      </c>
      <c r="C34" s="25"/>
      <c r="D34" s="36"/>
      <c r="E34" s="36"/>
      <c r="F34" s="36"/>
      <c r="G34" s="35"/>
      <c r="H34" s="35"/>
      <c r="I34" s="36"/>
      <c r="J34" s="41"/>
    </row>
    <row r="35" spans="2:10" s="46" customFormat="1" ht="18.75" x14ac:dyDescent="0.25">
      <c r="B35" s="29">
        <f t="shared" si="0"/>
        <v>0</v>
      </c>
      <c r="C35" s="25"/>
      <c r="D35" s="36"/>
      <c r="E35" s="36"/>
      <c r="F35" s="36"/>
      <c r="G35" s="35"/>
      <c r="H35" s="35"/>
      <c r="I35" s="36"/>
      <c r="J35" s="41"/>
    </row>
    <row r="36" spans="2:10" s="46" customFormat="1" ht="18.75" x14ac:dyDescent="0.25">
      <c r="B36" s="29">
        <f t="shared" si="0"/>
        <v>0</v>
      </c>
      <c r="C36" s="25"/>
      <c r="D36" s="36"/>
      <c r="E36" s="36"/>
      <c r="F36" s="36"/>
      <c r="G36" s="35"/>
      <c r="H36" s="35"/>
      <c r="I36" s="36"/>
      <c r="J36" s="41"/>
    </row>
    <row r="37" spans="2:10" s="46" customFormat="1" ht="19.5" thickBot="1" x14ac:dyDescent="0.3">
      <c r="B37" s="30">
        <f t="shared" si="0"/>
        <v>0</v>
      </c>
      <c r="C37" s="27"/>
      <c r="D37" s="42"/>
      <c r="E37" s="42"/>
      <c r="F37" s="42"/>
      <c r="G37" s="42"/>
      <c r="H37" s="42"/>
      <c r="I37" s="42"/>
      <c r="J37" s="43"/>
    </row>
    <row r="38" spans="2:10" s="52" customFormat="1" ht="18.75" x14ac:dyDescent="0.3"/>
  </sheetData>
  <sheetProtection formatCells="0" formatColumns="0" formatRows="0" selectLockedCells="1" sort="0" pivotTables="0"/>
  <dataConsolidate/>
  <mergeCells count="1">
    <mergeCell ref="D3:J3"/>
  </mergeCells>
  <conditionalFormatting sqref="B4:B37">
    <cfRule type="iconSet" priority="9">
      <iconSet iconSet="3Symbols">
        <cfvo type="percent" val="0"/>
        <cfvo type="num" val="0.01"/>
        <cfvo type="num" val="0.99" gte="0"/>
      </iconSet>
    </cfRule>
  </conditionalFormatting>
  <pageMargins left="0.7" right="0.7" top="0.75" bottom="0.75" header="0.3" footer="0.3"/>
  <pageSetup scale="1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ESR Details</vt:lpstr>
      <vt:lpstr>ESR Reactive Capability</vt:lpstr>
      <vt:lpstr>ESR Configuration</vt:lpstr>
      <vt:lpstr>PCS Configuration Impedances</vt:lpstr>
      <vt:lpstr>PCS Configuration</vt:lpstr>
      <vt:lpstr>Battery</vt:lpstr>
      <vt:lpstr>Self_discharge_Rate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Hernandez-Garcia, Jessica</dc:creator>
  <cp:keywords/>
  <dc:description/>
  <cp:lastModifiedBy>Perez, Matthew</cp:lastModifiedBy>
  <cp:revision/>
  <dcterms:created xsi:type="dcterms:W3CDTF">2024-07-03T20:17:10Z</dcterms:created>
  <dcterms:modified xsi:type="dcterms:W3CDTF">2024-10-18T16:28:57Z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2024-07-03T20:26:43Z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9d25d52e-be13-451c-9908-8eeea2b7d5a7</vt:lpwstr>
  </property>
  <property fmtid="{D5CDD505-2E9C-101B-9397-08002B2CF9AE}" pid="8" name="MSIP_Label_7084cbda-52b8-46fb-a7b7-cb5bd465ed85_ContentBits">
    <vt:lpwstr>0</vt:lpwstr>
  </property>
</Properties>
</file>