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ercot.sharepoint.com/sites/DPT-MarketAnalysisSupv/Shared Documents/Analysis/2025-02-10 CARD analysis/"/>
    </mc:Choice>
  </mc:AlternateContent>
  <xr:revisionPtr revIDLastSave="815" documentId="8_{5F7E554B-6D6D-4B1F-8104-9D3035BACDC2}" xr6:coauthVersionLast="47" xr6:coauthVersionMax="47" xr10:uidLastSave="{65EC3660-9A05-4161-AC62-CBAD8C855FFB}"/>
  <bookViews>
    <workbookView xWindow="-120" yWindow="-120" windowWidth="29040" windowHeight="15720" activeTab="5" xr2:uid="{BCB71C2C-A0AD-4333-A5AB-D8C0F3FC1CEA}"/>
  </bookViews>
  <sheets>
    <sheet name="example" sheetId="3" r:id="rId1"/>
    <sheet name="CURRMETHOD2" sheetId="1" r:id="rId2"/>
    <sheet name="Load Share" sheetId="4" r:id="rId3"/>
    <sheet name="Cost" sheetId="5" r:id="rId4"/>
    <sheet name="Option1" sheetId="7" r:id="rId5"/>
    <sheet name="Option2" sheetId="8" r:id="rId6"/>
  </sheets>
  <definedNames>
    <definedName name="_xlnm._FilterDatabase" localSheetId="0" hidden="1">example!$A$1:$I$25</definedName>
    <definedName name="ALLREVALT">#REF!</definedName>
    <definedName name="CURRMETHOD2">CURRMETHOD2!$A$1:$O$6049</definedName>
  </definedNames>
  <calcPr calcId="191029"/>
  <pivotCaches>
    <pivotCache cacheId="55" r:id="rId7"/>
    <pivotCache cacheId="56" r:id="rId8"/>
    <pivotCache cacheId="57" r:id="rId9"/>
    <pivotCache cacheId="58" r:id="rId10"/>
    <pivotCache cacheId="59" r:id="rId11"/>
    <pivotCache cacheId="60" r:id="rId12"/>
    <pivotCache cacheId="61" r:id="rId13"/>
    <pivotCache cacheId="62" r:id="rId14"/>
    <pivotCache cacheId="63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7" i="8" l="1"/>
  <c r="C117" i="8"/>
  <c r="D117" i="8"/>
  <c r="E117" i="8"/>
  <c r="F117" i="8"/>
  <c r="G117" i="8"/>
  <c r="H117" i="8"/>
  <c r="I117" i="8"/>
  <c r="B118" i="8"/>
  <c r="C118" i="8"/>
  <c r="D118" i="8"/>
  <c r="E118" i="8"/>
  <c r="F118" i="8"/>
  <c r="G118" i="8"/>
  <c r="H118" i="8"/>
  <c r="I118" i="8"/>
  <c r="B119" i="8"/>
  <c r="C119" i="8"/>
  <c r="D119" i="8"/>
  <c r="E119" i="8"/>
  <c r="F119" i="8"/>
  <c r="G119" i="8"/>
  <c r="H119" i="8"/>
  <c r="I119" i="8"/>
  <c r="B120" i="8"/>
  <c r="C120" i="8"/>
  <c r="D120" i="8"/>
  <c r="E120" i="8"/>
  <c r="F120" i="8"/>
  <c r="G120" i="8"/>
  <c r="H120" i="8"/>
  <c r="I120" i="8"/>
  <c r="B121" i="8"/>
  <c r="C121" i="8"/>
  <c r="D121" i="8"/>
  <c r="E121" i="8"/>
  <c r="F121" i="8"/>
  <c r="G121" i="8"/>
  <c r="H121" i="8"/>
  <c r="I121" i="8"/>
  <c r="B122" i="8"/>
  <c r="C122" i="8"/>
  <c r="D122" i="8"/>
  <c r="E122" i="8"/>
  <c r="F122" i="8"/>
  <c r="G122" i="8"/>
  <c r="H122" i="8"/>
  <c r="I122" i="8"/>
  <c r="I116" i="8"/>
  <c r="H116" i="8"/>
  <c r="G116" i="8"/>
  <c r="F116" i="8"/>
  <c r="E116" i="8"/>
  <c r="D116" i="8"/>
  <c r="C116" i="8"/>
  <c r="B116" i="8"/>
  <c r="E117" i="7"/>
  <c r="E118" i="7"/>
  <c r="E119" i="7"/>
  <c r="E120" i="7"/>
  <c r="E121" i="7"/>
  <c r="E122" i="7"/>
  <c r="E116" i="7"/>
  <c r="D117" i="7"/>
  <c r="D118" i="7"/>
  <c r="D119" i="7"/>
  <c r="D120" i="7"/>
  <c r="D121" i="7"/>
  <c r="D122" i="7"/>
  <c r="D116" i="7"/>
  <c r="C117" i="7"/>
  <c r="C118" i="7"/>
  <c r="C119" i="7"/>
  <c r="C120" i="7"/>
  <c r="C121" i="7"/>
  <c r="C122" i="7"/>
  <c r="C116" i="7"/>
  <c r="B117" i="7"/>
  <c r="B118" i="7"/>
  <c r="B119" i="7"/>
  <c r="B120" i="7"/>
  <c r="B121" i="7"/>
  <c r="B122" i="7"/>
  <c r="B116" i="7"/>
  <c r="Y4" i="8"/>
  <c r="Y5" i="8"/>
  <c r="Y6" i="8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3" i="8"/>
  <c r="W4" i="8"/>
  <c r="W5" i="8"/>
  <c r="W6" i="8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6" i="8"/>
  <c r="W77" i="8"/>
  <c r="W78" i="8"/>
  <c r="W79" i="8"/>
  <c r="W80" i="8"/>
  <c r="W81" i="8"/>
  <c r="W82" i="8"/>
  <c r="W83" i="8"/>
  <c r="W84" i="8"/>
  <c r="W85" i="8"/>
  <c r="W86" i="8"/>
  <c r="W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3" i="8"/>
  <c r="Q4" i="8"/>
  <c r="R4" i="8"/>
  <c r="S4" i="8"/>
  <c r="T4" i="8"/>
  <c r="Q5" i="8"/>
  <c r="R5" i="8"/>
  <c r="S5" i="8"/>
  <c r="T5" i="8"/>
  <c r="Q6" i="8"/>
  <c r="R6" i="8"/>
  <c r="S6" i="8"/>
  <c r="T6" i="8"/>
  <c r="Q7" i="8"/>
  <c r="R7" i="8"/>
  <c r="S7" i="8"/>
  <c r="T7" i="8"/>
  <c r="Q8" i="8"/>
  <c r="R8" i="8"/>
  <c r="S8" i="8"/>
  <c r="T8" i="8"/>
  <c r="Q9" i="8"/>
  <c r="R9" i="8"/>
  <c r="S9" i="8"/>
  <c r="T9" i="8"/>
  <c r="Q10" i="8"/>
  <c r="R10" i="8"/>
  <c r="S10" i="8"/>
  <c r="T10" i="8"/>
  <c r="Q11" i="8"/>
  <c r="R11" i="8"/>
  <c r="S11" i="8"/>
  <c r="T11" i="8"/>
  <c r="Q12" i="8"/>
  <c r="R12" i="8"/>
  <c r="S12" i="8"/>
  <c r="T12" i="8"/>
  <c r="Q13" i="8"/>
  <c r="R13" i="8"/>
  <c r="S13" i="8"/>
  <c r="T13" i="8"/>
  <c r="Q14" i="8"/>
  <c r="R14" i="8"/>
  <c r="S14" i="8"/>
  <c r="T14" i="8"/>
  <c r="Q15" i="8"/>
  <c r="R15" i="8"/>
  <c r="S15" i="8"/>
  <c r="T15" i="8"/>
  <c r="Q16" i="8"/>
  <c r="R16" i="8"/>
  <c r="S16" i="8"/>
  <c r="T16" i="8"/>
  <c r="Q17" i="8"/>
  <c r="R17" i="8"/>
  <c r="S17" i="8"/>
  <c r="T17" i="8"/>
  <c r="Q18" i="8"/>
  <c r="R18" i="8"/>
  <c r="S18" i="8"/>
  <c r="T18" i="8"/>
  <c r="Q19" i="8"/>
  <c r="R19" i="8"/>
  <c r="S19" i="8"/>
  <c r="T19" i="8"/>
  <c r="Q20" i="8"/>
  <c r="R20" i="8"/>
  <c r="S20" i="8"/>
  <c r="T20" i="8"/>
  <c r="Q21" i="8"/>
  <c r="R21" i="8"/>
  <c r="S21" i="8"/>
  <c r="T21" i="8"/>
  <c r="Q22" i="8"/>
  <c r="R22" i="8"/>
  <c r="S22" i="8"/>
  <c r="T22" i="8"/>
  <c r="Q23" i="8"/>
  <c r="R23" i="8"/>
  <c r="S23" i="8"/>
  <c r="T23" i="8"/>
  <c r="Q24" i="8"/>
  <c r="R24" i="8"/>
  <c r="S24" i="8"/>
  <c r="T24" i="8"/>
  <c r="Q25" i="8"/>
  <c r="R25" i="8"/>
  <c r="S25" i="8"/>
  <c r="T25" i="8"/>
  <c r="Q26" i="8"/>
  <c r="R26" i="8"/>
  <c r="S26" i="8"/>
  <c r="T26" i="8"/>
  <c r="Q27" i="8"/>
  <c r="R27" i="8"/>
  <c r="S27" i="8"/>
  <c r="T27" i="8"/>
  <c r="Q28" i="8"/>
  <c r="R28" i="8"/>
  <c r="S28" i="8"/>
  <c r="T28" i="8"/>
  <c r="Q29" i="8"/>
  <c r="R29" i="8"/>
  <c r="S29" i="8"/>
  <c r="T29" i="8"/>
  <c r="Q30" i="8"/>
  <c r="R30" i="8"/>
  <c r="S30" i="8"/>
  <c r="T30" i="8"/>
  <c r="Q31" i="8"/>
  <c r="R31" i="8"/>
  <c r="S31" i="8"/>
  <c r="T31" i="8"/>
  <c r="Q32" i="8"/>
  <c r="R32" i="8"/>
  <c r="S32" i="8"/>
  <c r="T32" i="8"/>
  <c r="Q33" i="8"/>
  <c r="R33" i="8"/>
  <c r="S33" i="8"/>
  <c r="T33" i="8"/>
  <c r="Q34" i="8"/>
  <c r="R34" i="8"/>
  <c r="S34" i="8"/>
  <c r="T34" i="8"/>
  <c r="Q35" i="8"/>
  <c r="R35" i="8"/>
  <c r="S35" i="8"/>
  <c r="T35" i="8"/>
  <c r="Q36" i="8"/>
  <c r="R36" i="8"/>
  <c r="S36" i="8"/>
  <c r="T36" i="8"/>
  <c r="Q37" i="8"/>
  <c r="R37" i="8"/>
  <c r="S37" i="8"/>
  <c r="T37" i="8"/>
  <c r="Q38" i="8"/>
  <c r="R38" i="8"/>
  <c r="S38" i="8"/>
  <c r="T38" i="8"/>
  <c r="Q39" i="8"/>
  <c r="R39" i="8"/>
  <c r="S39" i="8"/>
  <c r="T39" i="8"/>
  <c r="Q40" i="8"/>
  <c r="R40" i="8"/>
  <c r="S40" i="8"/>
  <c r="T40" i="8"/>
  <c r="Q41" i="8"/>
  <c r="R41" i="8"/>
  <c r="S41" i="8"/>
  <c r="T41" i="8"/>
  <c r="Q42" i="8"/>
  <c r="R42" i="8"/>
  <c r="S42" i="8"/>
  <c r="T42" i="8"/>
  <c r="Q43" i="8"/>
  <c r="R43" i="8"/>
  <c r="S43" i="8"/>
  <c r="T43" i="8"/>
  <c r="Q44" i="8"/>
  <c r="R44" i="8"/>
  <c r="S44" i="8"/>
  <c r="T44" i="8"/>
  <c r="Q45" i="8"/>
  <c r="R45" i="8"/>
  <c r="S45" i="8"/>
  <c r="T45" i="8"/>
  <c r="Q46" i="8"/>
  <c r="R46" i="8"/>
  <c r="S46" i="8"/>
  <c r="T46" i="8"/>
  <c r="Q47" i="8"/>
  <c r="R47" i="8"/>
  <c r="S47" i="8"/>
  <c r="T47" i="8"/>
  <c r="Q48" i="8"/>
  <c r="R48" i="8"/>
  <c r="S48" i="8"/>
  <c r="T48" i="8"/>
  <c r="Q49" i="8"/>
  <c r="R49" i="8"/>
  <c r="S49" i="8"/>
  <c r="T49" i="8"/>
  <c r="Q50" i="8"/>
  <c r="R50" i="8"/>
  <c r="S50" i="8"/>
  <c r="T50" i="8"/>
  <c r="Q51" i="8"/>
  <c r="R51" i="8"/>
  <c r="S51" i="8"/>
  <c r="T51" i="8"/>
  <c r="Q52" i="8"/>
  <c r="R52" i="8"/>
  <c r="S52" i="8"/>
  <c r="T52" i="8"/>
  <c r="Q53" i="8"/>
  <c r="R53" i="8"/>
  <c r="S53" i="8"/>
  <c r="T53" i="8"/>
  <c r="Q54" i="8"/>
  <c r="R54" i="8"/>
  <c r="S54" i="8"/>
  <c r="T54" i="8"/>
  <c r="Q55" i="8"/>
  <c r="R55" i="8"/>
  <c r="S55" i="8"/>
  <c r="T55" i="8"/>
  <c r="Q56" i="8"/>
  <c r="R56" i="8"/>
  <c r="S56" i="8"/>
  <c r="T56" i="8"/>
  <c r="Q57" i="8"/>
  <c r="R57" i="8"/>
  <c r="S57" i="8"/>
  <c r="T57" i="8"/>
  <c r="Q58" i="8"/>
  <c r="R58" i="8"/>
  <c r="S58" i="8"/>
  <c r="T58" i="8"/>
  <c r="Q59" i="8"/>
  <c r="R59" i="8"/>
  <c r="S59" i="8"/>
  <c r="T59" i="8"/>
  <c r="Q60" i="8"/>
  <c r="R60" i="8"/>
  <c r="S60" i="8"/>
  <c r="T60" i="8"/>
  <c r="Q61" i="8"/>
  <c r="R61" i="8"/>
  <c r="S61" i="8"/>
  <c r="T61" i="8"/>
  <c r="Q62" i="8"/>
  <c r="R62" i="8"/>
  <c r="S62" i="8"/>
  <c r="T62" i="8"/>
  <c r="Q63" i="8"/>
  <c r="R63" i="8"/>
  <c r="S63" i="8"/>
  <c r="T63" i="8"/>
  <c r="Q64" i="8"/>
  <c r="R64" i="8"/>
  <c r="S64" i="8"/>
  <c r="T64" i="8"/>
  <c r="Q65" i="8"/>
  <c r="R65" i="8"/>
  <c r="S65" i="8"/>
  <c r="T65" i="8"/>
  <c r="Q66" i="8"/>
  <c r="R66" i="8"/>
  <c r="S66" i="8"/>
  <c r="T66" i="8"/>
  <c r="Q67" i="8"/>
  <c r="R67" i="8"/>
  <c r="S67" i="8"/>
  <c r="T67" i="8"/>
  <c r="Q68" i="8"/>
  <c r="R68" i="8"/>
  <c r="S68" i="8"/>
  <c r="T68" i="8"/>
  <c r="Q69" i="8"/>
  <c r="R69" i="8"/>
  <c r="S69" i="8"/>
  <c r="T69" i="8"/>
  <c r="Q70" i="8"/>
  <c r="R70" i="8"/>
  <c r="S70" i="8"/>
  <c r="T70" i="8"/>
  <c r="Q71" i="8"/>
  <c r="R71" i="8"/>
  <c r="S71" i="8"/>
  <c r="T71" i="8"/>
  <c r="Q72" i="8"/>
  <c r="R72" i="8"/>
  <c r="S72" i="8"/>
  <c r="T72" i="8"/>
  <c r="Q73" i="8"/>
  <c r="R73" i="8"/>
  <c r="S73" i="8"/>
  <c r="T73" i="8"/>
  <c r="Q74" i="8"/>
  <c r="R74" i="8"/>
  <c r="S74" i="8"/>
  <c r="T74" i="8"/>
  <c r="Q75" i="8"/>
  <c r="R75" i="8"/>
  <c r="S75" i="8"/>
  <c r="T75" i="8"/>
  <c r="Q76" i="8"/>
  <c r="R76" i="8"/>
  <c r="S76" i="8"/>
  <c r="T76" i="8"/>
  <c r="Q77" i="8"/>
  <c r="R77" i="8"/>
  <c r="S77" i="8"/>
  <c r="T77" i="8"/>
  <c r="Q78" i="8"/>
  <c r="R78" i="8"/>
  <c r="S78" i="8"/>
  <c r="T78" i="8"/>
  <c r="Q79" i="8"/>
  <c r="R79" i="8"/>
  <c r="S79" i="8"/>
  <c r="T79" i="8"/>
  <c r="Q80" i="8"/>
  <c r="R80" i="8"/>
  <c r="S80" i="8"/>
  <c r="T80" i="8"/>
  <c r="Q81" i="8"/>
  <c r="R81" i="8"/>
  <c r="S81" i="8"/>
  <c r="T81" i="8"/>
  <c r="Q82" i="8"/>
  <c r="R82" i="8"/>
  <c r="S82" i="8"/>
  <c r="T82" i="8"/>
  <c r="Q83" i="8"/>
  <c r="R83" i="8"/>
  <c r="S83" i="8"/>
  <c r="T83" i="8"/>
  <c r="Q84" i="8"/>
  <c r="R84" i="8"/>
  <c r="S84" i="8"/>
  <c r="T84" i="8"/>
  <c r="Q85" i="8"/>
  <c r="R85" i="8"/>
  <c r="S85" i="8"/>
  <c r="T85" i="8"/>
  <c r="Q86" i="8"/>
  <c r="R86" i="8"/>
  <c r="S86" i="8"/>
  <c r="T86" i="8"/>
  <c r="L4" i="8"/>
  <c r="M4" i="8"/>
  <c r="N4" i="8"/>
  <c r="O4" i="8"/>
  <c r="L5" i="8"/>
  <c r="M5" i="8"/>
  <c r="N5" i="8"/>
  <c r="O5" i="8"/>
  <c r="L6" i="8"/>
  <c r="M6" i="8"/>
  <c r="N6" i="8"/>
  <c r="O6" i="8"/>
  <c r="L7" i="8"/>
  <c r="M7" i="8"/>
  <c r="N7" i="8"/>
  <c r="O7" i="8"/>
  <c r="L8" i="8"/>
  <c r="M8" i="8"/>
  <c r="N8" i="8"/>
  <c r="O8" i="8"/>
  <c r="L9" i="8"/>
  <c r="M9" i="8"/>
  <c r="N9" i="8"/>
  <c r="O9" i="8"/>
  <c r="L10" i="8"/>
  <c r="M10" i="8"/>
  <c r="N10" i="8"/>
  <c r="O10" i="8"/>
  <c r="L11" i="8"/>
  <c r="M11" i="8"/>
  <c r="N11" i="8"/>
  <c r="O11" i="8"/>
  <c r="L12" i="8"/>
  <c r="M12" i="8"/>
  <c r="N12" i="8"/>
  <c r="O12" i="8"/>
  <c r="L13" i="8"/>
  <c r="M13" i="8"/>
  <c r="N13" i="8"/>
  <c r="O13" i="8"/>
  <c r="L14" i="8"/>
  <c r="M14" i="8"/>
  <c r="N14" i="8"/>
  <c r="O14" i="8"/>
  <c r="L15" i="8"/>
  <c r="M15" i="8"/>
  <c r="N15" i="8"/>
  <c r="O15" i="8"/>
  <c r="L16" i="8"/>
  <c r="M16" i="8"/>
  <c r="N16" i="8"/>
  <c r="O16" i="8"/>
  <c r="L17" i="8"/>
  <c r="M17" i="8"/>
  <c r="N17" i="8"/>
  <c r="O17" i="8"/>
  <c r="L18" i="8"/>
  <c r="M18" i="8"/>
  <c r="N18" i="8"/>
  <c r="O18" i="8"/>
  <c r="L19" i="8"/>
  <c r="M19" i="8"/>
  <c r="N19" i="8"/>
  <c r="O19" i="8"/>
  <c r="L20" i="8"/>
  <c r="M20" i="8"/>
  <c r="N20" i="8"/>
  <c r="O20" i="8"/>
  <c r="L21" i="8"/>
  <c r="M21" i="8"/>
  <c r="N21" i="8"/>
  <c r="O21" i="8"/>
  <c r="L22" i="8"/>
  <c r="M22" i="8"/>
  <c r="N22" i="8"/>
  <c r="O22" i="8"/>
  <c r="L23" i="8"/>
  <c r="M23" i="8"/>
  <c r="N23" i="8"/>
  <c r="O23" i="8"/>
  <c r="L24" i="8"/>
  <c r="M24" i="8"/>
  <c r="N24" i="8"/>
  <c r="O24" i="8"/>
  <c r="L25" i="8"/>
  <c r="M25" i="8"/>
  <c r="N25" i="8"/>
  <c r="O25" i="8"/>
  <c r="L26" i="8"/>
  <c r="M26" i="8"/>
  <c r="N26" i="8"/>
  <c r="O26" i="8"/>
  <c r="L27" i="8"/>
  <c r="M27" i="8"/>
  <c r="N27" i="8"/>
  <c r="O27" i="8"/>
  <c r="L28" i="8"/>
  <c r="M28" i="8"/>
  <c r="N28" i="8"/>
  <c r="O28" i="8"/>
  <c r="L29" i="8"/>
  <c r="M29" i="8"/>
  <c r="N29" i="8"/>
  <c r="O29" i="8"/>
  <c r="L30" i="8"/>
  <c r="M30" i="8"/>
  <c r="N30" i="8"/>
  <c r="O30" i="8"/>
  <c r="L31" i="8"/>
  <c r="M31" i="8"/>
  <c r="N31" i="8"/>
  <c r="O31" i="8"/>
  <c r="L32" i="8"/>
  <c r="M32" i="8"/>
  <c r="N32" i="8"/>
  <c r="O32" i="8"/>
  <c r="L33" i="8"/>
  <c r="M33" i="8"/>
  <c r="N33" i="8"/>
  <c r="O33" i="8"/>
  <c r="L34" i="8"/>
  <c r="M34" i="8"/>
  <c r="N34" i="8"/>
  <c r="O34" i="8"/>
  <c r="L35" i="8"/>
  <c r="M35" i="8"/>
  <c r="N35" i="8"/>
  <c r="O35" i="8"/>
  <c r="L36" i="8"/>
  <c r="M36" i="8"/>
  <c r="N36" i="8"/>
  <c r="O36" i="8"/>
  <c r="L37" i="8"/>
  <c r="M37" i="8"/>
  <c r="N37" i="8"/>
  <c r="O37" i="8"/>
  <c r="L38" i="8"/>
  <c r="M38" i="8"/>
  <c r="N38" i="8"/>
  <c r="O38" i="8"/>
  <c r="L39" i="8"/>
  <c r="M39" i="8"/>
  <c r="N39" i="8"/>
  <c r="O39" i="8"/>
  <c r="L40" i="8"/>
  <c r="M40" i="8"/>
  <c r="N40" i="8"/>
  <c r="O40" i="8"/>
  <c r="L41" i="8"/>
  <c r="M41" i="8"/>
  <c r="N41" i="8"/>
  <c r="O41" i="8"/>
  <c r="L42" i="8"/>
  <c r="M42" i="8"/>
  <c r="N42" i="8"/>
  <c r="O42" i="8"/>
  <c r="L43" i="8"/>
  <c r="M43" i="8"/>
  <c r="N43" i="8"/>
  <c r="O43" i="8"/>
  <c r="L44" i="8"/>
  <c r="M44" i="8"/>
  <c r="N44" i="8"/>
  <c r="O44" i="8"/>
  <c r="L45" i="8"/>
  <c r="M45" i="8"/>
  <c r="N45" i="8"/>
  <c r="O45" i="8"/>
  <c r="L46" i="8"/>
  <c r="M46" i="8"/>
  <c r="N46" i="8"/>
  <c r="O46" i="8"/>
  <c r="L47" i="8"/>
  <c r="M47" i="8"/>
  <c r="N47" i="8"/>
  <c r="O47" i="8"/>
  <c r="L48" i="8"/>
  <c r="M48" i="8"/>
  <c r="N48" i="8"/>
  <c r="O48" i="8"/>
  <c r="L49" i="8"/>
  <c r="M49" i="8"/>
  <c r="N49" i="8"/>
  <c r="O49" i="8"/>
  <c r="L50" i="8"/>
  <c r="M50" i="8"/>
  <c r="N50" i="8"/>
  <c r="O50" i="8"/>
  <c r="L51" i="8"/>
  <c r="M51" i="8"/>
  <c r="N51" i="8"/>
  <c r="O51" i="8"/>
  <c r="L52" i="8"/>
  <c r="M52" i="8"/>
  <c r="N52" i="8"/>
  <c r="O52" i="8"/>
  <c r="L53" i="8"/>
  <c r="M53" i="8"/>
  <c r="N53" i="8"/>
  <c r="O53" i="8"/>
  <c r="L54" i="8"/>
  <c r="M54" i="8"/>
  <c r="N54" i="8"/>
  <c r="O54" i="8"/>
  <c r="L55" i="8"/>
  <c r="M55" i="8"/>
  <c r="N55" i="8"/>
  <c r="O55" i="8"/>
  <c r="L56" i="8"/>
  <c r="M56" i="8"/>
  <c r="N56" i="8"/>
  <c r="O56" i="8"/>
  <c r="L57" i="8"/>
  <c r="M57" i="8"/>
  <c r="N57" i="8"/>
  <c r="O57" i="8"/>
  <c r="L58" i="8"/>
  <c r="M58" i="8"/>
  <c r="N58" i="8"/>
  <c r="O58" i="8"/>
  <c r="L59" i="8"/>
  <c r="M59" i="8"/>
  <c r="N59" i="8"/>
  <c r="O59" i="8"/>
  <c r="L60" i="8"/>
  <c r="M60" i="8"/>
  <c r="N60" i="8"/>
  <c r="O60" i="8"/>
  <c r="L61" i="8"/>
  <c r="M61" i="8"/>
  <c r="N61" i="8"/>
  <c r="O61" i="8"/>
  <c r="L62" i="8"/>
  <c r="M62" i="8"/>
  <c r="N62" i="8"/>
  <c r="O62" i="8"/>
  <c r="L63" i="8"/>
  <c r="M63" i="8"/>
  <c r="N63" i="8"/>
  <c r="O63" i="8"/>
  <c r="L64" i="8"/>
  <c r="M64" i="8"/>
  <c r="N64" i="8"/>
  <c r="O64" i="8"/>
  <c r="L65" i="8"/>
  <c r="M65" i="8"/>
  <c r="N65" i="8"/>
  <c r="O65" i="8"/>
  <c r="L66" i="8"/>
  <c r="M66" i="8"/>
  <c r="N66" i="8"/>
  <c r="O66" i="8"/>
  <c r="L67" i="8"/>
  <c r="M67" i="8"/>
  <c r="N67" i="8"/>
  <c r="O67" i="8"/>
  <c r="L68" i="8"/>
  <c r="M68" i="8"/>
  <c r="N68" i="8"/>
  <c r="O68" i="8"/>
  <c r="L69" i="8"/>
  <c r="M69" i="8"/>
  <c r="N69" i="8"/>
  <c r="O69" i="8"/>
  <c r="L70" i="8"/>
  <c r="M70" i="8"/>
  <c r="N70" i="8"/>
  <c r="O70" i="8"/>
  <c r="L71" i="8"/>
  <c r="M71" i="8"/>
  <c r="N71" i="8"/>
  <c r="O71" i="8"/>
  <c r="L72" i="8"/>
  <c r="M72" i="8"/>
  <c r="N72" i="8"/>
  <c r="O72" i="8"/>
  <c r="L73" i="8"/>
  <c r="M73" i="8"/>
  <c r="N73" i="8"/>
  <c r="O73" i="8"/>
  <c r="L74" i="8"/>
  <c r="M74" i="8"/>
  <c r="N74" i="8"/>
  <c r="O74" i="8"/>
  <c r="L75" i="8"/>
  <c r="M75" i="8"/>
  <c r="N75" i="8"/>
  <c r="O75" i="8"/>
  <c r="L76" i="8"/>
  <c r="M76" i="8"/>
  <c r="N76" i="8"/>
  <c r="O76" i="8"/>
  <c r="L77" i="8"/>
  <c r="M77" i="8"/>
  <c r="N77" i="8"/>
  <c r="O77" i="8"/>
  <c r="L78" i="8"/>
  <c r="M78" i="8"/>
  <c r="N78" i="8"/>
  <c r="O78" i="8"/>
  <c r="L79" i="8"/>
  <c r="M79" i="8"/>
  <c r="N79" i="8"/>
  <c r="O79" i="8"/>
  <c r="L80" i="8"/>
  <c r="M80" i="8"/>
  <c r="N80" i="8"/>
  <c r="O80" i="8"/>
  <c r="L81" i="8"/>
  <c r="M81" i="8"/>
  <c r="N81" i="8"/>
  <c r="O81" i="8"/>
  <c r="L82" i="8"/>
  <c r="M82" i="8"/>
  <c r="N82" i="8"/>
  <c r="O82" i="8"/>
  <c r="L83" i="8"/>
  <c r="M83" i="8"/>
  <c r="N83" i="8"/>
  <c r="O83" i="8"/>
  <c r="L84" i="8"/>
  <c r="M84" i="8"/>
  <c r="N84" i="8"/>
  <c r="O84" i="8"/>
  <c r="L85" i="8"/>
  <c r="M85" i="8"/>
  <c r="N85" i="8"/>
  <c r="O85" i="8"/>
  <c r="L86" i="8"/>
  <c r="M86" i="8"/>
  <c r="N86" i="8"/>
  <c r="O86" i="8"/>
  <c r="R3" i="8"/>
  <c r="S3" i="8"/>
  <c r="T3" i="8"/>
  <c r="Q3" i="8"/>
  <c r="M3" i="8"/>
  <c r="N3" i="8"/>
  <c r="O3" i="8"/>
  <c r="L3" i="8"/>
  <c r="G4" i="8"/>
  <c r="H4" i="8"/>
  <c r="I4" i="8"/>
  <c r="J4" i="8"/>
  <c r="G5" i="8"/>
  <c r="H5" i="8"/>
  <c r="I5" i="8"/>
  <c r="J5" i="8"/>
  <c r="G6" i="8"/>
  <c r="H6" i="8"/>
  <c r="I6" i="8"/>
  <c r="J6" i="8"/>
  <c r="G7" i="8"/>
  <c r="H7" i="8"/>
  <c r="I7" i="8"/>
  <c r="J7" i="8"/>
  <c r="G8" i="8"/>
  <c r="H8" i="8"/>
  <c r="I8" i="8"/>
  <c r="J8" i="8"/>
  <c r="G9" i="8"/>
  <c r="H9" i="8"/>
  <c r="I9" i="8"/>
  <c r="J9" i="8"/>
  <c r="G10" i="8"/>
  <c r="H10" i="8"/>
  <c r="I10" i="8"/>
  <c r="J10" i="8"/>
  <c r="G11" i="8"/>
  <c r="H11" i="8"/>
  <c r="I11" i="8"/>
  <c r="J11" i="8"/>
  <c r="G12" i="8"/>
  <c r="H12" i="8"/>
  <c r="I12" i="8"/>
  <c r="J12" i="8"/>
  <c r="G13" i="8"/>
  <c r="H13" i="8"/>
  <c r="I13" i="8"/>
  <c r="J13" i="8"/>
  <c r="G14" i="8"/>
  <c r="H14" i="8"/>
  <c r="I14" i="8"/>
  <c r="J14" i="8"/>
  <c r="G15" i="8"/>
  <c r="H15" i="8"/>
  <c r="I15" i="8"/>
  <c r="J15" i="8"/>
  <c r="G16" i="8"/>
  <c r="H16" i="8"/>
  <c r="I16" i="8"/>
  <c r="J16" i="8"/>
  <c r="G17" i="8"/>
  <c r="H17" i="8"/>
  <c r="I17" i="8"/>
  <c r="J17" i="8"/>
  <c r="G18" i="8"/>
  <c r="H18" i="8"/>
  <c r="I18" i="8"/>
  <c r="J18" i="8"/>
  <c r="G19" i="8"/>
  <c r="H19" i="8"/>
  <c r="I19" i="8"/>
  <c r="J19" i="8"/>
  <c r="G20" i="8"/>
  <c r="H20" i="8"/>
  <c r="I20" i="8"/>
  <c r="J20" i="8"/>
  <c r="G21" i="8"/>
  <c r="H21" i="8"/>
  <c r="I21" i="8"/>
  <c r="J21" i="8"/>
  <c r="G22" i="8"/>
  <c r="H22" i="8"/>
  <c r="I22" i="8"/>
  <c r="J22" i="8"/>
  <c r="G23" i="8"/>
  <c r="H23" i="8"/>
  <c r="I23" i="8"/>
  <c r="J23" i="8"/>
  <c r="G24" i="8"/>
  <c r="H24" i="8"/>
  <c r="I24" i="8"/>
  <c r="J24" i="8"/>
  <c r="G25" i="8"/>
  <c r="H25" i="8"/>
  <c r="I25" i="8"/>
  <c r="J25" i="8"/>
  <c r="G26" i="8"/>
  <c r="H26" i="8"/>
  <c r="I26" i="8"/>
  <c r="J26" i="8"/>
  <c r="G27" i="8"/>
  <c r="H27" i="8"/>
  <c r="I27" i="8"/>
  <c r="J27" i="8"/>
  <c r="G28" i="8"/>
  <c r="H28" i="8"/>
  <c r="I28" i="8"/>
  <c r="J28" i="8"/>
  <c r="G29" i="8"/>
  <c r="H29" i="8"/>
  <c r="I29" i="8"/>
  <c r="J29" i="8"/>
  <c r="G30" i="8"/>
  <c r="H30" i="8"/>
  <c r="I30" i="8"/>
  <c r="J30" i="8"/>
  <c r="G31" i="8"/>
  <c r="H31" i="8"/>
  <c r="I31" i="8"/>
  <c r="J31" i="8"/>
  <c r="G32" i="8"/>
  <c r="H32" i="8"/>
  <c r="I32" i="8"/>
  <c r="J32" i="8"/>
  <c r="G33" i="8"/>
  <c r="H33" i="8"/>
  <c r="I33" i="8"/>
  <c r="J33" i="8"/>
  <c r="G34" i="8"/>
  <c r="H34" i="8"/>
  <c r="I34" i="8"/>
  <c r="J34" i="8"/>
  <c r="G35" i="8"/>
  <c r="H35" i="8"/>
  <c r="I35" i="8"/>
  <c r="J35" i="8"/>
  <c r="G36" i="8"/>
  <c r="H36" i="8"/>
  <c r="I36" i="8"/>
  <c r="J36" i="8"/>
  <c r="G37" i="8"/>
  <c r="H37" i="8"/>
  <c r="I37" i="8"/>
  <c r="J37" i="8"/>
  <c r="G38" i="8"/>
  <c r="H38" i="8"/>
  <c r="I38" i="8"/>
  <c r="J38" i="8"/>
  <c r="G39" i="8"/>
  <c r="H39" i="8"/>
  <c r="I39" i="8"/>
  <c r="J39" i="8"/>
  <c r="G40" i="8"/>
  <c r="H40" i="8"/>
  <c r="I40" i="8"/>
  <c r="J40" i="8"/>
  <c r="G41" i="8"/>
  <c r="H41" i="8"/>
  <c r="I41" i="8"/>
  <c r="J41" i="8"/>
  <c r="G42" i="8"/>
  <c r="H42" i="8"/>
  <c r="I42" i="8"/>
  <c r="J42" i="8"/>
  <c r="G43" i="8"/>
  <c r="H43" i="8"/>
  <c r="I43" i="8"/>
  <c r="J43" i="8"/>
  <c r="G44" i="8"/>
  <c r="H44" i="8"/>
  <c r="I44" i="8"/>
  <c r="J44" i="8"/>
  <c r="G45" i="8"/>
  <c r="H45" i="8"/>
  <c r="I45" i="8"/>
  <c r="J45" i="8"/>
  <c r="G46" i="8"/>
  <c r="H46" i="8"/>
  <c r="I46" i="8"/>
  <c r="J46" i="8"/>
  <c r="G47" i="8"/>
  <c r="H47" i="8"/>
  <c r="I47" i="8"/>
  <c r="J47" i="8"/>
  <c r="G48" i="8"/>
  <c r="H48" i="8"/>
  <c r="I48" i="8"/>
  <c r="J48" i="8"/>
  <c r="G49" i="8"/>
  <c r="H49" i="8"/>
  <c r="I49" i="8"/>
  <c r="J49" i="8"/>
  <c r="G50" i="8"/>
  <c r="H50" i="8"/>
  <c r="I50" i="8"/>
  <c r="J50" i="8"/>
  <c r="G51" i="8"/>
  <c r="H51" i="8"/>
  <c r="I51" i="8"/>
  <c r="J51" i="8"/>
  <c r="G52" i="8"/>
  <c r="H52" i="8"/>
  <c r="I52" i="8"/>
  <c r="J52" i="8"/>
  <c r="G53" i="8"/>
  <c r="H53" i="8"/>
  <c r="I53" i="8"/>
  <c r="J53" i="8"/>
  <c r="G54" i="8"/>
  <c r="H54" i="8"/>
  <c r="I54" i="8"/>
  <c r="J54" i="8"/>
  <c r="G55" i="8"/>
  <c r="H55" i="8"/>
  <c r="I55" i="8"/>
  <c r="J55" i="8"/>
  <c r="G56" i="8"/>
  <c r="H56" i="8"/>
  <c r="I56" i="8"/>
  <c r="J56" i="8"/>
  <c r="G57" i="8"/>
  <c r="H57" i="8"/>
  <c r="I57" i="8"/>
  <c r="J57" i="8"/>
  <c r="G58" i="8"/>
  <c r="H58" i="8"/>
  <c r="I58" i="8"/>
  <c r="J58" i="8"/>
  <c r="G59" i="8"/>
  <c r="H59" i="8"/>
  <c r="I59" i="8"/>
  <c r="J59" i="8"/>
  <c r="G60" i="8"/>
  <c r="H60" i="8"/>
  <c r="I60" i="8"/>
  <c r="J60" i="8"/>
  <c r="G61" i="8"/>
  <c r="H61" i="8"/>
  <c r="I61" i="8"/>
  <c r="J61" i="8"/>
  <c r="G62" i="8"/>
  <c r="H62" i="8"/>
  <c r="I62" i="8"/>
  <c r="J62" i="8"/>
  <c r="G63" i="8"/>
  <c r="H63" i="8"/>
  <c r="I63" i="8"/>
  <c r="J63" i="8"/>
  <c r="G64" i="8"/>
  <c r="H64" i="8"/>
  <c r="I64" i="8"/>
  <c r="J64" i="8"/>
  <c r="G65" i="8"/>
  <c r="H65" i="8"/>
  <c r="I65" i="8"/>
  <c r="J65" i="8"/>
  <c r="G66" i="8"/>
  <c r="H66" i="8"/>
  <c r="I66" i="8"/>
  <c r="J66" i="8"/>
  <c r="G67" i="8"/>
  <c r="H67" i="8"/>
  <c r="I67" i="8"/>
  <c r="J67" i="8"/>
  <c r="G68" i="8"/>
  <c r="H68" i="8"/>
  <c r="I68" i="8"/>
  <c r="J68" i="8"/>
  <c r="G69" i="8"/>
  <c r="H69" i="8"/>
  <c r="I69" i="8"/>
  <c r="J69" i="8"/>
  <c r="G70" i="8"/>
  <c r="H70" i="8"/>
  <c r="I70" i="8"/>
  <c r="J70" i="8"/>
  <c r="G71" i="8"/>
  <c r="H71" i="8"/>
  <c r="I71" i="8"/>
  <c r="J71" i="8"/>
  <c r="G72" i="8"/>
  <c r="H72" i="8"/>
  <c r="I72" i="8"/>
  <c r="J72" i="8"/>
  <c r="G73" i="8"/>
  <c r="H73" i="8"/>
  <c r="I73" i="8"/>
  <c r="J73" i="8"/>
  <c r="G74" i="8"/>
  <c r="H74" i="8"/>
  <c r="I74" i="8"/>
  <c r="J74" i="8"/>
  <c r="G75" i="8"/>
  <c r="H75" i="8"/>
  <c r="I75" i="8"/>
  <c r="J75" i="8"/>
  <c r="G76" i="8"/>
  <c r="H76" i="8"/>
  <c r="I76" i="8"/>
  <c r="J76" i="8"/>
  <c r="G77" i="8"/>
  <c r="H77" i="8"/>
  <c r="I77" i="8"/>
  <c r="J77" i="8"/>
  <c r="G78" i="8"/>
  <c r="H78" i="8"/>
  <c r="I78" i="8"/>
  <c r="J78" i="8"/>
  <c r="G79" i="8"/>
  <c r="H79" i="8"/>
  <c r="I79" i="8"/>
  <c r="J79" i="8"/>
  <c r="G80" i="8"/>
  <c r="H80" i="8"/>
  <c r="I80" i="8"/>
  <c r="J80" i="8"/>
  <c r="G81" i="8"/>
  <c r="H81" i="8"/>
  <c r="I81" i="8"/>
  <c r="J81" i="8"/>
  <c r="G82" i="8"/>
  <c r="H82" i="8"/>
  <c r="I82" i="8"/>
  <c r="J82" i="8"/>
  <c r="G83" i="8"/>
  <c r="H83" i="8"/>
  <c r="I83" i="8"/>
  <c r="J83" i="8"/>
  <c r="G84" i="8"/>
  <c r="H84" i="8"/>
  <c r="I84" i="8"/>
  <c r="J84" i="8"/>
  <c r="G85" i="8"/>
  <c r="H85" i="8"/>
  <c r="I85" i="8"/>
  <c r="J85" i="8"/>
  <c r="G86" i="8"/>
  <c r="H86" i="8"/>
  <c r="I86" i="8"/>
  <c r="J86" i="8"/>
  <c r="H3" i="8"/>
  <c r="I3" i="8"/>
  <c r="J3" i="8"/>
  <c r="G3" i="8"/>
  <c r="B4" i="8"/>
  <c r="C4" i="8"/>
  <c r="D4" i="8"/>
  <c r="E4" i="8"/>
  <c r="B5" i="8"/>
  <c r="C5" i="8"/>
  <c r="D5" i="8"/>
  <c r="E5" i="8"/>
  <c r="B6" i="8"/>
  <c r="C6" i="8"/>
  <c r="D6" i="8"/>
  <c r="E6" i="8"/>
  <c r="B7" i="8"/>
  <c r="C7" i="8"/>
  <c r="D7" i="8"/>
  <c r="E7" i="8"/>
  <c r="B8" i="8"/>
  <c r="C8" i="8"/>
  <c r="D8" i="8"/>
  <c r="E8" i="8"/>
  <c r="B9" i="8"/>
  <c r="C9" i="8"/>
  <c r="D9" i="8"/>
  <c r="E9" i="8"/>
  <c r="B10" i="8"/>
  <c r="C10" i="8"/>
  <c r="D10" i="8"/>
  <c r="E10" i="8"/>
  <c r="B11" i="8"/>
  <c r="C11" i="8"/>
  <c r="D11" i="8"/>
  <c r="E11" i="8"/>
  <c r="B12" i="8"/>
  <c r="C12" i="8"/>
  <c r="D12" i="8"/>
  <c r="E12" i="8"/>
  <c r="B13" i="8"/>
  <c r="C13" i="8"/>
  <c r="D13" i="8"/>
  <c r="E13" i="8"/>
  <c r="B14" i="8"/>
  <c r="C14" i="8"/>
  <c r="D14" i="8"/>
  <c r="E14" i="8"/>
  <c r="B15" i="8"/>
  <c r="C15" i="8"/>
  <c r="D15" i="8"/>
  <c r="E15" i="8"/>
  <c r="B16" i="8"/>
  <c r="C16" i="8"/>
  <c r="D16" i="8"/>
  <c r="E16" i="8"/>
  <c r="B17" i="8"/>
  <c r="C17" i="8"/>
  <c r="D17" i="8"/>
  <c r="E17" i="8"/>
  <c r="B18" i="8"/>
  <c r="C18" i="8"/>
  <c r="D18" i="8"/>
  <c r="E18" i="8"/>
  <c r="B19" i="8"/>
  <c r="C19" i="8"/>
  <c r="D19" i="8"/>
  <c r="E19" i="8"/>
  <c r="B20" i="8"/>
  <c r="C20" i="8"/>
  <c r="D20" i="8"/>
  <c r="E20" i="8"/>
  <c r="B21" i="8"/>
  <c r="C21" i="8"/>
  <c r="D21" i="8"/>
  <c r="E21" i="8"/>
  <c r="B22" i="8"/>
  <c r="C22" i="8"/>
  <c r="D22" i="8"/>
  <c r="E22" i="8"/>
  <c r="B23" i="8"/>
  <c r="C23" i="8"/>
  <c r="D23" i="8"/>
  <c r="E23" i="8"/>
  <c r="B24" i="8"/>
  <c r="C24" i="8"/>
  <c r="D24" i="8"/>
  <c r="E24" i="8"/>
  <c r="B25" i="8"/>
  <c r="C25" i="8"/>
  <c r="D25" i="8"/>
  <c r="E25" i="8"/>
  <c r="B26" i="8"/>
  <c r="C26" i="8"/>
  <c r="D26" i="8"/>
  <c r="E26" i="8"/>
  <c r="B27" i="8"/>
  <c r="C27" i="8"/>
  <c r="D27" i="8"/>
  <c r="E27" i="8"/>
  <c r="B28" i="8"/>
  <c r="C28" i="8"/>
  <c r="D28" i="8"/>
  <c r="E28" i="8"/>
  <c r="B29" i="8"/>
  <c r="C29" i="8"/>
  <c r="D29" i="8"/>
  <c r="E29" i="8"/>
  <c r="B30" i="8"/>
  <c r="C30" i="8"/>
  <c r="D30" i="8"/>
  <c r="E30" i="8"/>
  <c r="B31" i="8"/>
  <c r="C31" i="8"/>
  <c r="D31" i="8"/>
  <c r="E31" i="8"/>
  <c r="B32" i="8"/>
  <c r="C32" i="8"/>
  <c r="D32" i="8"/>
  <c r="E32" i="8"/>
  <c r="B33" i="8"/>
  <c r="C33" i="8"/>
  <c r="D33" i="8"/>
  <c r="E33" i="8"/>
  <c r="B34" i="8"/>
  <c r="C34" i="8"/>
  <c r="D34" i="8"/>
  <c r="E34" i="8"/>
  <c r="B35" i="8"/>
  <c r="C35" i="8"/>
  <c r="D35" i="8"/>
  <c r="E35" i="8"/>
  <c r="B36" i="8"/>
  <c r="C36" i="8"/>
  <c r="D36" i="8"/>
  <c r="E36" i="8"/>
  <c r="B37" i="8"/>
  <c r="C37" i="8"/>
  <c r="D37" i="8"/>
  <c r="E37" i="8"/>
  <c r="B38" i="8"/>
  <c r="C38" i="8"/>
  <c r="D38" i="8"/>
  <c r="E38" i="8"/>
  <c r="B39" i="8"/>
  <c r="C39" i="8"/>
  <c r="D39" i="8"/>
  <c r="E39" i="8"/>
  <c r="B40" i="8"/>
  <c r="C40" i="8"/>
  <c r="D40" i="8"/>
  <c r="E40" i="8"/>
  <c r="B41" i="8"/>
  <c r="C41" i="8"/>
  <c r="D41" i="8"/>
  <c r="E41" i="8"/>
  <c r="B42" i="8"/>
  <c r="C42" i="8"/>
  <c r="D42" i="8"/>
  <c r="E42" i="8"/>
  <c r="B43" i="8"/>
  <c r="C43" i="8"/>
  <c r="D43" i="8"/>
  <c r="E43" i="8"/>
  <c r="B44" i="8"/>
  <c r="C44" i="8"/>
  <c r="D44" i="8"/>
  <c r="E44" i="8"/>
  <c r="B45" i="8"/>
  <c r="C45" i="8"/>
  <c r="D45" i="8"/>
  <c r="E45" i="8"/>
  <c r="B46" i="8"/>
  <c r="C46" i="8"/>
  <c r="D46" i="8"/>
  <c r="E46" i="8"/>
  <c r="B47" i="8"/>
  <c r="C47" i="8"/>
  <c r="D47" i="8"/>
  <c r="E47" i="8"/>
  <c r="B48" i="8"/>
  <c r="C48" i="8"/>
  <c r="D48" i="8"/>
  <c r="E48" i="8"/>
  <c r="B49" i="8"/>
  <c r="C49" i="8"/>
  <c r="D49" i="8"/>
  <c r="E49" i="8"/>
  <c r="B50" i="8"/>
  <c r="C50" i="8"/>
  <c r="D50" i="8"/>
  <c r="E50" i="8"/>
  <c r="B51" i="8"/>
  <c r="C51" i="8"/>
  <c r="D51" i="8"/>
  <c r="E51" i="8"/>
  <c r="B52" i="8"/>
  <c r="C52" i="8"/>
  <c r="D52" i="8"/>
  <c r="E52" i="8"/>
  <c r="B53" i="8"/>
  <c r="C53" i="8"/>
  <c r="D53" i="8"/>
  <c r="E53" i="8"/>
  <c r="B54" i="8"/>
  <c r="C54" i="8"/>
  <c r="D54" i="8"/>
  <c r="E54" i="8"/>
  <c r="B55" i="8"/>
  <c r="C55" i="8"/>
  <c r="D55" i="8"/>
  <c r="E55" i="8"/>
  <c r="B56" i="8"/>
  <c r="C56" i="8"/>
  <c r="D56" i="8"/>
  <c r="E56" i="8"/>
  <c r="B57" i="8"/>
  <c r="C57" i="8"/>
  <c r="D57" i="8"/>
  <c r="E57" i="8"/>
  <c r="B58" i="8"/>
  <c r="C58" i="8"/>
  <c r="D58" i="8"/>
  <c r="E58" i="8"/>
  <c r="B59" i="8"/>
  <c r="C59" i="8"/>
  <c r="D59" i="8"/>
  <c r="E59" i="8"/>
  <c r="B60" i="8"/>
  <c r="C60" i="8"/>
  <c r="D60" i="8"/>
  <c r="E60" i="8"/>
  <c r="B61" i="8"/>
  <c r="C61" i="8"/>
  <c r="D61" i="8"/>
  <c r="E61" i="8"/>
  <c r="B62" i="8"/>
  <c r="C62" i="8"/>
  <c r="D62" i="8"/>
  <c r="E62" i="8"/>
  <c r="B63" i="8"/>
  <c r="C63" i="8"/>
  <c r="D63" i="8"/>
  <c r="E63" i="8"/>
  <c r="B64" i="8"/>
  <c r="C64" i="8"/>
  <c r="D64" i="8"/>
  <c r="E64" i="8"/>
  <c r="B65" i="8"/>
  <c r="C65" i="8"/>
  <c r="D65" i="8"/>
  <c r="E65" i="8"/>
  <c r="B66" i="8"/>
  <c r="C66" i="8"/>
  <c r="D66" i="8"/>
  <c r="E66" i="8"/>
  <c r="B67" i="8"/>
  <c r="C67" i="8"/>
  <c r="D67" i="8"/>
  <c r="E67" i="8"/>
  <c r="B68" i="8"/>
  <c r="C68" i="8"/>
  <c r="D68" i="8"/>
  <c r="E68" i="8"/>
  <c r="B69" i="8"/>
  <c r="C69" i="8"/>
  <c r="D69" i="8"/>
  <c r="E69" i="8"/>
  <c r="B70" i="8"/>
  <c r="C70" i="8"/>
  <c r="D70" i="8"/>
  <c r="E70" i="8"/>
  <c r="B71" i="8"/>
  <c r="C71" i="8"/>
  <c r="D71" i="8"/>
  <c r="E71" i="8"/>
  <c r="B72" i="8"/>
  <c r="C72" i="8"/>
  <c r="D72" i="8"/>
  <c r="E72" i="8"/>
  <c r="B73" i="8"/>
  <c r="C73" i="8"/>
  <c r="D73" i="8"/>
  <c r="E73" i="8"/>
  <c r="B74" i="8"/>
  <c r="C74" i="8"/>
  <c r="D74" i="8"/>
  <c r="E74" i="8"/>
  <c r="B75" i="8"/>
  <c r="C75" i="8"/>
  <c r="D75" i="8"/>
  <c r="E75" i="8"/>
  <c r="B76" i="8"/>
  <c r="C76" i="8"/>
  <c r="D76" i="8"/>
  <c r="E76" i="8"/>
  <c r="B77" i="8"/>
  <c r="C77" i="8"/>
  <c r="D77" i="8"/>
  <c r="E77" i="8"/>
  <c r="B78" i="8"/>
  <c r="C78" i="8"/>
  <c r="D78" i="8"/>
  <c r="E78" i="8"/>
  <c r="B79" i="8"/>
  <c r="C79" i="8"/>
  <c r="D79" i="8"/>
  <c r="E79" i="8"/>
  <c r="B80" i="8"/>
  <c r="C80" i="8"/>
  <c r="D80" i="8"/>
  <c r="E80" i="8"/>
  <c r="B81" i="8"/>
  <c r="C81" i="8"/>
  <c r="D81" i="8"/>
  <c r="E81" i="8"/>
  <c r="B82" i="8"/>
  <c r="C82" i="8"/>
  <c r="D82" i="8"/>
  <c r="E82" i="8"/>
  <c r="B83" i="8"/>
  <c r="C83" i="8"/>
  <c r="D83" i="8"/>
  <c r="E83" i="8"/>
  <c r="B84" i="8"/>
  <c r="C84" i="8"/>
  <c r="D84" i="8"/>
  <c r="E84" i="8"/>
  <c r="B85" i="8"/>
  <c r="C85" i="8"/>
  <c r="D85" i="8"/>
  <c r="E85" i="8"/>
  <c r="B86" i="8"/>
  <c r="C86" i="8"/>
  <c r="D86" i="8"/>
  <c r="E86" i="8"/>
  <c r="C3" i="8"/>
  <c r="D3" i="8"/>
  <c r="E3" i="8"/>
  <c r="B3" i="8"/>
  <c r="Q4" i="7"/>
  <c r="R4" i="7"/>
  <c r="S4" i="7"/>
  <c r="T4" i="7"/>
  <c r="Q5" i="7"/>
  <c r="R5" i="7"/>
  <c r="S5" i="7"/>
  <c r="T5" i="7"/>
  <c r="Q6" i="7"/>
  <c r="R6" i="7"/>
  <c r="S6" i="7"/>
  <c r="T6" i="7"/>
  <c r="Q7" i="7"/>
  <c r="R7" i="7"/>
  <c r="S7" i="7"/>
  <c r="T7" i="7"/>
  <c r="Q8" i="7"/>
  <c r="R8" i="7"/>
  <c r="S8" i="7"/>
  <c r="T8" i="7"/>
  <c r="Q9" i="7"/>
  <c r="R9" i="7"/>
  <c r="S9" i="7"/>
  <c r="T9" i="7"/>
  <c r="Q10" i="7"/>
  <c r="R10" i="7"/>
  <c r="S10" i="7"/>
  <c r="T10" i="7"/>
  <c r="Q11" i="7"/>
  <c r="R11" i="7"/>
  <c r="S11" i="7"/>
  <c r="T11" i="7"/>
  <c r="Q12" i="7"/>
  <c r="R12" i="7"/>
  <c r="S12" i="7"/>
  <c r="T12" i="7"/>
  <c r="Q13" i="7"/>
  <c r="R13" i="7"/>
  <c r="S13" i="7"/>
  <c r="T13" i="7"/>
  <c r="Q14" i="7"/>
  <c r="R14" i="7"/>
  <c r="S14" i="7"/>
  <c r="T14" i="7"/>
  <c r="Q15" i="7"/>
  <c r="R15" i="7"/>
  <c r="S15" i="7"/>
  <c r="T15" i="7"/>
  <c r="Q16" i="7"/>
  <c r="R16" i="7"/>
  <c r="S16" i="7"/>
  <c r="T16" i="7"/>
  <c r="Q17" i="7"/>
  <c r="R17" i="7"/>
  <c r="S17" i="7"/>
  <c r="T17" i="7"/>
  <c r="Q18" i="7"/>
  <c r="R18" i="7"/>
  <c r="S18" i="7"/>
  <c r="T18" i="7"/>
  <c r="Q19" i="7"/>
  <c r="R19" i="7"/>
  <c r="S19" i="7"/>
  <c r="T19" i="7"/>
  <c r="Q20" i="7"/>
  <c r="R20" i="7"/>
  <c r="S20" i="7"/>
  <c r="T20" i="7"/>
  <c r="Q21" i="7"/>
  <c r="R21" i="7"/>
  <c r="S21" i="7"/>
  <c r="T21" i="7"/>
  <c r="Q22" i="7"/>
  <c r="R22" i="7"/>
  <c r="S22" i="7"/>
  <c r="T22" i="7"/>
  <c r="Q23" i="7"/>
  <c r="R23" i="7"/>
  <c r="S23" i="7"/>
  <c r="T23" i="7"/>
  <c r="Q24" i="7"/>
  <c r="R24" i="7"/>
  <c r="S24" i="7"/>
  <c r="T24" i="7"/>
  <c r="Q25" i="7"/>
  <c r="R25" i="7"/>
  <c r="S25" i="7"/>
  <c r="T25" i="7"/>
  <c r="Q26" i="7"/>
  <c r="R26" i="7"/>
  <c r="S26" i="7"/>
  <c r="T26" i="7"/>
  <c r="Q27" i="7"/>
  <c r="R27" i="7"/>
  <c r="S27" i="7"/>
  <c r="T27" i="7"/>
  <c r="Q28" i="7"/>
  <c r="R28" i="7"/>
  <c r="S28" i="7"/>
  <c r="T28" i="7"/>
  <c r="Q29" i="7"/>
  <c r="R29" i="7"/>
  <c r="S29" i="7"/>
  <c r="T29" i="7"/>
  <c r="Q30" i="7"/>
  <c r="R30" i="7"/>
  <c r="S30" i="7"/>
  <c r="T30" i="7"/>
  <c r="Q31" i="7"/>
  <c r="R31" i="7"/>
  <c r="S31" i="7"/>
  <c r="T31" i="7"/>
  <c r="Q32" i="7"/>
  <c r="R32" i="7"/>
  <c r="S32" i="7"/>
  <c r="T32" i="7"/>
  <c r="Q33" i="7"/>
  <c r="R33" i="7"/>
  <c r="S33" i="7"/>
  <c r="T33" i="7"/>
  <c r="Q34" i="7"/>
  <c r="R34" i="7"/>
  <c r="S34" i="7"/>
  <c r="T34" i="7"/>
  <c r="Q35" i="7"/>
  <c r="R35" i="7"/>
  <c r="S35" i="7"/>
  <c r="T35" i="7"/>
  <c r="Q36" i="7"/>
  <c r="R36" i="7"/>
  <c r="S36" i="7"/>
  <c r="T36" i="7"/>
  <c r="Q37" i="7"/>
  <c r="R37" i="7"/>
  <c r="S37" i="7"/>
  <c r="T37" i="7"/>
  <c r="Q38" i="7"/>
  <c r="R38" i="7"/>
  <c r="S38" i="7"/>
  <c r="T38" i="7"/>
  <c r="Q39" i="7"/>
  <c r="R39" i="7"/>
  <c r="S39" i="7"/>
  <c r="T39" i="7"/>
  <c r="Q40" i="7"/>
  <c r="R40" i="7"/>
  <c r="S40" i="7"/>
  <c r="T40" i="7"/>
  <c r="Q41" i="7"/>
  <c r="R41" i="7"/>
  <c r="S41" i="7"/>
  <c r="T41" i="7"/>
  <c r="Q42" i="7"/>
  <c r="R42" i="7"/>
  <c r="S42" i="7"/>
  <c r="T42" i="7"/>
  <c r="Q43" i="7"/>
  <c r="R43" i="7"/>
  <c r="S43" i="7"/>
  <c r="T43" i="7"/>
  <c r="Q44" i="7"/>
  <c r="R44" i="7"/>
  <c r="S44" i="7"/>
  <c r="T44" i="7"/>
  <c r="Q45" i="7"/>
  <c r="R45" i="7"/>
  <c r="S45" i="7"/>
  <c r="T45" i="7"/>
  <c r="Q46" i="7"/>
  <c r="R46" i="7"/>
  <c r="S46" i="7"/>
  <c r="T46" i="7"/>
  <c r="Q47" i="7"/>
  <c r="R47" i="7"/>
  <c r="S47" i="7"/>
  <c r="T47" i="7"/>
  <c r="Q48" i="7"/>
  <c r="R48" i="7"/>
  <c r="S48" i="7"/>
  <c r="T48" i="7"/>
  <c r="Q49" i="7"/>
  <c r="R49" i="7"/>
  <c r="S49" i="7"/>
  <c r="T49" i="7"/>
  <c r="Q50" i="7"/>
  <c r="R50" i="7"/>
  <c r="S50" i="7"/>
  <c r="T50" i="7"/>
  <c r="Q51" i="7"/>
  <c r="R51" i="7"/>
  <c r="S51" i="7"/>
  <c r="T51" i="7"/>
  <c r="Q52" i="7"/>
  <c r="R52" i="7"/>
  <c r="S52" i="7"/>
  <c r="T52" i="7"/>
  <c r="Q53" i="7"/>
  <c r="R53" i="7"/>
  <c r="S53" i="7"/>
  <c r="T53" i="7"/>
  <c r="Q54" i="7"/>
  <c r="R54" i="7"/>
  <c r="S54" i="7"/>
  <c r="T54" i="7"/>
  <c r="Q55" i="7"/>
  <c r="R55" i="7"/>
  <c r="S55" i="7"/>
  <c r="T55" i="7"/>
  <c r="Q56" i="7"/>
  <c r="R56" i="7"/>
  <c r="S56" i="7"/>
  <c r="T56" i="7"/>
  <c r="Q57" i="7"/>
  <c r="R57" i="7"/>
  <c r="S57" i="7"/>
  <c r="T57" i="7"/>
  <c r="Q58" i="7"/>
  <c r="R58" i="7"/>
  <c r="S58" i="7"/>
  <c r="T58" i="7"/>
  <c r="Q59" i="7"/>
  <c r="R59" i="7"/>
  <c r="S59" i="7"/>
  <c r="T59" i="7"/>
  <c r="Q60" i="7"/>
  <c r="R60" i="7"/>
  <c r="S60" i="7"/>
  <c r="T60" i="7"/>
  <c r="Q61" i="7"/>
  <c r="R61" i="7"/>
  <c r="S61" i="7"/>
  <c r="T61" i="7"/>
  <c r="Q62" i="7"/>
  <c r="R62" i="7"/>
  <c r="S62" i="7"/>
  <c r="T62" i="7"/>
  <c r="Q63" i="7"/>
  <c r="R63" i="7"/>
  <c r="S63" i="7"/>
  <c r="T63" i="7"/>
  <c r="Q64" i="7"/>
  <c r="R64" i="7"/>
  <c r="S64" i="7"/>
  <c r="T64" i="7"/>
  <c r="Q65" i="7"/>
  <c r="R65" i="7"/>
  <c r="S65" i="7"/>
  <c r="T65" i="7"/>
  <c r="Q66" i="7"/>
  <c r="R66" i="7"/>
  <c r="S66" i="7"/>
  <c r="T66" i="7"/>
  <c r="Q67" i="7"/>
  <c r="R67" i="7"/>
  <c r="S67" i="7"/>
  <c r="T67" i="7"/>
  <c r="Q68" i="7"/>
  <c r="R68" i="7"/>
  <c r="S68" i="7"/>
  <c r="T68" i="7"/>
  <c r="Q69" i="7"/>
  <c r="R69" i="7"/>
  <c r="S69" i="7"/>
  <c r="T69" i="7"/>
  <c r="Q70" i="7"/>
  <c r="R70" i="7"/>
  <c r="S70" i="7"/>
  <c r="T70" i="7"/>
  <c r="Q71" i="7"/>
  <c r="R71" i="7"/>
  <c r="S71" i="7"/>
  <c r="T71" i="7"/>
  <c r="Q72" i="7"/>
  <c r="R72" i="7"/>
  <c r="S72" i="7"/>
  <c r="T72" i="7"/>
  <c r="Q73" i="7"/>
  <c r="R73" i="7"/>
  <c r="S73" i="7"/>
  <c r="T73" i="7"/>
  <c r="Q74" i="7"/>
  <c r="R74" i="7"/>
  <c r="S74" i="7"/>
  <c r="T74" i="7"/>
  <c r="Q75" i="7"/>
  <c r="R75" i="7"/>
  <c r="S75" i="7"/>
  <c r="T75" i="7"/>
  <c r="Q76" i="7"/>
  <c r="R76" i="7"/>
  <c r="S76" i="7"/>
  <c r="T76" i="7"/>
  <c r="Q77" i="7"/>
  <c r="R77" i="7"/>
  <c r="S77" i="7"/>
  <c r="T77" i="7"/>
  <c r="Q78" i="7"/>
  <c r="R78" i="7"/>
  <c r="S78" i="7"/>
  <c r="T78" i="7"/>
  <c r="Q79" i="7"/>
  <c r="R79" i="7"/>
  <c r="S79" i="7"/>
  <c r="T79" i="7"/>
  <c r="Q80" i="7"/>
  <c r="R80" i="7"/>
  <c r="S80" i="7"/>
  <c r="T80" i="7"/>
  <c r="Q81" i="7"/>
  <c r="R81" i="7"/>
  <c r="S81" i="7"/>
  <c r="T81" i="7"/>
  <c r="Q82" i="7"/>
  <c r="R82" i="7"/>
  <c r="S82" i="7"/>
  <c r="T82" i="7"/>
  <c r="Q83" i="7"/>
  <c r="R83" i="7"/>
  <c r="S83" i="7"/>
  <c r="T83" i="7"/>
  <c r="Q84" i="7"/>
  <c r="R84" i="7"/>
  <c r="S84" i="7"/>
  <c r="T84" i="7"/>
  <c r="Q85" i="7"/>
  <c r="R85" i="7"/>
  <c r="S85" i="7"/>
  <c r="T85" i="7"/>
  <c r="Q86" i="7"/>
  <c r="R86" i="7"/>
  <c r="S86" i="7"/>
  <c r="T86" i="7"/>
  <c r="R3" i="7"/>
  <c r="S3" i="7"/>
  <c r="T3" i="7"/>
  <c r="Q3" i="7"/>
  <c r="L4" i="7"/>
  <c r="M4" i="7"/>
  <c r="N4" i="7"/>
  <c r="O4" i="7"/>
  <c r="L5" i="7"/>
  <c r="M5" i="7"/>
  <c r="N5" i="7"/>
  <c r="O5" i="7"/>
  <c r="L6" i="7"/>
  <c r="M6" i="7"/>
  <c r="N6" i="7"/>
  <c r="O6" i="7"/>
  <c r="L7" i="7"/>
  <c r="M7" i="7"/>
  <c r="N7" i="7"/>
  <c r="O7" i="7"/>
  <c r="L8" i="7"/>
  <c r="M8" i="7"/>
  <c r="N8" i="7"/>
  <c r="O8" i="7"/>
  <c r="L9" i="7"/>
  <c r="M9" i="7"/>
  <c r="N9" i="7"/>
  <c r="O9" i="7"/>
  <c r="L10" i="7"/>
  <c r="M10" i="7"/>
  <c r="N10" i="7"/>
  <c r="O10" i="7"/>
  <c r="L11" i="7"/>
  <c r="M11" i="7"/>
  <c r="N11" i="7"/>
  <c r="O11" i="7"/>
  <c r="L12" i="7"/>
  <c r="M12" i="7"/>
  <c r="N12" i="7"/>
  <c r="O12" i="7"/>
  <c r="L13" i="7"/>
  <c r="M13" i="7"/>
  <c r="N13" i="7"/>
  <c r="O13" i="7"/>
  <c r="L14" i="7"/>
  <c r="M14" i="7"/>
  <c r="N14" i="7"/>
  <c r="O14" i="7"/>
  <c r="L15" i="7"/>
  <c r="M15" i="7"/>
  <c r="N15" i="7"/>
  <c r="O15" i="7"/>
  <c r="L16" i="7"/>
  <c r="M16" i="7"/>
  <c r="N16" i="7"/>
  <c r="O16" i="7"/>
  <c r="L17" i="7"/>
  <c r="M17" i="7"/>
  <c r="N17" i="7"/>
  <c r="O17" i="7"/>
  <c r="L18" i="7"/>
  <c r="M18" i="7"/>
  <c r="N18" i="7"/>
  <c r="O18" i="7"/>
  <c r="L19" i="7"/>
  <c r="M19" i="7"/>
  <c r="N19" i="7"/>
  <c r="O19" i="7"/>
  <c r="L20" i="7"/>
  <c r="M20" i="7"/>
  <c r="N20" i="7"/>
  <c r="O20" i="7"/>
  <c r="L21" i="7"/>
  <c r="M21" i="7"/>
  <c r="N21" i="7"/>
  <c r="O21" i="7"/>
  <c r="L22" i="7"/>
  <c r="M22" i="7"/>
  <c r="N22" i="7"/>
  <c r="O22" i="7"/>
  <c r="L23" i="7"/>
  <c r="M23" i="7"/>
  <c r="N23" i="7"/>
  <c r="O23" i="7"/>
  <c r="L24" i="7"/>
  <c r="M24" i="7"/>
  <c r="N24" i="7"/>
  <c r="O24" i="7"/>
  <c r="L25" i="7"/>
  <c r="M25" i="7"/>
  <c r="N25" i="7"/>
  <c r="O25" i="7"/>
  <c r="L26" i="7"/>
  <c r="M26" i="7"/>
  <c r="N26" i="7"/>
  <c r="O26" i="7"/>
  <c r="L27" i="7"/>
  <c r="M27" i="7"/>
  <c r="N27" i="7"/>
  <c r="O27" i="7"/>
  <c r="L28" i="7"/>
  <c r="M28" i="7"/>
  <c r="N28" i="7"/>
  <c r="O28" i="7"/>
  <c r="L29" i="7"/>
  <c r="M29" i="7"/>
  <c r="N29" i="7"/>
  <c r="O29" i="7"/>
  <c r="L30" i="7"/>
  <c r="M30" i="7"/>
  <c r="N30" i="7"/>
  <c r="O30" i="7"/>
  <c r="L31" i="7"/>
  <c r="M31" i="7"/>
  <c r="N31" i="7"/>
  <c r="O31" i="7"/>
  <c r="L32" i="7"/>
  <c r="M32" i="7"/>
  <c r="N32" i="7"/>
  <c r="O32" i="7"/>
  <c r="L33" i="7"/>
  <c r="M33" i="7"/>
  <c r="N33" i="7"/>
  <c r="O33" i="7"/>
  <c r="L34" i="7"/>
  <c r="M34" i="7"/>
  <c r="N34" i="7"/>
  <c r="O34" i="7"/>
  <c r="L35" i="7"/>
  <c r="M35" i="7"/>
  <c r="N35" i="7"/>
  <c r="O35" i="7"/>
  <c r="L36" i="7"/>
  <c r="M36" i="7"/>
  <c r="N36" i="7"/>
  <c r="O36" i="7"/>
  <c r="L37" i="7"/>
  <c r="M37" i="7"/>
  <c r="N37" i="7"/>
  <c r="O37" i="7"/>
  <c r="L38" i="7"/>
  <c r="M38" i="7"/>
  <c r="N38" i="7"/>
  <c r="O38" i="7"/>
  <c r="L39" i="7"/>
  <c r="M39" i="7"/>
  <c r="N39" i="7"/>
  <c r="O39" i="7"/>
  <c r="L40" i="7"/>
  <c r="M40" i="7"/>
  <c r="N40" i="7"/>
  <c r="O40" i="7"/>
  <c r="L41" i="7"/>
  <c r="M41" i="7"/>
  <c r="N41" i="7"/>
  <c r="O41" i="7"/>
  <c r="L42" i="7"/>
  <c r="M42" i="7"/>
  <c r="N42" i="7"/>
  <c r="O42" i="7"/>
  <c r="L43" i="7"/>
  <c r="M43" i="7"/>
  <c r="N43" i="7"/>
  <c r="O43" i="7"/>
  <c r="L44" i="7"/>
  <c r="M44" i="7"/>
  <c r="N44" i="7"/>
  <c r="O44" i="7"/>
  <c r="L45" i="7"/>
  <c r="M45" i="7"/>
  <c r="N45" i="7"/>
  <c r="O45" i="7"/>
  <c r="L46" i="7"/>
  <c r="M46" i="7"/>
  <c r="N46" i="7"/>
  <c r="O46" i="7"/>
  <c r="L47" i="7"/>
  <c r="M47" i="7"/>
  <c r="N47" i="7"/>
  <c r="O47" i="7"/>
  <c r="L48" i="7"/>
  <c r="M48" i="7"/>
  <c r="N48" i="7"/>
  <c r="O48" i="7"/>
  <c r="L49" i="7"/>
  <c r="M49" i="7"/>
  <c r="N49" i="7"/>
  <c r="O49" i="7"/>
  <c r="L50" i="7"/>
  <c r="M50" i="7"/>
  <c r="N50" i="7"/>
  <c r="O50" i="7"/>
  <c r="L51" i="7"/>
  <c r="M51" i="7"/>
  <c r="N51" i="7"/>
  <c r="O51" i="7"/>
  <c r="L52" i="7"/>
  <c r="M52" i="7"/>
  <c r="N52" i="7"/>
  <c r="O52" i="7"/>
  <c r="L53" i="7"/>
  <c r="M53" i="7"/>
  <c r="N53" i="7"/>
  <c r="O53" i="7"/>
  <c r="L54" i="7"/>
  <c r="M54" i="7"/>
  <c r="N54" i="7"/>
  <c r="O54" i="7"/>
  <c r="L55" i="7"/>
  <c r="M55" i="7"/>
  <c r="N55" i="7"/>
  <c r="O55" i="7"/>
  <c r="L56" i="7"/>
  <c r="M56" i="7"/>
  <c r="N56" i="7"/>
  <c r="O56" i="7"/>
  <c r="L57" i="7"/>
  <c r="M57" i="7"/>
  <c r="N57" i="7"/>
  <c r="O57" i="7"/>
  <c r="L58" i="7"/>
  <c r="M58" i="7"/>
  <c r="N58" i="7"/>
  <c r="O58" i="7"/>
  <c r="L59" i="7"/>
  <c r="M59" i="7"/>
  <c r="N59" i="7"/>
  <c r="O59" i="7"/>
  <c r="L60" i="7"/>
  <c r="M60" i="7"/>
  <c r="N60" i="7"/>
  <c r="O60" i="7"/>
  <c r="L61" i="7"/>
  <c r="M61" i="7"/>
  <c r="N61" i="7"/>
  <c r="O61" i="7"/>
  <c r="L62" i="7"/>
  <c r="M62" i="7"/>
  <c r="N62" i="7"/>
  <c r="O62" i="7"/>
  <c r="L63" i="7"/>
  <c r="M63" i="7"/>
  <c r="N63" i="7"/>
  <c r="O63" i="7"/>
  <c r="L64" i="7"/>
  <c r="M64" i="7"/>
  <c r="N64" i="7"/>
  <c r="O64" i="7"/>
  <c r="L65" i="7"/>
  <c r="M65" i="7"/>
  <c r="N65" i="7"/>
  <c r="O65" i="7"/>
  <c r="L66" i="7"/>
  <c r="M66" i="7"/>
  <c r="N66" i="7"/>
  <c r="O66" i="7"/>
  <c r="L67" i="7"/>
  <c r="M67" i="7"/>
  <c r="N67" i="7"/>
  <c r="O67" i="7"/>
  <c r="L68" i="7"/>
  <c r="M68" i="7"/>
  <c r="N68" i="7"/>
  <c r="O68" i="7"/>
  <c r="L69" i="7"/>
  <c r="M69" i="7"/>
  <c r="N69" i="7"/>
  <c r="O69" i="7"/>
  <c r="L70" i="7"/>
  <c r="M70" i="7"/>
  <c r="N70" i="7"/>
  <c r="O70" i="7"/>
  <c r="L71" i="7"/>
  <c r="M71" i="7"/>
  <c r="N71" i="7"/>
  <c r="O71" i="7"/>
  <c r="L72" i="7"/>
  <c r="M72" i="7"/>
  <c r="N72" i="7"/>
  <c r="O72" i="7"/>
  <c r="L73" i="7"/>
  <c r="M73" i="7"/>
  <c r="N73" i="7"/>
  <c r="O73" i="7"/>
  <c r="L74" i="7"/>
  <c r="M74" i="7"/>
  <c r="N74" i="7"/>
  <c r="O74" i="7"/>
  <c r="L75" i="7"/>
  <c r="M75" i="7"/>
  <c r="N75" i="7"/>
  <c r="O75" i="7"/>
  <c r="L76" i="7"/>
  <c r="M76" i="7"/>
  <c r="N76" i="7"/>
  <c r="O76" i="7"/>
  <c r="L77" i="7"/>
  <c r="M77" i="7"/>
  <c r="N77" i="7"/>
  <c r="O77" i="7"/>
  <c r="L78" i="7"/>
  <c r="M78" i="7"/>
  <c r="N78" i="7"/>
  <c r="O78" i="7"/>
  <c r="L79" i="7"/>
  <c r="M79" i="7"/>
  <c r="N79" i="7"/>
  <c r="O79" i="7"/>
  <c r="L80" i="7"/>
  <c r="M80" i="7"/>
  <c r="N80" i="7"/>
  <c r="O80" i="7"/>
  <c r="L81" i="7"/>
  <c r="M81" i="7"/>
  <c r="N81" i="7"/>
  <c r="O81" i="7"/>
  <c r="L82" i="7"/>
  <c r="M82" i="7"/>
  <c r="N82" i="7"/>
  <c r="O82" i="7"/>
  <c r="L83" i="7"/>
  <c r="M83" i="7"/>
  <c r="N83" i="7"/>
  <c r="O83" i="7"/>
  <c r="L84" i="7"/>
  <c r="M84" i="7"/>
  <c r="N84" i="7"/>
  <c r="O84" i="7"/>
  <c r="L85" i="7"/>
  <c r="M85" i="7"/>
  <c r="N85" i="7"/>
  <c r="O85" i="7"/>
  <c r="L86" i="7"/>
  <c r="M86" i="7"/>
  <c r="N86" i="7"/>
  <c r="O86" i="7"/>
  <c r="M3" i="7"/>
  <c r="N3" i="7"/>
  <c r="O3" i="7"/>
  <c r="L3" i="7"/>
  <c r="G4" i="7"/>
  <c r="H4" i="7"/>
  <c r="I4" i="7"/>
  <c r="J4" i="7"/>
  <c r="G5" i="7"/>
  <c r="H5" i="7"/>
  <c r="I5" i="7"/>
  <c r="J5" i="7"/>
  <c r="G6" i="7"/>
  <c r="H6" i="7"/>
  <c r="I6" i="7"/>
  <c r="J6" i="7"/>
  <c r="G7" i="7"/>
  <c r="H7" i="7"/>
  <c r="I7" i="7"/>
  <c r="J7" i="7"/>
  <c r="G8" i="7"/>
  <c r="H8" i="7"/>
  <c r="I8" i="7"/>
  <c r="J8" i="7"/>
  <c r="G9" i="7"/>
  <c r="H9" i="7"/>
  <c r="I9" i="7"/>
  <c r="J9" i="7"/>
  <c r="G10" i="7"/>
  <c r="H10" i="7"/>
  <c r="I10" i="7"/>
  <c r="J10" i="7"/>
  <c r="G11" i="7"/>
  <c r="H11" i="7"/>
  <c r="I11" i="7"/>
  <c r="J11" i="7"/>
  <c r="G12" i="7"/>
  <c r="H12" i="7"/>
  <c r="I12" i="7"/>
  <c r="J12" i="7"/>
  <c r="G13" i="7"/>
  <c r="H13" i="7"/>
  <c r="I13" i="7"/>
  <c r="J13" i="7"/>
  <c r="G14" i="7"/>
  <c r="H14" i="7"/>
  <c r="I14" i="7"/>
  <c r="J14" i="7"/>
  <c r="G15" i="7"/>
  <c r="H15" i="7"/>
  <c r="I15" i="7"/>
  <c r="J15" i="7"/>
  <c r="G16" i="7"/>
  <c r="H16" i="7"/>
  <c r="I16" i="7"/>
  <c r="J16" i="7"/>
  <c r="G17" i="7"/>
  <c r="H17" i="7"/>
  <c r="I17" i="7"/>
  <c r="J17" i="7"/>
  <c r="G18" i="7"/>
  <c r="H18" i="7"/>
  <c r="I18" i="7"/>
  <c r="J18" i="7"/>
  <c r="G19" i="7"/>
  <c r="H19" i="7"/>
  <c r="I19" i="7"/>
  <c r="J19" i="7"/>
  <c r="G20" i="7"/>
  <c r="H20" i="7"/>
  <c r="I20" i="7"/>
  <c r="J20" i="7"/>
  <c r="G21" i="7"/>
  <c r="H21" i="7"/>
  <c r="I21" i="7"/>
  <c r="J21" i="7"/>
  <c r="G22" i="7"/>
  <c r="H22" i="7"/>
  <c r="I22" i="7"/>
  <c r="J22" i="7"/>
  <c r="G23" i="7"/>
  <c r="H23" i="7"/>
  <c r="I23" i="7"/>
  <c r="J23" i="7"/>
  <c r="G24" i="7"/>
  <c r="H24" i="7"/>
  <c r="I24" i="7"/>
  <c r="J24" i="7"/>
  <c r="G25" i="7"/>
  <c r="H25" i="7"/>
  <c r="I25" i="7"/>
  <c r="J25" i="7"/>
  <c r="G26" i="7"/>
  <c r="H26" i="7"/>
  <c r="I26" i="7"/>
  <c r="J26" i="7"/>
  <c r="G27" i="7"/>
  <c r="H27" i="7"/>
  <c r="I27" i="7"/>
  <c r="J27" i="7"/>
  <c r="G28" i="7"/>
  <c r="H28" i="7"/>
  <c r="I28" i="7"/>
  <c r="J28" i="7"/>
  <c r="G29" i="7"/>
  <c r="H29" i="7"/>
  <c r="I29" i="7"/>
  <c r="J29" i="7"/>
  <c r="G30" i="7"/>
  <c r="H30" i="7"/>
  <c r="I30" i="7"/>
  <c r="J30" i="7"/>
  <c r="G31" i="7"/>
  <c r="H31" i="7"/>
  <c r="I31" i="7"/>
  <c r="J31" i="7"/>
  <c r="G32" i="7"/>
  <c r="H32" i="7"/>
  <c r="I32" i="7"/>
  <c r="J32" i="7"/>
  <c r="G33" i="7"/>
  <c r="H33" i="7"/>
  <c r="I33" i="7"/>
  <c r="J33" i="7"/>
  <c r="G34" i="7"/>
  <c r="H34" i="7"/>
  <c r="I34" i="7"/>
  <c r="J34" i="7"/>
  <c r="G35" i="7"/>
  <c r="H35" i="7"/>
  <c r="I35" i="7"/>
  <c r="J35" i="7"/>
  <c r="G36" i="7"/>
  <c r="H36" i="7"/>
  <c r="I36" i="7"/>
  <c r="J36" i="7"/>
  <c r="G37" i="7"/>
  <c r="H37" i="7"/>
  <c r="I37" i="7"/>
  <c r="J37" i="7"/>
  <c r="G38" i="7"/>
  <c r="H38" i="7"/>
  <c r="I38" i="7"/>
  <c r="J38" i="7"/>
  <c r="G39" i="7"/>
  <c r="H39" i="7"/>
  <c r="I39" i="7"/>
  <c r="J39" i="7"/>
  <c r="G40" i="7"/>
  <c r="H40" i="7"/>
  <c r="I40" i="7"/>
  <c r="J40" i="7"/>
  <c r="G41" i="7"/>
  <c r="H41" i="7"/>
  <c r="I41" i="7"/>
  <c r="J41" i="7"/>
  <c r="G42" i="7"/>
  <c r="H42" i="7"/>
  <c r="I42" i="7"/>
  <c r="J42" i="7"/>
  <c r="G43" i="7"/>
  <c r="H43" i="7"/>
  <c r="I43" i="7"/>
  <c r="J43" i="7"/>
  <c r="G44" i="7"/>
  <c r="H44" i="7"/>
  <c r="I44" i="7"/>
  <c r="J44" i="7"/>
  <c r="G45" i="7"/>
  <c r="H45" i="7"/>
  <c r="I45" i="7"/>
  <c r="J45" i="7"/>
  <c r="G46" i="7"/>
  <c r="H46" i="7"/>
  <c r="I46" i="7"/>
  <c r="J46" i="7"/>
  <c r="G47" i="7"/>
  <c r="H47" i="7"/>
  <c r="I47" i="7"/>
  <c r="J47" i="7"/>
  <c r="G48" i="7"/>
  <c r="H48" i="7"/>
  <c r="I48" i="7"/>
  <c r="J48" i="7"/>
  <c r="G49" i="7"/>
  <c r="H49" i="7"/>
  <c r="I49" i="7"/>
  <c r="J49" i="7"/>
  <c r="G50" i="7"/>
  <c r="H50" i="7"/>
  <c r="I50" i="7"/>
  <c r="J50" i="7"/>
  <c r="G51" i="7"/>
  <c r="H51" i="7"/>
  <c r="I51" i="7"/>
  <c r="J51" i="7"/>
  <c r="G52" i="7"/>
  <c r="H52" i="7"/>
  <c r="I52" i="7"/>
  <c r="J52" i="7"/>
  <c r="G53" i="7"/>
  <c r="H53" i="7"/>
  <c r="I53" i="7"/>
  <c r="J53" i="7"/>
  <c r="G54" i="7"/>
  <c r="H54" i="7"/>
  <c r="I54" i="7"/>
  <c r="J54" i="7"/>
  <c r="G55" i="7"/>
  <c r="H55" i="7"/>
  <c r="I55" i="7"/>
  <c r="J55" i="7"/>
  <c r="G56" i="7"/>
  <c r="H56" i="7"/>
  <c r="I56" i="7"/>
  <c r="J56" i="7"/>
  <c r="G57" i="7"/>
  <c r="H57" i="7"/>
  <c r="I57" i="7"/>
  <c r="J57" i="7"/>
  <c r="G58" i="7"/>
  <c r="H58" i="7"/>
  <c r="I58" i="7"/>
  <c r="J58" i="7"/>
  <c r="G59" i="7"/>
  <c r="H59" i="7"/>
  <c r="I59" i="7"/>
  <c r="J59" i="7"/>
  <c r="G60" i="7"/>
  <c r="H60" i="7"/>
  <c r="I60" i="7"/>
  <c r="J60" i="7"/>
  <c r="G61" i="7"/>
  <c r="H61" i="7"/>
  <c r="I61" i="7"/>
  <c r="J61" i="7"/>
  <c r="G62" i="7"/>
  <c r="H62" i="7"/>
  <c r="I62" i="7"/>
  <c r="J62" i="7"/>
  <c r="G63" i="7"/>
  <c r="H63" i="7"/>
  <c r="I63" i="7"/>
  <c r="J63" i="7"/>
  <c r="G64" i="7"/>
  <c r="H64" i="7"/>
  <c r="I64" i="7"/>
  <c r="J64" i="7"/>
  <c r="G65" i="7"/>
  <c r="H65" i="7"/>
  <c r="I65" i="7"/>
  <c r="J65" i="7"/>
  <c r="G66" i="7"/>
  <c r="H66" i="7"/>
  <c r="I66" i="7"/>
  <c r="J66" i="7"/>
  <c r="G67" i="7"/>
  <c r="H67" i="7"/>
  <c r="I67" i="7"/>
  <c r="J67" i="7"/>
  <c r="G68" i="7"/>
  <c r="H68" i="7"/>
  <c r="I68" i="7"/>
  <c r="J68" i="7"/>
  <c r="G69" i="7"/>
  <c r="H69" i="7"/>
  <c r="I69" i="7"/>
  <c r="J69" i="7"/>
  <c r="G70" i="7"/>
  <c r="H70" i="7"/>
  <c r="I70" i="7"/>
  <c r="J70" i="7"/>
  <c r="G71" i="7"/>
  <c r="H71" i="7"/>
  <c r="I71" i="7"/>
  <c r="J71" i="7"/>
  <c r="G72" i="7"/>
  <c r="H72" i="7"/>
  <c r="I72" i="7"/>
  <c r="J72" i="7"/>
  <c r="G73" i="7"/>
  <c r="H73" i="7"/>
  <c r="I73" i="7"/>
  <c r="J73" i="7"/>
  <c r="G74" i="7"/>
  <c r="H74" i="7"/>
  <c r="I74" i="7"/>
  <c r="J74" i="7"/>
  <c r="G75" i="7"/>
  <c r="H75" i="7"/>
  <c r="I75" i="7"/>
  <c r="J75" i="7"/>
  <c r="G76" i="7"/>
  <c r="H76" i="7"/>
  <c r="I76" i="7"/>
  <c r="J76" i="7"/>
  <c r="G77" i="7"/>
  <c r="H77" i="7"/>
  <c r="I77" i="7"/>
  <c r="J77" i="7"/>
  <c r="G78" i="7"/>
  <c r="H78" i="7"/>
  <c r="I78" i="7"/>
  <c r="J78" i="7"/>
  <c r="G79" i="7"/>
  <c r="H79" i="7"/>
  <c r="I79" i="7"/>
  <c r="J79" i="7"/>
  <c r="G80" i="7"/>
  <c r="H80" i="7"/>
  <c r="I80" i="7"/>
  <c r="J80" i="7"/>
  <c r="G81" i="7"/>
  <c r="H81" i="7"/>
  <c r="I81" i="7"/>
  <c r="J81" i="7"/>
  <c r="G82" i="7"/>
  <c r="H82" i="7"/>
  <c r="I82" i="7"/>
  <c r="J82" i="7"/>
  <c r="G83" i="7"/>
  <c r="H83" i="7"/>
  <c r="I83" i="7"/>
  <c r="J83" i="7"/>
  <c r="G84" i="7"/>
  <c r="H84" i="7"/>
  <c r="I84" i="7"/>
  <c r="J84" i="7"/>
  <c r="G85" i="7"/>
  <c r="H85" i="7"/>
  <c r="I85" i="7"/>
  <c r="J85" i="7"/>
  <c r="G86" i="7"/>
  <c r="H86" i="7"/>
  <c r="I86" i="7"/>
  <c r="J86" i="7"/>
  <c r="H3" i="7"/>
  <c r="I3" i="7"/>
  <c r="J3" i="7"/>
  <c r="G3" i="7"/>
  <c r="B4" i="7"/>
  <c r="C4" i="7"/>
  <c r="D4" i="7"/>
  <c r="E4" i="7"/>
  <c r="B5" i="7"/>
  <c r="C5" i="7"/>
  <c r="D5" i="7"/>
  <c r="E5" i="7"/>
  <c r="B6" i="7"/>
  <c r="C6" i="7"/>
  <c r="D6" i="7"/>
  <c r="E6" i="7"/>
  <c r="B7" i="7"/>
  <c r="C7" i="7"/>
  <c r="D7" i="7"/>
  <c r="E7" i="7"/>
  <c r="B8" i="7"/>
  <c r="C8" i="7"/>
  <c r="D8" i="7"/>
  <c r="E8" i="7"/>
  <c r="B9" i="7"/>
  <c r="C9" i="7"/>
  <c r="D9" i="7"/>
  <c r="E9" i="7"/>
  <c r="B10" i="7"/>
  <c r="C10" i="7"/>
  <c r="D10" i="7"/>
  <c r="E10" i="7"/>
  <c r="B11" i="7"/>
  <c r="C11" i="7"/>
  <c r="D11" i="7"/>
  <c r="E11" i="7"/>
  <c r="B12" i="7"/>
  <c r="C12" i="7"/>
  <c r="D12" i="7"/>
  <c r="E12" i="7"/>
  <c r="B13" i="7"/>
  <c r="C13" i="7"/>
  <c r="D13" i="7"/>
  <c r="E13" i="7"/>
  <c r="B14" i="7"/>
  <c r="C14" i="7"/>
  <c r="D14" i="7"/>
  <c r="E14" i="7"/>
  <c r="B15" i="7"/>
  <c r="C15" i="7"/>
  <c r="D15" i="7"/>
  <c r="E15" i="7"/>
  <c r="B16" i="7"/>
  <c r="C16" i="7"/>
  <c r="D16" i="7"/>
  <c r="E16" i="7"/>
  <c r="B17" i="7"/>
  <c r="C17" i="7"/>
  <c r="D17" i="7"/>
  <c r="E17" i="7"/>
  <c r="B18" i="7"/>
  <c r="C18" i="7"/>
  <c r="D18" i="7"/>
  <c r="E18" i="7"/>
  <c r="B19" i="7"/>
  <c r="C19" i="7"/>
  <c r="D19" i="7"/>
  <c r="E19" i="7"/>
  <c r="B20" i="7"/>
  <c r="C20" i="7"/>
  <c r="D20" i="7"/>
  <c r="E20" i="7"/>
  <c r="B21" i="7"/>
  <c r="C21" i="7"/>
  <c r="D21" i="7"/>
  <c r="E21" i="7"/>
  <c r="B22" i="7"/>
  <c r="C22" i="7"/>
  <c r="D22" i="7"/>
  <c r="E22" i="7"/>
  <c r="B23" i="7"/>
  <c r="C23" i="7"/>
  <c r="D23" i="7"/>
  <c r="E23" i="7"/>
  <c r="B24" i="7"/>
  <c r="C24" i="7"/>
  <c r="D24" i="7"/>
  <c r="E24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B32" i="7"/>
  <c r="C32" i="7"/>
  <c r="D32" i="7"/>
  <c r="E32" i="7"/>
  <c r="B33" i="7"/>
  <c r="C33" i="7"/>
  <c r="D33" i="7"/>
  <c r="E33" i="7"/>
  <c r="B34" i="7"/>
  <c r="C34" i="7"/>
  <c r="D34" i="7"/>
  <c r="E34" i="7"/>
  <c r="B35" i="7"/>
  <c r="C35" i="7"/>
  <c r="D35" i="7"/>
  <c r="E35" i="7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B51" i="7"/>
  <c r="C51" i="7"/>
  <c r="D51" i="7"/>
  <c r="E51" i="7"/>
  <c r="B52" i="7"/>
  <c r="C52" i="7"/>
  <c r="D52" i="7"/>
  <c r="E52" i="7"/>
  <c r="B53" i="7"/>
  <c r="C53" i="7"/>
  <c r="D53" i="7"/>
  <c r="E53" i="7"/>
  <c r="B54" i="7"/>
  <c r="C54" i="7"/>
  <c r="D54" i="7"/>
  <c r="E54" i="7"/>
  <c r="B55" i="7"/>
  <c r="C55" i="7"/>
  <c r="D55" i="7"/>
  <c r="E55" i="7"/>
  <c r="B56" i="7"/>
  <c r="C56" i="7"/>
  <c r="D56" i="7"/>
  <c r="E56" i="7"/>
  <c r="B57" i="7"/>
  <c r="C57" i="7"/>
  <c r="D57" i="7"/>
  <c r="E57" i="7"/>
  <c r="B58" i="7"/>
  <c r="C58" i="7"/>
  <c r="D58" i="7"/>
  <c r="E58" i="7"/>
  <c r="B59" i="7"/>
  <c r="C59" i="7"/>
  <c r="D59" i="7"/>
  <c r="E59" i="7"/>
  <c r="B60" i="7"/>
  <c r="C60" i="7"/>
  <c r="D60" i="7"/>
  <c r="E60" i="7"/>
  <c r="B61" i="7"/>
  <c r="C61" i="7"/>
  <c r="D61" i="7"/>
  <c r="E61" i="7"/>
  <c r="B62" i="7"/>
  <c r="C62" i="7"/>
  <c r="D62" i="7"/>
  <c r="E62" i="7"/>
  <c r="B63" i="7"/>
  <c r="C63" i="7"/>
  <c r="D63" i="7"/>
  <c r="E63" i="7"/>
  <c r="B64" i="7"/>
  <c r="C64" i="7"/>
  <c r="D64" i="7"/>
  <c r="E64" i="7"/>
  <c r="B65" i="7"/>
  <c r="C65" i="7"/>
  <c r="D65" i="7"/>
  <c r="E65" i="7"/>
  <c r="B66" i="7"/>
  <c r="C66" i="7"/>
  <c r="D66" i="7"/>
  <c r="E66" i="7"/>
  <c r="B67" i="7"/>
  <c r="C67" i="7"/>
  <c r="D67" i="7"/>
  <c r="E67" i="7"/>
  <c r="B68" i="7"/>
  <c r="C68" i="7"/>
  <c r="D68" i="7"/>
  <c r="E68" i="7"/>
  <c r="B69" i="7"/>
  <c r="C69" i="7"/>
  <c r="D69" i="7"/>
  <c r="E69" i="7"/>
  <c r="B70" i="7"/>
  <c r="C70" i="7"/>
  <c r="D70" i="7"/>
  <c r="E70" i="7"/>
  <c r="B71" i="7"/>
  <c r="C71" i="7"/>
  <c r="D71" i="7"/>
  <c r="E71" i="7"/>
  <c r="B72" i="7"/>
  <c r="C72" i="7"/>
  <c r="D72" i="7"/>
  <c r="E72" i="7"/>
  <c r="B73" i="7"/>
  <c r="C73" i="7"/>
  <c r="D73" i="7"/>
  <c r="E73" i="7"/>
  <c r="B74" i="7"/>
  <c r="C74" i="7"/>
  <c r="D74" i="7"/>
  <c r="E74" i="7"/>
  <c r="B75" i="7"/>
  <c r="C75" i="7"/>
  <c r="D75" i="7"/>
  <c r="E75" i="7"/>
  <c r="B76" i="7"/>
  <c r="C76" i="7"/>
  <c r="D76" i="7"/>
  <c r="E76" i="7"/>
  <c r="B77" i="7"/>
  <c r="C77" i="7"/>
  <c r="D77" i="7"/>
  <c r="E77" i="7"/>
  <c r="B78" i="7"/>
  <c r="C78" i="7"/>
  <c r="D78" i="7"/>
  <c r="E78" i="7"/>
  <c r="B79" i="7"/>
  <c r="C79" i="7"/>
  <c r="D79" i="7"/>
  <c r="E79" i="7"/>
  <c r="B80" i="7"/>
  <c r="C80" i="7"/>
  <c r="D80" i="7"/>
  <c r="E80" i="7"/>
  <c r="B81" i="7"/>
  <c r="C81" i="7"/>
  <c r="D81" i="7"/>
  <c r="E81" i="7"/>
  <c r="B82" i="7"/>
  <c r="C82" i="7"/>
  <c r="D82" i="7"/>
  <c r="E82" i="7"/>
  <c r="B83" i="7"/>
  <c r="C83" i="7"/>
  <c r="D83" i="7"/>
  <c r="E83" i="7"/>
  <c r="B84" i="7"/>
  <c r="C84" i="7"/>
  <c r="D84" i="7"/>
  <c r="E84" i="7"/>
  <c r="B85" i="7"/>
  <c r="C85" i="7"/>
  <c r="D85" i="7"/>
  <c r="E85" i="7"/>
  <c r="B86" i="7"/>
  <c r="C86" i="7"/>
  <c r="D86" i="7"/>
  <c r="E86" i="7"/>
  <c r="C3" i="7"/>
  <c r="D3" i="7"/>
  <c r="E3" i="7"/>
  <c r="B3" i="7"/>
  <c r="N4" i="4"/>
  <c r="O4" i="4"/>
  <c r="P4" i="4"/>
  <c r="Q4" i="4"/>
  <c r="N5" i="4"/>
  <c r="O5" i="4"/>
  <c r="P5" i="4"/>
  <c r="Q5" i="4"/>
  <c r="N6" i="4"/>
  <c r="O6" i="4"/>
  <c r="P6" i="4"/>
  <c r="Q6" i="4"/>
  <c r="N7" i="4"/>
  <c r="O7" i="4"/>
  <c r="P7" i="4"/>
  <c r="Q7" i="4"/>
  <c r="N8" i="4"/>
  <c r="O8" i="4"/>
  <c r="P8" i="4"/>
  <c r="Q8" i="4"/>
  <c r="N9" i="4"/>
  <c r="O9" i="4"/>
  <c r="P9" i="4"/>
  <c r="Q9" i="4"/>
  <c r="N10" i="4"/>
  <c r="O10" i="4"/>
  <c r="P10" i="4"/>
  <c r="Q10" i="4"/>
  <c r="N11" i="4"/>
  <c r="O11" i="4"/>
  <c r="P11" i="4"/>
  <c r="Q11" i="4"/>
  <c r="N12" i="4"/>
  <c r="O12" i="4"/>
  <c r="P12" i="4"/>
  <c r="Q12" i="4"/>
  <c r="N13" i="4"/>
  <c r="O13" i="4"/>
  <c r="P13" i="4"/>
  <c r="Q13" i="4"/>
  <c r="N14" i="4"/>
  <c r="O14" i="4"/>
  <c r="P14" i="4"/>
  <c r="Q14" i="4"/>
  <c r="N15" i="4"/>
  <c r="O15" i="4"/>
  <c r="P15" i="4"/>
  <c r="Q15" i="4"/>
  <c r="N16" i="4"/>
  <c r="O16" i="4"/>
  <c r="P16" i="4"/>
  <c r="Q16" i="4"/>
  <c r="N17" i="4"/>
  <c r="O17" i="4"/>
  <c r="P17" i="4"/>
  <c r="Q17" i="4"/>
  <c r="N18" i="4"/>
  <c r="O18" i="4"/>
  <c r="P18" i="4"/>
  <c r="Q18" i="4"/>
  <c r="N19" i="4"/>
  <c r="O19" i="4"/>
  <c r="P19" i="4"/>
  <c r="Q19" i="4"/>
  <c r="N20" i="4"/>
  <c r="O20" i="4"/>
  <c r="P20" i="4"/>
  <c r="Q20" i="4"/>
  <c r="N21" i="4"/>
  <c r="O21" i="4"/>
  <c r="P21" i="4"/>
  <c r="Q21" i="4"/>
  <c r="N22" i="4"/>
  <c r="O22" i="4"/>
  <c r="P22" i="4"/>
  <c r="Q22" i="4"/>
  <c r="N23" i="4"/>
  <c r="O23" i="4"/>
  <c r="P23" i="4"/>
  <c r="Q23" i="4"/>
  <c r="N24" i="4"/>
  <c r="O24" i="4"/>
  <c r="P24" i="4"/>
  <c r="Q24" i="4"/>
  <c r="N25" i="4"/>
  <c r="O25" i="4"/>
  <c r="P25" i="4"/>
  <c r="Q25" i="4"/>
  <c r="N26" i="4"/>
  <c r="O26" i="4"/>
  <c r="P26" i="4"/>
  <c r="Q26" i="4"/>
  <c r="N27" i="4"/>
  <c r="O27" i="4"/>
  <c r="P27" i="4"/>
  <c r="Q27" i="4"/>
  <c r="N28" i="4"/>
  <c r="O28" i="4"/>
  <c r="P28" i="4"/>
  <c r="Q28" i="4"/>
  <c r="N29" i="4"/>
  <c r="O29" i="4"/>
  <c r="P29" i="4"/>
  <c r="Q29" i="4"/>
  <c r="N30" i="4"/>
  <c r="O30" i="4"/>
  <c r="P30" i="4"/>
  <c r="Q30" i="4"/>
  <c r="N31" i="4"/>
  <c r="O31" i="4"/>
  <c r="P31" i="4"/>
  <c r="Q31" i="4"/>
  <c r="N32" i="4"/>
  <c r="O32" i="4"/>
  <c r="P32" i="4"/>
  <c r="Q32" i="4"/>
  <c r="N33" i="4"/>
  <c r="O33" i="4"/>
  <c r="P33" i="4"/>
  <c r="Q33" i="4"/>
  <c r="N34" i="4"/>
  <c r="O34" i="4"/>
  <c r="P34" i="4"/>
  <c r="Q34" i="4"/>
  <c r="N35" i="4"/>
  <c r="O35" i="4"/>
  <c r="P35" i="4"/>
  <c r="Q35" i="4"/>
  <c r="N36" i="4"/>
  <c r="O36" i="4"/>
  <c r="P36" i="4"/>
  <c r="Q36" i="4"/>
  <c r="N37" i="4"/>
  <c r="O37" i="4"/>
  <c r="P37" i="4"/>
  <c r="Q37" i="4"/>
  <c r="N38" i="4"/>
  <c r="O38" i="4"/>
  <c r="P38" i="4"/>
  <c r="Q38" i="4"/>
  <c r="N39" i="4"/>
  <c r="O39" i="4"/>
  <c r="P39" i="4"/>
  <c r="Q39" i="4"/>
  <c r="N40" i="4"/>
  <c r="O40" i="4"/>
  <c r="P40" i="4"/>
  <c r="Q40" i="4"/>
  <c r="N41" i="4"/>
  <c r="O41" i="4"/>
  <c r="P41" i="4"/>
  <c r="Q41" i="4"/>
  <c r="N42" i="4"/>
  <c r="O42" i="4"/>
  <c r="P42" i="4"/>
  <c r="Q42" i="4"/>
  <c r="N43" i="4"/>
  <c r="O43" i="4"/>
  <c r="P43" i="4"/>
  <c r="Q43" i="4"/>
  <c r="N44" i="4"/>
  <c r="O44" i="4"/>
  <c r="P44" i="4"/>
  <c r="Q44" i="4"/>
  <c r="N45" i="4"/>
  <c r="O45" i="4"/>
  <c r="P45" i="4"/>
  <c r="Q45" i="4"/>
  <c r="N46" i="4"/>
  <c r="O46" i="4"/>
  <c r="P46" i="4"/>
  <c r="Q46" i="4"/>
  <c r="N47" i="4"/>
  <c r="O47" i="4"/>
  <c r="P47" i="4"/>
  <c r="Q47" i="4"/>
  <c r="N48" i="4"/>
  <c r="O48" i="4"/>
  <c r="P48" i="4"/>
  <c r="Q48" i="4"/>
  <c r="N49" i="4"/>
  <c r="O49" i="4"/>
  <c r="P49" i="4"/>
  <c r="Q49" i="4"/>
  <c r="N50" i="4"/>
  <c r="O50" i="4"/>
  <c r="P50" i="4"/>
  <c r="Q50" i="4"/>
  <c r="N51" i="4"/>
  <c r="O51" i="4"/>
  <c r="P51" i="4"/>
  <c r="Q51" i="4"/>
  <c r="N52" i="4"/>
  <c r="O52" i="4"/>
  <c r="P52" i="4"/>
  <c r="Q52" i="4"/>
  <c r="N53" i="4"/>
  <c r="O53" i="4"/>
  <c r="P53" i="4"/>
  <c r="Q53" i="4"/>
  <c r="N54" i="4"/>
  <c r="O54" i="4"/>
  <c r="P54" i="4"/>
  <c r="Q54" i="4"/>
  <c r="N55" i="4"/>
  <c r="O55" i="4"/>
  <c r="P55" i="4"/>
  <c r="Q55" i="4"/>
  <c r="N56" i="4"/>
  <c r="O56" i="4"/>
  <c r="P56" i="4"/>
  <c r="Q56" i="4"/>
  <c r="N57" i="4"/>
  <c r="O57" i="4"/>
  <c r="P57" i="4"/>
  <c r="Q57" i="4"/>
  <c r="N58" i="4"/>
  <c r="O58" i="4"/>
  <c r="P58" i="4"/>
  <c r="Q58" i="4"/>
  <c r="N59" i="4"/>
  <c r="O59" i="4"/>
  <c r="P59" i="4"/>
  <c r="Q59" i="4"/>
  <c r="N60" i="4"/>
  <c r="O60" i="4"/>
  <c r="P60" i="4"/>
  <c r="Q60" i="4"/>
  <c r="N61" i="4"/>
  <c r="O61" i="4"/>
  <c r="P61" i="4"/>
  <c r="Q61" i="4"/>
  <c r="N62" i="4"/>
  <c r="O62" i="4"/>
  <c r="P62" i="4"/>
  <c r="Q62" i="4"/>
  <c r="N63" i="4"/>
  <c r="O63" i="4"/>
  <c r="P63" i="4"/>
  <c r="Q63" i="4"/>
  <c r="N64" i="4"/>
  <c r="O64" i="4"/>
  <c r="P64" i="4"/>
  <c r="Q64" i="4"/>
  <c r="N65" i="4"/>
  <c r="O65" i="4"/>
  <c r="P65" i="4"/>
  <c r="Q65" i="4"/>
  <c r="N66" i="4"/>
  <c r="O66" i="4"/>
  <c r="P66" i="4"/>
  <c r="Q66" i="4"/>
  <c r="N67" i="4"/>
  <c r="O67" i="4"/>
  <c r="P67" i="4"/>
  <c r="Q67" i="4"/>
  <c r="N68" i="4"/>
  <c r="O68" i="4"/>
  <c r="P68" i="4"/>
  <c r="Q68" i="4"/>
  <c r="N69" i="4"/>
  <c r="O69" i="4"/>
  <c r="P69" i="4"/>
  <c r="Q69" i="4"/>
  <c r="N70" i="4"/>
  <c r="O70" i="4"/>
  <c r="P70" i="4"/>
  <c r="Q70" i="4"/>
  <c r="N71" i="4"/>
  <c r="O71" i="4"/>
  <c r="P71" i="4"/>
  <c r="Q71" i="4"/>
  <c r="N72" i="4"/>
  <c r="O72" i="4"/>
  <c r="P72" i="4"/>
  <c r="Q72" i="4"/>
  <c r="N73" i="4"/>
  <c r="O73" i="4"/>
  <c r="P73" i="4"/>
  <c r="Q73" i="4"/>
  <c r="N74" i="4"/>
  <c r="O74" i="4"/>
  <c r="P74" i="4"/>
  <c r="Q74" i="4"/>
  <c r="N75" i="4"/>
  <c r="O75" i="4"/>
  <c r="P75" i="4"/>
  <c r="Q75" i="4"/>
  <c r="N76" i="4"/>
  <c r="O76" i="4"/>
  <c r="P76" i="4"/>
  <c r="Q76" i="4"/>
  <c r="N77" i="4"/>
  <c r="O77" i="4"/>
  <c r="P77" i="4"/>
  <c r="Q77" i="4"/>
  <c r="N78" i="4"/>
  <c r="O78" i="4"/>
  <c r="P78" i="4"/>
  <c r="Q78" i="4"/>
  <c r="N79" i="4"/>
  <c r="O79" i="4"/>
  <c r="P79" i="4"/>
  <c r="Q79" i="4"/>
  <c r="N80" i="4"/>
  <c r="O80" i="4"/>
  <c r="P80" i="4"/>
  <c r="Q80" i="4"/>
  <c r="N81" i="4"/>
  <c r="O81" i="4"/>
  <c r="P81" i="4"/>
  <c r="Q81" i="4"/>
  <c r="N82" i="4"/>
  <c r="O82" i="4"/>
  <c r="P82" i="4"/>
  <c r="Q82" i="4"/>
  <c r="N83" i="4"/>
  <c r="O83" i="4"/>
  <c r="P83" i="4"/>
  <c r="Q83" i="4"/>
  <c r="N84" i="4"/>
  <c r="O84" i="4"/>
  <c r="P84" i="4"/>
  <c r="Q84" i="4"/>
  <c r="N85" i="4"/>
  <c r="O85" i="4"/>
  <c r="P85" i="4"/>
  <c r="Q85" i="4"/>
  <c r="N86" i="4"/>
  <c r="O86" i="4"/>
  <c r="P86" i="4"/>
  <c r="Q86" i="4"/>
  <c r="O3" i="4"/>
  <c r="P3" i="4"/>
  <c r="Q3" i="4"/>
  <c r="N3" i="4"/>
  <c r="J4" i="4"/>
  <c r="K4" i="4"/>
  <c r="L4" i="4"/>
  <c r="M4" i="4"/>
  <c r="J5" i="4"/>
  <c r="K5" i="4"/>
  <c r="L5" i="4"/>
  <c r="M5" i="4"/>
  <c r="J6" i="4"/>
  <c r="K6" i="4"/>
  <c r="L6" i="4"/>
  <c r="M6" i="4"/>
  <c r="J7" i="4"/>
  <c r="K7" i="4"/>
  <c r="L7" i="4"/>
  <c r="M7" i="4"/>
  <c r="J8" i="4"/>
  <c r="K8" i="4"/>
  <c r="L8" i="4"/>
  <c r="M8" i="4"/>
  <c r="J9" i="4"/>
  <c r="K9" i="4"/>
  <c r="L9" i="4"/>
  <c r="M9" i="4"/>
  <c r="J10" i="4"/>
  <c r="K10" i="4"/>
  <c r="L10" i="4"/>
  <c r="M10" i="4"/>
  <c r="J11" i="4"/>
  <c r="K11" i="4"/>
  <c r="L11" i="4"/>
  <c r="M11" i="4"/>
  <c r="J12" i="4"/>
  <c r="K12" i="4"/>
  <c r="L12" i="4"/>
  <c r="M12" i="4"/>
  <c r="J13" i="4"/>
  <c r="K13" i="4"/>
  <c r="L13" i="4"/>
  <c r="M13" i="4"/>
  <c r="J14" i="4"/>
  <c r="K14" i="4"/>
  <c r="L14" i="4"/>
  <c r="M14" i="4"/>
  <c r="J15" i="4"/>
  <c r="K15" i="4"/>
  <c r="L15" i="4"/>
  <c r="M15" i="4"/>
  <c r="J16" i="4"/>
  <c r="K16" i="4"/>
  <c r="L16" i="4"/>
  <c r="M16" i="4"/>
  <c r="J17" i="4"/>
  <c r="K17" i="4"/>
  <c r="L17" i="4"/>
  <c r="M17" i="4"/>
  <c r="J18" i="4"/>
  <c r="K18" i="4"/>
  <c r="L18" i="4"/>
  <c r="M18" i="4"/>
  <c r="J19" i="4"/>
  <c r="K19" i="4"/>
  <c r="L19" i="4"/>
  <c r="M19" i="4"/>
  <c r="J20" i="4"/>
  <c r="K20" i="4"/>
  <c r="L20" i="4"/>
  <c r="M20" i="4"/>
  <c r="J21" i="4"/>
  <c r="K21" i="4"/>
  <c r="L21" i="4"/>
  <c r="M21" i="4"/>
  <c r="J22" i="4"/>
  <c r="K22" i="4"/>
  <c r="L22" i="4"/>
  <c r="M22" i="4"/>
  <c r="J23" i="4"/>
  <c r="K23" i="4"/>
  <c r="L23" i="4"/>
  <c r="M23" i="4"/>
  <c r="J24" i="4"/>
  <c r="K24" i="4"/>
  <c r="L24" i="4"/>
  <c r="M24" i="4"/>
  <c r="J25" i="4"/>
  <c r="K25" i="4"/>
  <c r="L25" i="4"/>
  <c r="M25" i="4"/>
  <c r="J26" i="4"/>
  <c r="K26" i="4"/>
  <c r="L26" i="4"/>
  <c r="M26" i="4"/>
  <c r="J27" i="4"/>
  <c r="K27" i="4"/>
  <c r="L27" i="4"/>
  <c r="M27" i="4"/>
  <c r="J28" i="4"/>
  <c r="K28" i="4"/>
  <c r="L28" i="4"/>
  <c r="M28" i="4"/>
  <c r="J29" i="4"/>
  <c r="K29" i="4"/>
  <c r="L29" i="4"/>
  <c r="M29" i="4"/>
  <c r="J30" i="4"/>
  <c r="K30" i="4"/>
  <c r="L30" i="4"/>
  <c r="M30" i="4"/>
  <c r="J31" i="4"/>
  <c r="K31" i="4"/>
  <c r="L31" i="4"/>
  <c r="M31" i="4"/>
  <c r="J32" i="4"/>
  <c r="K32" i="4"/>
  <c r="L32" i="4"/>
  <c r="M32" i="4"/>
  <c r="J33" i="4"/>
  <c r="K33" i="4"/>
  <c r="L33" i="4"/>
  <c r="M33" i="4"/>
  <c r="J34" i="4"/>
  <c r="K34" i="4"/>
  <c r="L34" i="4"/>
  <c r="M34" i="4"/>
  <c r="J35" i="4"/>
  <c r="K35" i="4"/>
  <c r="L35" i="4"/>
  <c r="M35" i="4"/>
  <c r="J36" i="4"/>
  <c r="K36" i="4"/>
  <c r="L36" i="4"/>
  <c r="M36" i="4"/>
  <c r="J37" i="4"/>
  <c r="K37" i="4"/>
  <c r="L37" i="4"/>
  <c r="M37" i="4"/>
  <c r="J38" i="4"/>
  <c r="K38" i="4"/>
  <c r="L38" i="4"/>
  <c r="M38" i="4"/>
  <c r="J39" i="4"/>
  <c r="K39" i="4"/>
  <c r="L39" i="4"/>
  <c r="M39" i="4"/>
  <c r="J40" i="4"/>
  <c r="K40" i="4"/>
  <c r="L40" i="4"/>
  <c r="M40" i="4"/>
  <c r="J41" i="4"/>
  <c r="K41" i="4"/>
  <c r="L41" i="4"/>
  <c r="M41" i="4"/>
  <c r="J42" i="4"/>
  <c r="K42" i="4"/>
  <c r="L42" i="4"/>
  <c r="M42" i="4"/>
  <c r="J43" i="4"/>
  <c r="K43" i="4"/>
  <c r="L43" i="4"/>
  <c r="M43" i="4"/>
  <c r="J44" i="4"/>
  <c r="K44" i="4"/>
  <c r="L44" i="4"/>
  <c r="M44" i="4"/>
  <c r="J45" i="4"/>
  <c r="K45" i="4"/>
  <c r="L45" i="4"/>
  <c r="M45" i="4"/>
  <c r="J46" i="4"/>
  <c r="K46" i="4"/>
  <c r="L46" i="4"/>
  <c r="M46" i="4"/>
  <c r="J47" i="4"/>
  <c r="K47" i="4"/>
  <c r="L47" i="4"/>
  <c r="M47" i="4"/>
  <c r="J48" i="4"/>
  <c r="K48" i="4"/>
  <c r="L48" i="4"/>
  <c r="M48" i="4"/>
  <c r="J49" i="4"/>
  <c r="K49" i="4"/>
  <c r="L49" i="4"/>
  <c r="M49" i="4"/>
  <c r="J50" i="4"/>
  <c r="K50" i="4"/>
  <c r="L50" i="4"/>
  <c r="M50" i="4"/>
  <c r="J51" i="4"/>
  <c r="K51" i="4"/>
  <c r="L51" i="4"/>
  <c r="M51" i="4"/>
  <c r="J52" i="4"/>
  <c r="K52" i="4"/>
  <c r="L52" i="4"/>
  <c r="M52" i="4"/>
  <c r="J53" i="4"/>
  <c r="K53" i="4"/>
  <c r="L53" i="4"/>
  <c r="M53" i="4"/>
  <c r="J54" i="4"/>
  <c r="K54" i="4"/>
  <c r="L54" i="4"/>
  <c r="M54" i="4"/>
  <c r="J55" i="4"/>
  <c r="K55" i="4"/>
  <c r="L55" i="4"/>
  <c r="M55" i="4"/>
  <c r="J56" i="4"/>
  <c r="K56" i="4"/>
  <c r="L56" i="4"/>
  <c r="M56" i="4"/>
  <c r="J57" i="4"/>
  <c r="K57" i="4"/>
  <c r="L57" i="4"/>
  <c r="M57" i="4"/>
  <c r="J58" i="4"/>
  <c r="K58" i="4"/>
  <c r="L58" i="4"/>
  <c r="M58" i="4"/>
  <c r="J59" i="4"/>
  <c r="K59" i="4"/>
  <c r="L59" i="4"/>
  <c r="M59" i="4"/>
  <c r="J60" i="4"/>
  <c r="K60" i="4"/>
  <c r="L60" i="4"/>
  <c r="M60" i="4"/>
  <c r="J61" i="4"/>
  <c r="K61" i="4"/>
  <c r="L61" i="4"/>
  <c r="M61" i="4"/>
  <c r="J62" i="4"/>
  <c r="K62" i="4"/>
  <c r="L62" i="4"/>
  <c r="M62" i="4"/>
  <c r="J63" i="4"/>
  <c r="K63" i="4"/>
  <c r="L63" i="4"/>
  <c r="M63" i="4"/>
  <c r="J64" i="4"/>
  <c r="K64" i="4"/>
  <c r="L64" i="4"/>
  <c r="M64" i="4"/>
  <c r="J65" i="4"/>
  <c r="K65" i="4"/>
  <c r="L65" i="4"/>
  <c r="M65" i="4"/>
  <c r="J66" i="4"/>
  <c r="K66" i="4"/>
  <c r="L66" i="4"/>
  <c r="M66" i="4"/>
  <c r="J67" i="4"/>
  <c r="K67" i="4"/>
  <c r="L67" i="4"/>
  <c r="M67" i="4"/>
  <c r="J68" i="4"/>
  <c r="K68" i="4"/>
  <c r="L68" i="4"/>
  <c r="M68" i="4"/>
  <c r="J69" i="4"/>
  <c r="K69" i="4"/>
  <c r="L69" i="4"/>
  <c r="M69" i="4"/>
  <c r="J70" i="4"/>
  <c r="K70" i="4"/>
  <c r="L70" i="4"/>
  <c r="M70" i="4"/>
  <c r="J71" i="4"/>
  <c r="K71" i="4"/>
  <c r="L71" i="4"/>
  <c r="M71" i="4"/>
  <c r="J72" i="4"/>
  <c r="K72" i="4"/>
  <c r="L72" i="4"/>
  <c r="M72" i="4"/>
  <c r="J73" i="4"/>
  <c r="K73" i="4"/>
  <c r="L73" i="4"/>
  <c r="M73" i="4"/>
  <c r="J74" i="4"/>
  <c r="K74" i="4"/>
  <c r="L74" i="4"/>
  <c r="M74" i="4"/>
  <c r="J75" i="4"/>
  <c r="K75" i="4"/>
  <c r="L75" i="4"/>
  <c r="M75" i="4"/>
  <c r="J76" i="4"/>
  <c r="K76" i="4"/>
  <c r="L76" i="4"/>
  <c r="M76" i="4"/>
  <c r="J77" i="4"/>
  <c r="K77" i="4"/>
  <c r="L77" i="4"/>
  <c r="M77" i="4"/>
  <c r="J78" i="4"/>
  <c r="K78" i="4"/>
  <c r="L78" i="4"/>
  <c r="M78" i="4"/>
  <c r="J79" i="4"/>
  <c r="K79" i="4"/>
  <c r="L79" i="4"/>
  <c r="M79" i="4"/>
  <c r="J80" i="4"/>
  <c r="K80" i="4"/>
  <c r="L80" i="4"/>
  <c r="M80" i="4"/>
  <c r="J81" i="4"/>
  <c r="K81" i="4"/>
  <c r="L81" i="4"/>
  <c r="M81" i="4"/>
  <c r="J82" i="4"/>
  <c r="K82" i="4"/>
  <c r="L82" i="4"/>
  <c r="M82" i="4"/>
  <c r="J83" i="4"/>
  <c r="K83" i="4"/>
  <c r="L83" i="4"/>
  <c r="M83" i="4"/>
  <c r="J84" i="4"/>
  <c r="K84" i="4"/>
  <c r="L84" i="4"/>
  <c r="M84" i="4"/>
  <c r="J85" i="4"/>
  <c r="K85" i="4"/>
  <c r="L85" i="4"/>
  <c r="M85" i="4"/>
  <c r="J86" i="4"/>
  <c r="K86" i="4"/>
  <c r="L86" i="4"/>
  <c r="M86" i="4"/>
  <c r="K3" i="4"/>
  <c r="L3" i="4"/>
  <c r="M3" i="4"/>
  <c r="J3" i="4"/>
  <c r="F4" i="4"/>
  <c r="G4" i="4"/>
  <c r="H4" i="4"/>
  <c r="I4" i="4"/>
  <c r="F5" i="4"/>
  <c r="G5" i="4"/>
  <c r="H5" i="4"/>
  <c r="I5" i="4"/>
  <c r="F6" i="4"/>
  <c r="G6" i="4"/>
  <c r="H6" i="4"/>
  <c r="I6" i="4"/>
  <c r="F7" i="4"/>
  <c r="G7" i="4"/>
  <c r="H7" i="4"/>
  <c r="I7" i="4"/>
  <c r="F8" i="4"/>
  <c r="G8" i="4"/>
  <c r="H8" i="4"/>
  <c r="I8" i="4"/>
  <c r="F9" i="4"/>
  <c r="G9" i="4"/>
  <c r="H9" i="4"/>
  <c r="I9" i="4"/>
  <c r="F10" i="4"/>
  <c r="G10" i="4"/>
  <c r="H10" i="4"/>
  <c r="I10" i="4"/>
  <c r="F11" i="4"/>
  <c r="G11" i="4"/>
  <c r="H11" i="4"/>
  <c r="I11" i="4"/>
  <c r="F12" i="4"/>
  <c r="G12" i="4"/>
  <c r="H12" i="4"/>
  <c r="I12" i="4"/>
  <c r="F13" i="4"/>
  <c r="G13" i="4"/>
  <c r="H13" i="4"/>
  <c r="I13" i="4"/>
  <c r="F14" i="4"/>
  <c r="G14" i="4"/>
  <c r="H14" i="4"/>
  <c r="I14" i="4"/>
  <c r="F15" i="4"/>
  <c r="G15" i="4"/>
  <c r="H15" i="4"/>
  <c r="I15" i="4"/>
  <c r="F16" i="4"/>
  <c r="G16" i="4"/>
  <c r="H16" i="4"/>
  <c r="I16" i="4"/>
  <c r="F17" i="4"/>
  <c r="G17" i="4"/>
  <c r="H17" i="4"/>
  <c r="I17" i="4"/>
  <c r="F18" i="4"/>
  <c r="G18" i="4"/>
  <c r="H18" i="4"/>
  <c r="I18" i="4"/>
  <c r="F19" i="4"/>
  <c r="G19" i="4"/>
  <c r="H19" i="4"/>
  <c r="I19" i="4"/>
  <c r="F20" i="4"/>
  <c r="G20" i="4"/>
  <c r="H20" i="4"/>
  <c r="I20" i="4"/>
  <c r="F21" i="4"/>
  <c r="G21" i="4"/>
  <c r="H21" i="4"/>
  <c r="I21" i="4"/>
  <c r="F22" i="4"/>
  <c r="G22" i="4"/>
  <c r="H22" i="4"/>
  <c r="I22" i="4"/>
  <c r="F23" i="4"/>
  <c r="G23" i="4"/>
  <c r="H23" i="4"/>
  <c r="I23" i="4"/>
  <c r="F24" i="4"/>
  <c r="G24" i="4"/>
  <c r="H24" i="4"/>
  <c r="I24" i="4"/>
  <c r="F25" i="4"/>
  <c r="G25" i="4"/>
  <c r="H25" i="4"/>
  <c r="I25" i="4"/>
  <c r="F26" i="4"/>
  <c r="G26" i="4"/>
  <c r="H26" i="4"/>
  <c r="I26" i="4"/>
  <c r="F27" i="4"/>
  <c r="G27" i="4"/>
  <c r="H27" i="4"/>
  <c r="I27" i="4"/>
  <c r="F28" i="4"/>
  <c r="G28" i="4"/>
  <c r="H28" i="4"/>
  <c r="I28" i="4"/>
  <c r="F29" i="4"/>
  <c r="G29" i="4"/>
  <c r="H29" i="4"/>
  <c r="I29" i="4"/>
  <c r="F30" i="4"/>
  <c r="G30" i="4"/>
  <c r="H30" i="4"/>
  <c r="I30" i="4"/>
  <c r="F31" i="4"/>
  <c r="G31" i="4"/>
  <c r="H31" i="4"/>
  <c r="I31" i="4"/>
  <c r="F32" i="4"/>
  <c r="G32" i="4"/>
  <c r="H32" i="4"/>
  <c r="I32" i="4"/>
  <c r="F33" i="4"/>
  <c r="G33" i="4"/>
  <c r="H33" i="4"/>
  <c r="I33" i="4"/>
  <c r="F34" i="4"/>
  <c r="G34" i="4"/>
  <c r="H34" i="4"/>
  <c r="I34" i="4"/>
  <c r="F35" i="4"/>
  <c r="G35" i="4"/>
  <c r="H35" i="4"/>
  <c r="I35" i="4"/>
  <c r="F36" i="4"/>
  <c r="G36" i="4"/>
  <c r="H36" i="4"/>
  <c r="I36" i="4"/>
  <c r="F37" i="4"/>
  <c r="G37" i="4"/>
  <c r="H37" i="4"/>
  <c r="I37" i="4"/>
  <c r="F38" i="4"/>
  <c r="G38" i="4"/>
  <c r="H38" i="4"/>
  <c r="I38" i="4"/>
  <c r="F39" i="4"/>
  <c r="G39" i="4"/>
  <c r="H39" i="4"/>
  <c r="I39" i="4"/>
  <c r="F40" i="4"/>
  <c r="G40" i="4"/>
  <c r="H40" i="4"/>
  <c r="I40" i="4"/>
  <c r="F41" i="4"/>
  <c r="G41" i="4"/>
  <c r="H41" i="4"/>
  <c r="I41" i="4"/>
  <c r="F42" i="4"/>
  <c r="G42" i="4"/>
  <c r="H42" i="4"/>
  <c r="I42" i="4"/>
  <c r="F43" i="4"/>
  <c r="G43" i="4"/>
  <c r="H43" i="4"/>
  <c r="I43" i="4"/>
  <c r="F44" i="4"/>
  <c r="G44" i="4"/>
  <c r="H44" i="4"/>
  <c r="I44" i="4"/>
  <c r="F45" i="4"/>
  <c r="G45" i="4"/>
  <c r="H45" i="4"/>
  <c r="I45" i="4"/>
  <c r="F46" i="4"/>
  <c r="G46" i="4"/>
  <c r="H46" i="4"/>
  <c r="I46" i="4"/>
  <c r="F47" i="4"/>
  <c r="G47" i="4"/>
  <c r="H47" i="4"/>
  <c r="I47" i="4"/>
  <c r="F48" i="4"/>
  <c r="G48" i="4"/>
  <c r="H48" i="4"/>
  <c r="I48" i="4"/>
  <c r="F49" i="4"/>
  <c r="G49" i="4"/>
  <c r="H49" i="4"/>
  <c r="I49" i="4"/>
  <c r="F50" i="4"/>
  <c r="G50" i="4"/>
  <c r="H50" i="4"/>
  <c r="I50" i="4"/>
  <c r="F51" i="4"/>
  <c r="G51" i="4"/>
  <c r="H51" i="4"/>
  <c r="I51" i="4"/>
  <c r="F52" i="4"/>
  <c r="G52" i="4"/>
  <c r="H52" i="4"/>
  <c r="I52" i="4"/>
  <c r="F53" i="4"/>
  <c r="G53" i="4"/>
  <c r="H53" i="4"/>
  <c r="I53" i="4"/>
  <c r="F54" i="4"/>
  <c r="G54" i="4"/>
  <c r="H54" i="4"/>
  <c r="I54" i="4"/>
  <c r="F55" i="4"/>
  <c r="G55" i="4"/>
  <c r="H55" i="4"/>
  <c r="I55" i="4"/>
  <c r="F56" i="4"/>
  <c r="G56" i="4"/>
  <c r="H56" i="4"/>
  <c r="I56" i="4"/>
  <c r="F57" i="4"/>
  <c r="G57" i="4"/>
  <c r="H57" i="4"/>
  <c r="I57" i="4"/>
  <c r="F58" i="4"/>
  <c r="G58" i="4"/>
  <c r="H58" i="4"/>
  <c r="I58" i="4"/>
  <c r="F59" i="4"/>
  <c r="G59" i="4"/>
  <c r="H59" i="4"/>
  <c r="I59" i="4"/>
  <c r="F60" i="4"/>
  <c r="G60" i="4"/>
  <c r="H60" i="4"/>
  <c r="I60" i="4"/>
  <c r="F61" i="4"/>
  <c r="G61" i="4"/>
  <c r="H61" i="4"/>
  <c r="I61" i="4"/>
  <c r="F62" i="4"/>
  <c r="G62" i="4"/>
  <c r="H62" i="4"/>
  <c r="I62" i="4"/>
  <c r="F63" i="4"/>
  <c r="G63" i="4"/>
  <c r="H63" i="4"/>
  <c r="I63" i="4"/>
  <c r="F64" i="4"/>
  <c r="G64" i="4"/>
  <c r="H64" i="4"/>
  <c r="I64" i="4"/>
  <c r="F65" i="4"/>
  <c r="G65" i="4"/>
  <c r="H65" i="4"/>
  <c r="I65" i="4"/>
  <c r="F66" i="4"/>
  <c r="G66" i="4"/>
  <c r="H66" i="4"/>
  <c r="I66" i="4"/>
  <c r="F67" i="4"/>
  <c r="G67" i="4"/>
  <c r="H67" i="4"/>
  <c r="I67" i="4"/>
  <c r="F68" i="4"/>
  <c r="G68" i="4"/>
  <c r="H68" i="4"/>
  <c r="I68" i="4"/>
  <c r="F69" i="4"/>
  <c r="G69" i="4"/>
  <c r="H69" i="4"/>
  <c r="I69" i="4"/>
  <c r="F70" i="4"/>
  <c r="G70" i="4"/>
  <c r="H70" i="4"/>
  <c r="I70" i="4"/>
  <c r="F71" i="4"/>
  <c r="G71" i="4"/>
  <c r="H71" i="4"/>
  <c r="I71" i="4"/>
  <c r="F72" i="4"/>
  <c r="G72" i="4"/>
  <c r="H72" i="4"/>
  <c r="I72" i="4"/>
  <c r="F73" i="4"/>
  <c r="G73" i="4"/>
  <c r="H73" i="4"/>
  <c r="I73" i="4"/>
  <c r="F74" i="4"/>
  <c r="G74" i="4"/>
  <c r="H74" i="4"/>
  <c r="I74" i="4"/>
  <c r="F75" i="4"/>
  <c r="G75" i="4"/>
  <c r="H75" i="4"/>
  <c r="I75" i="4"/>
  <c r="F76" i="4"/>
  <c r="G76" i="4"/>
  <c r="H76" i="4"/>
  <c r="I76" i="4"/>
  <c r="F77" i="4"/>
  <c r="G77" i="4"/>
  <c r="H77" i="4"/>
  <c r="I77" i="4"/>
  <c r="F78" i="4"/>
  <c r="G78" i="4"/>
  <c r="H78" i="4"/>
  <c r="I78" i="4"/>
  <c r="F79" i="4"/>
  <c r="G79" i="4"/>
  <c r="H79" i="4"/>
  <c r="I79" i="4"/>
  <c r="F80" i="4"/>
  <c r="G80" i="4"/>
  <c r="H80" i="4"/>
  <c r="I80" i="4"/>
  <c r="F81" i="4"/>
  <c r="G81" i="4"/>
  <c r="H81" i="4"/>
  <c r="I81" i="4"/>
  <c r="F82" i="4"/>
  <c r="G82" i="4"/>
  <c r="H82" i="4"/>
  <c r="I82" i="4"/>
  <c r="F83" i="4"/>
  <c r="G83" i="4"/>
  <c r="H83" i="4"/>
  <c r="I83" i="4"/>
  <c r="F84" i="4"/>
  <c r="G84" i="4"/>
  <c r="H84" i="4"/>
  <c r="I84" i="4"/>
  <c r="F85" i="4"/>
  <c r="G85" i="4"/>
  <c r="H85" i="4"/>
  <c r="I85" i="4"/>
  <c r="F86" i="4"/>
  <c r="G86" i="4"/>
  <c r="H86" i="4"/>
  <c r="I86" i="4"/>
  <c r="G3" i="4"/>
  <c r="H3" i="4"/>
  <c r="I3" i="4"/>
  <c r="F3" i="4"/>
  <c r="B4" i="4"/>
  <c r="C4" i="4"/>
  <c r="D4" i="4"/>
  <c r="E4" i="4"/>
  <c r="B5" i="4"/>
  <c r="C5" i="4"/>
  <c r="D5" i="4"/>
  <c r="E5" i="4"/>
  <c r="B6" i="4"/>
  <c r="C6" i="4"/>
  <c r="D6" i="4"/>
  <c r="E6" i="4"/>
  <c r="B7" i="4"/>
  <c r="C7" i="4"/>
  <c r="D7" i="4"/>
  <c r="E7" i="4"/>
  <c r="B8" i="4"/>
  <c r="C8" i="4"/>
  <c r="D8" i="4"/>
  <c r="E8" i="4"/>
  <c r="B9" i="4"/>
  <c r="C9" i="4"/>
  <c r="D9" i="4"/>
  <c r="E9" i="4"/>
  <c r="B10" i="4"/>
  <c r="C10" i="4"/>
  <c r="D10" i="4"/>
  <c r="E10" i="4"/>
  <c r="B11" i="4"/>
  <c r="C11" i="4"/>
  <c r="D11" i="4"/>
  <c r="E11" i="4"/>
  <c r="B12" i="4"/>
  <c r="C12" i="4"/>
  <c r="D12" i="4"/>
  <c r="E12" i="4"/>
  <c r="B13" i="4"/>
  <c r="C13" i="4"/>
  <c r="D13" i="4"/>
  <c r="E13" i="4"/>
  <c r="B14" i="4"/>
  <c r="C14" i="4"/>
  <c r="D14" i="4"/>
  <c r="E14" i="4"/>
  <c r="B15" i="4"/>
  <c r="C15" i="4"/>
  <c r="D15" i="4"/>
  <c r="E15" i="4"/>
  <c r="B16" i="4"/>
  <c r="C16" i="4"/>
  <c r="D16" i="4"/>
  <c r="E16" i="4"/>
  <c r="B17" i="4"/>
  <c r="C17" i="4"/>
  <c r="D17" i="4"/>
  <c r="E17" i="4"/>
  <c r="B18" i="4"/>
  <c r="C18" i="4"/>
  <c r="D18" i="4"/>
  <c r="E18" i="4"/>
  <c r="B19" i="4"/>
  <c r="C19" i="4"/>
  <c r="D19" i="4"/>
  <c r="E19" i="4"/>
  <c r="B20" i="4"/>
  <c r="C20" i="4"/>
  <c r="D20" i="4"/>
  <c r="E20" i="4"/>
  <c r="B21" i="4"/>
  <c r="C21" i="4"/>
  <c r="D21" i="4"/>
  <c r="E21" i="4"/>
  <c r="B22" i="4"/>
  <c r="C22" i="4"/>
  <c r="D22" i="4"/>
  <c r="E22" i="4"/>
  <c r="B23" i="4"/>
  <c r="C23" i="4"/>
  <c r="D23" i="4"/>
  <c r="E23" i="4"/>
  <c r="B24" i="4"/>
  <c r="C24" i="4"/>
  <c r="D24" i="4"/>
  <c r="E24" i="4"/>
  <c r="B25" i="4"/>
  <c r="C25" i="4"/>
  <c r="D25" i="4"/>
  <c r="E25" i="4"/>
  <c r="B26" i="4"/>
  <c r="C26" i="4"/>
  <c r="D26" i="4"/>
  <c r="E26" i="4"/>
  <c r="B27" i="4"/>
  <c r="C27" i="4"/>
  <c r="D27" i="4"/>
  <c r="E27" i="4"/>
  <c r="B28" i="4"/>
  <c r="C28" i="4"/>
  <c r="D28" i="4"/>
  <c r="E28" i="4"/>
  <c r="B29" i="4"/>
  <c r="C29" i="4"/>
  <c r="D29" i="4"/>
  <c r="E29" i="4"/>
  <c r="B30" i="4"/>
  <c r="C30" i="4"/>
  <c r="D30" i="4"/>
  <c r="E30" i="4"/>
  <c r="B31" i="4"/>
  <c r="C31" i="4"/>
  <c r="D31" i="4"/>
  <c r="E31" i="4"/>
  <c r="B32" i="4"/>
  <c r="C32" i="4"/>
  <c r="D32" i="4"/>
  <c r="E32" i="4"/>
  <c r="B33" i="4"/>
  <c r="C33" i="4"/>
  <c r="D33" i="4"/>
  <c r="E33" i="4"/>
  <c r="B34" i="4"/>
  <c r="C34" i="4"/>
  <c r="D34" i="4"/>
  <c r="E34" i="4"/>
  <c r="B35" i="4"/>
  <c r="C35" i="4"/>
  <c r="D35" i="4"/>
  <c r="E35" i="4"/>
  <c r="B36" i="4"/>
  <c r="C36" i="4"/>
  <c r="D36" i="4"/>
  <c r="E36" i="4"/>
  <c r="B37" i="4"/>
  <c r="C37" i="4"/>
  <c r="D37" i="4"/>
  <c r="E37" i="4"/>
  <c r="B38" i="4"/>
  <c r="C38" i="4"/>
  <c r="D38" i="4"/>
  <c r="E38" i="4"/>
  <c r="B39" i="4"/>
  <c r="C39" i="4"/>
  <c r="D39" i="4"/>
  <c r="E39" i="4"/>
  <c r="B40" i="4"/>
  <c r="C40" i="4"/>
  <c r="D40" i="4"/>
  <c r="E40" i="4"/>
  <c r="B41" i="4"/>
  <c r="C41" i="4"/>
  <c r="D41" i="4"/>
  <c r="E41" i="4"/>
  <c r="B42" i="4"/>
  <c r="C42" i="4"/>
  <c r="D42" i="4"/>
  <c r="E42" i="4"/>
  <c r="B43" i="4"/>
  <c r="C43" i="4"/>
  <c r="D43" i="4"/>
  <c r="E43" i="4"/>
  <c r="B44" i="4"/>
  <c r="C44" i="4"/>
  <c r="D44" i="4"/>
  <c r="E44" i="4"/>
  <c r="B45" i="4"/>
  <c r="C45" i="4"/>
  <c r="D45" i="4"/>
  <c r="E45" i="4"/>
  <c r="B46" i="4"/>
  <c r="C46" i="4"/>
  <c r="D46" i="4"/>
  <c r="E46" i="4"/>
  <c r="B47" i="4"/>
  <c r="C47" i="4"/>
  <c r="D47" i="4"/>
  <c r="E47" i="4"/>
  <c r="B48" i="4"/>
  <c r="C48" i="4"/>
  <c r="D48" i="4"/>
  <c r="E48" i="4"/>
  <c r="B49" i="4"/>
  <c r="C49" i="4"/>
  <c r="D49" i="4"/>
  <c r="E49" i="4"/>
  <c r="B50" i="4"/>
  <c r="C50" i="4"/>
  <c r="D50" i="4"/>
  <c r="E50" i="4"/>
  <c r="B51" i="4"/>
  <c r="C51" i="4"/>
  <c r="D51" i="4"/>
  <c r="E51" i="4"/>
  <c r="B52" i="4"/>
  <c r="C52" i="4"/>
  <c r="D52" i="4"/>
  <c r="E52" i="4"/>
  <c r="B53" i="4"/>
  <c r="C53" i="4"/>
  <c r="D53" i="4"/>
  <c r="E53" i="4"/>
  <c r="B54" i="4"/>
  <c r="C54" i="4"/>
  <c r="D54" i="4"/>
  <c r="E54" i="4"/>
  <c r="B55" i="4"/>
  <c r="C55" i="4"/>
  <c r="D55" i="4"/>
  <c r="E55" i="4"/>
  <c r="B56" i="4"/>
  <c r="C56" i="4"/>
  <c r="D56" i="4"/>
  <c r="E56" i="4"/>
  <c r="B57" i="4"/>
  <c r="C57" i="4"/>
  <c r="D57" i="4"/>
  <c r="E57" i="4"/>
  <c r="B58" i="4"/>
  <c r="C58" i="4"/>
  <c r="D58" i="4"/>
  <c r="E58" i="4"/>
  <c r="B59" i="4"/>
  <c r="C59" i="4"/>
  <c r="D59" i="4"/>
  <c r="E59" i="4"/>
  <c r="B60" i="4"/>
  <c r="C60" i="4"/>
  <c r="D60" i="4"/>
  <c r="E60" i="4"/>
  <c r="B61" i="4"/>
  <c r="C61" i="4"/>
  <c r="D61" i="4"/>
  <c r="E61" i="4"/>
  <c r="B62" i="4"/>
  <c r="C62" i="4"/>
  <c r="D62" i="4"/>
  <c r="E62" i="4"/>
  <c r="B63" i="4"/>
  <c r="C63" i="4"/>
  <c r="D63" i="4"/>
  <c r="E63" i="4"/>
  <c r="B64" i="4"/>
  <c r="C64" i="4"/>
  <c r="D64" i="4"/>
  <c r="E64" i="4"/>
  <c r="B65" i="4"/>
  <c r="C65" i="4"/>
  <c r="D65" i="4"/>
  <c r="E65" i="4"/>
  <c r="B66" i="4"/>
  <c r="C66" i="4"/>
  <c r="D66" i="4"/>
  <c r="E66" i="4"/>
  <c r="B67" i="4"/>
  <c r="C67" i="4"/>
  <c r="D67" i="4"/>
  <c r="E67" i="4"/>
  <c r="B68" i="4"/>
  <c r="C68" i="4"/>
  <c r="D68" i="4"/>
  <c r="E68" i="4"/>
  <c r="B69" i="4"/>
  <c r="C69" i="4"/>
  <c r="D69" i="4"/>
  <c r="E69" i="4"/>
  <c r="B70" i="4"/>
  <c r="C70" i="4"/>
  <c r="D70" i="4"/>
  <c r="E70" i="4"/>
  <c r="B71" i="4"/>
  <c r="C71" i="4"/>
  <c r="D71" i="4"/>
  <c r="E71" i="4"/>
  <c r="B72" i="4"/>
  <c r="C72" i="4"/>
  <c r="D72" i="4"/>
  <c r="E72" i="4"/>
  <c r="B73" i="4"/>
  <c r="C73" i="4"/>
  <c r="D73" i="4"/>
  <c r="E73" i="4"/>
  <c r="B74" i="4"/>
  <c r="C74" i="4"/>
  <c r="D74" i="4"/>
  <c r="E74" i="4"/>
  <c r="B75" i="4"/>
  <c r="C75" i="4"/>
  <c r="D75" i="4"/>
  <c r="E75" i="4"/>
  <c r="B76" i="4"/>
  <c r="C76" i="4"/>
  <c r="D76" i="4"/>
  <c r="E76" i="4"/>
  <c r="B77" i="4"/>
  <c r="C77" i="4"/>
  <c r="D77" i="4"/>
  <c r="E77" i="4"/>
  <c r="B78" i="4"/>
  <c r="C78" i="4"/>
  <c r="D78" i="4"/>
  <c r="E78" i="4"/>
  <c r="B79" i="4"/>
  <c r="C79" i="4"/>
  <c r="D79" i="4"/>
  <c r="E79" i="4"/>
  <c r="B80" i="4"/>
  <c r="C80" i="4"/>
  <c r="D80" i="4"/>
  <c r="E80" i="4"/>
  <c r="B81" i="4"/>
  <c r="C81" i="4"/>
  <c r="D81" i="4"/>
  <c r="E81" i="4"/>
  <c r="B82" i="4"/>
  <c r="C82" i="4"/>
  <c r="D82" i="4"/>
  <c r="E82" i="4"/>
  <c r="B83" i="4"/>
  <c r="C83" i="4"/>
  <c r="D83" i="4"/>
  <c r="E83" i="4"/>
  <c r="B84" i="4"/>
  <c r="C84" i="4"/>
  <c r="D84" i="4"/>
  <c r="E84" i="4"/>
  <c r="B85" i="4"/>
  <c r="C85" i="4"/>
  <c r="D85" i="4"/>
  <c r="E85" i="4"/>
  <c r="B86" i="4"/>
  <c r="C86" i="4"/>
  <c r="D86" i="4"/>
  <c r="E86" i="4"/>
  <c r="E3" i="4"/>
  <c r="C3" i="4"/>
  <c r="D3" i="4"/>
  <c r="B3" i="4"/>
  <c r="N9" i="3"/>
  <c r="N10" i="3"/>
  <c r="N11" i="3"/>
  <c r="N8" i="3"/>
  <c r="M12" i="3"/>
  <c r="M9" i="3"/>
  <c r="M10" i="3"/>
  <c r="M11" i="3"/>
  <c r="M8" i="3"/>
  <c r="M3" i="3"/>
  <c r="M2" i="3"/>
  <c r="M1" i="3"/>
  <c r="P6049" i="1"/>
  <c r="P6048" i="1"/>
  <c r="P6047" i="1"/>
  <c r="P6046" i="1"/>
  <c r="P6045" i="1"/>
  <c r="P6044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7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</calcChain>
</file>

<file path=xl/sharedStrings.xml><?xml version="1.0" encoding="utf-8"?>
<sst xmlns="http://schemas.openxmlformats.org/spreadsheetml/2006/main" count="30772" uniqueCount="150">
  <si>
    <t>DATEMTH</t>
  </si>
  <si>
    <t>MNAME</t>
  </si>
  <si>
    <t>PROFILE</t>
  </si>
  <si>
    <t>LOAD1</t>
  </si>
  <si>
    <t>INTVSUM</t>
  </si>
  <si>
    <t>MLRS</t>
  </si>
  <si>
    <t>MLRSZ</t>
  </si>
  <si>
    <t>ZONE</t>
  </si>
  <si>
    <t>BILLDETERMCODE</t>
  </si>
  <si>
    <t>REV</t>
  </si>
  <si>
    <t>PLOAD</t>
  </si>
  <si>
    <t>PLRSZ</t>
  </si>
  <si>
    <t>CARD2</t>
  </si>
  <si>
    <t>BAREV2</t>
  </si>
  <si>
    <t>REV2</t>
  </si>
  <si>
    <t>YEAR</t>
  </si>
  <si>
    <t>2018M01</t>
  </si>
  <si>
    <t>CURRENT</t>
  </si>
  <si>
    <t>COMMERCIAL</t>
  </si>
  <si>
    <t>HOUSTON</t>
  </si>
  <si>
    <t>LACMRZAMT</t>
  </si>
  <si>
    <t>NONZONL</t>
  </si>
  <si>
    <t>LACRRAMT</t>
  </si>
  <si>
    <t>LACMRNZAMT</t>
  </si>
  <si>
    <t>NORTH</t>
  </si>
  <si>
    <t>SOUTH</t>
  </si>
  <si>
    <t>WEST</t>
  </si>
  <si>
    <t>LARGE_C_I</t>
  </si>
  <si>
    <t>NOIE</t>
  </si>
  <si>
    <t>RESIDENTIAL</t>
  </si>
  <si>
    <t>IMM</t>
  </si>
  <si>
    <t>VISTRA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</si>
  <si>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</si>
  <si>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</si>
  <si>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</si>
  <si>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</si>
  <si>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</si>
  <si>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</si>
  <si>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</si>
  <si>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</si>
  <si>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</si>
  <si>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</si>
  <si>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</si>
  <si>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</si>
  <si>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</si>
  <si>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</si>
  <si>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</si>
  <si>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</si>
  <si>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</si>
  <si>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</si>
  <si>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</si>
  <si>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</si>
  <si>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</si>
  <si>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</si>
  <si>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</si>
  <si>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</si>
  <si>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</si>
  <si>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</si>
  <si>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</si>
  <si>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</si>
  <si>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</si>
  <si>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</si>
  <si>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</si>
  <si>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</si>
  <si>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</si>
  <si>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</si>
  <si>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</si>
  <si>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</si>
  <si>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</si>
  <si>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</si>
  <si>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</si>
  <si>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</si>
  <si>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</si>
  <si>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</si>
  <si>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</si>
  <si>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</si>
  <si>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</si>
  <si>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</si>
  <si>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</si>
  <si>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</si>
  <si>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</si>
  <si>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</si>
  <si>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</si>
  <si>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</si>
  <si>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</si>
  <si>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</si>
  <si>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</si>
  <si>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</si>
  <si>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</si>
  <si>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</si>
  <si>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</si>
  <si>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</si>
  <si>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</si>
  <si>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</si>
  <si>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</si>
  <si>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</si>
  <si>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</si>
  <si>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</si>
  <si>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</si>
  <si>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</si>
  <si>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</si>
  <si>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</si>
  <si>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</si>
  <si>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2024M01</t>
  </si>
  <si>
    <t>2024M02</t>
  </si>
  <si>
    <t>2024M03</t>
  </si>
  <si>
    <t>2024M04</t>
  </si>
  <si>
    <t>2024M05</t>
  </si>
  <si>
    <t>2024M06</t>
  </si>
  <si>
    <t>2024M07</t>
  </si>
  <si>
    <t>2024M08</t>
  </si>
  <si>
    <t>2024M09</t>
  </si>
  <si>
    <t>2024M10</t>
  </si>
  <si>
    <t>2024M11</t>
  </si>
  <si>
    <t>2024M12</t>
  </si>
  <si>
    <t>System wide load at system peak</t>
  </si>
  <si>
    <t>Residential by Zone</t>
  </si>
  <si>
    <t>Houston</t>
  </si>
  <si>
    <t>North</t>
  </si>
  <si>
    <t>South</t>
  </si>
  <si>
    <t>West</t>
  </si>
  <si>
    <t>Total</t>
  </si>
  <si>
    <t>north_opt1</t>
  </si>
  <si>
    <t>south_opt1</t>
  </si>
  <si>
    <t>houston_opt1</t>
  </si>
  <si>
    <t>west_opt1</t>
  </si>
  <si>
    <t>north_opt2</t>
  </si>
  <si>
    <t>south_opt2</t>
  </si>
  <si>
    <t>houston_opt2</t>
  </si>
  <si>
    <t>west_opt2</t>
  </si>
  <si>
    <t>aen_opt2</t>
  </si>
  <si>
    <t>cps_opt2</t>
  </si>
  <si>
    <t>lcra_opt2</t>
  </si>
  <si>
    <t>raybn_opt2</t>
  </si>
  <si>
    <t>AEN</t>
  </si>
  <si>
    <t>CPS</t>
  </si>
  <si>
    <t>LCRA</t>
  </si>
  <si>
    <t>RAYBN</t>
  </si>
  <si>
    <t>Row Labels</t>
  </si>
  <si>
    <t>2018</t>
  </si>
  <si>
    <t>2019</t>
  </si>
  <si>
    <t>2020</t>
  </si>
  <si>
    <t>2021</t>
  </si>
  <si>
    <t>2022</t>
  </si>
  <si>
    <t>2023</t>
  </si>
  <si>
    <t>2024</t>
  </si>
  <si>
    <t xml:space="preserve"> COMMERCIAL</t>
  </si>
  <si>
    <t xml:space="preserve"> RESIDENTIAL</t>
  </si>
  <si>
    <t xml:space="preserve"> LARGE_C_I</t>
  </si>
  <si>
    <t xml:space="preserve"> NOIE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</si>
</sst>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">
    <xf numFmtId="0" fontId="0" fillId="0" borderId="0" xfId="0"/>
    <xf numFmtId="4" fontId="0" fillId="0" borderId="0" xfId="0" applyNumberFormat="1"/>
    <xf numFmtId="0" fontId="2" fillId="2" borderId="1" xfId="0" applyFont="1" applyFill="1" applyBorder="1"/>
    <xf numFmtId="0" fontId="2" fillId="2" borderId="2" xfId="0" applyFont="1" applyFill="1" applyBorder="1"/>
    <xf numFmtId="0" fontId="0" fillId="3" borderId="1" xfId="0" applyFont="1" applyFill="1" applyBorder="1"/>
    <xf numFmtId="0" fontId="0" fillId="3" borderId="2" xfId="0" applyFont="1" applyFill="1" applyBorder="1"/>
    <xf numFmtId="0" fontId="0" fillId="0" borderId="1" xfId="0" applyFont="1" applyBorder="1"/>
    <xf numFmtId="0" fontId="0" fillId="0" borderId="2" xfId="0" applyFont="1" applyBorder="1"/>
    <xf numFmtId="4" fontId="0" fillId="3" borderId="2" xfId="0" applyNumberFormat="1" applyFont="1" applyFill="1" applyBorder="1"/>
    <xf numFmtId="4" fontId="0" fillId="0" borderId="2" xfId="0" applyNumberFormat="1" applyFont="1" applyBorder="1"/>
    <xf numFmtId="0" fontId="3" fillId="0" borderId="1" xfId="0" applyFont="1" applyBorder="1"/>
    <xf numFmtId="0" fontId="3" fillId="0" borderId="2" xfId="0" applyFont="1" applyBorder="1"/>
    <xf numFmtId="4" fontId="3" fillId="0" borderId="2" xfId="0" applyNumberFormat="1" applyFont="1" applyBorder="1"/>
    <xf numFmtId="0" fontId="3" fillId="3" borderId="1" xfId="0" applyFont="1" applyFill="1" applyBorder="1"/>
    <xf numFmtId="0" fontId="3" fillId="3" borderId="2" xfId="0" applyFont="1" applyFill="1" applyBorder="1"/>
    <xf numFmtId="4" fontId="3" fillId="3" borderId="2" xfId="0" applyNumberFormat="1" applyFont="1" applyFill="1" applyBorder="1"/>
    <xf numFmtId="9" fontId="0" fillId="0" borderId="0" xfId="1" applyFont="1"/>
    <xf numFmtId="10" fontId="0" fillId="0" borderId="0" xfId="1" applyNumberFormat="1" applyFont="1"/>
    <xf numFmtId="0" fontId="0" fillId="0" borderId="3" xfId="0" applyBorder="1"/>
    <xf numFmtId="0" fontId="0" fillId="0" borderId="0" xfId="0" applyFill="1"/>
    <xf numFmtId="0" fontId="0" fillId="0" borderId="7" xfId="0" applyBorder="1"/>
    <xf numFmtId="0" fontId="0" fillId="0" borderId="0" xfId="0" applyBorder="1"/>
    <xf numFmtId="0" fontId="0" fillId="0" borderId="8" xfId="0" applyBorder="1"/>
    <xf numFmtId="0" fontId="4" fillId="3" borderId="4" xfId="0" applyFont="1" applyFill="1" applyBorder="1"/>
    <xf numFmtId="0" fontId="5" fillId="0" borderId="0" xfId="0" applyFont="1"/>
    <xf numFmtId="0" fontId="5" fillId="0" borderId="0" xfId="0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0" fillId="0" borderId="10" xfId="0" applyBorder="1"/>
    <xf numFmtId="14" fontId="5" fillId="0" borderId="0" xfId="0" applyNumberFormat="1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4" fillId="0" borderId="9" xfId="0" applyFont="1" applyBorder="1"/>
    <xf numFmtId="0" fontId="4" fillId="0" borderId="5" xfId="0" applyFont="1" applyFill="1" applyBorder="1"/>
    <xf numFmtId="0" fontId="4" fillId="0" borderId="11" xfId="0" applyFont="1" applyFill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2" fontId="0" fillId="0" borderId="7" xfId="0" applyNumberFormat="1" applyBorder="1"/>
    <xf numFmtId="2" fontId="0" fillId="0" borderId="0" xfId="0" applyNumberFormat="1" applyBorder="1"/>
    <xf numFmtId="2" fontId="0" fillId="0" borderId="8" xfId="0" applyNumberFormat="1" applyBorder="1"/>
    <xf numFmtId="2" fontId="0" fillId="0" borderId="10" xfId="0" applyNumberFormat="1" applyBorder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0" applyNumberFormat="1"/>
    <xf numFmtId="164" fontId="0" fillId="0" borderId="0" xfId="0" applyNumberFormat="1"/>
    <xf numFmtId="164" fontId="0" fillId="0" borderId="7" xfId="0" applyNumberFormat="1" applyBorder="1"/>
    <xf numFmtId="44" fontId="0" fillId="0" borderId="0" xfId="0" applyNumberFormat="1" applyBorder="1"/>
    <xf numFmtId="44" fontId="0" fillId="0" borderId="8" xfId="0" applyNumberFormat="1" applyBorder="1"/>
    <xf numFmtId="44" fontId="0" fillId="0" borderId="7" xfId="0" applyNumberFormat="1" applyBorder="1"/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6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12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164" formatCode="_(&quot;$&quot;* #,##0_);_(&quot;$&quot;* \(#,##0\);_(&quot;$&quot;* &quot;-&quot;??_);_(@_)"/>
    </dxf>
    <dxf>
      <numFmt numFmtId="0" formatCode="General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pivotCacheDefinition" Target="pivotCache/pivotCacheDefinition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pivotCacheDefinition" Target="pivotCache/pivotCacheDefinition1.xml"/><Relationship Id="rId12" Type="http://schemas.openxmlformats.org/officeDocument/2006/relationships/pivotCacheDefinition" Target="pivotCache/pivotCacheDefinition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9.xml"/><Relationship Id="rId10" Type="http://schemas.openxmlformats.org/officeDocument/2006/relationships/pivotCacheDefinition" Target="pivotCache/pivotCacheDefinition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pivotCacheDefinition" Target="pivotCache/pivotCacheDefinition8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[Impact of congestion cost on load zones.xlsx]Option1!PivotTable1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Load Zone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Option1!$B$89</c:f>
              <c:strCache>
                <c:ptCount val="1"/>
                <c:pt idx="0">
                  <c:v> COMMERCIAL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Option1!$A$90:$A$96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Option1!$B$90:$B$96</c:f>
              <c:numCache>
                <c:formatCode>_("$"* #,##0_);_("$"* \(#,##0\);_("$"* "-"??_);_(@_)</c:formatCode>
                <c:ptCount val="7"/>
                <c:pt idx="0">
                  <c:v>29847888.639810368</c:v>
                </c:pt>
                <c:pt idx="1">
                  <c:v>14855899.843528774</c:v>
                </c:pt>
                <c:pt idx="2">
                  <c:v>11025621.635431185</c:v>
                </c:pt>
                <c:pt idx="3">
                  <c:v>43618709.447671376</c:v>
                </c:pt>
                <c:pt idx="4">
                  <c:v>32390509.21180857</c:v>
                </c:pt>
                <c:pt idx="5">
                  <c:v>16357537.579598028</c:v>
                </c:pt>
                <c:pt idx="6">
                  <c:v>22875589.504902527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9-4642-BD22-2F8867589178}"/>
            </c:ext>
          </c:extLst>
        </c:ser>
        <c:ser>
          <c:idx val="1"/>
          <c:order val="1"/>
          <c:tx>
            <c:strRef>
              <c:f>Option1!$C$89</c:f>
              <c:strCache>
                <c:ptCount val="1"/>
                <c:pt idx="0">
                  <c:v> 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Option1!$A$90:$A$96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Option1!$C$90:$C$96</c:f>
              <c:numCache>
                <c:formatCode>_("$"* #,##0_);_("$"* \(#,##0\);_("$"* "-"??_);_(@_)</c:formatCode>
                <c:ptCount val="7"/>
                <c:pt idx="0">
                  <c:v>46361869.741221443</c:v>
                </c:pt>
                <c:pt idx="1">
                  <c:v>22933866.210109923</c:v>
                </c:pt>
                <c:pt idx="2">
                  <c:v>17076163.146584172</c:v>
                </c:pt>
                <c:pt idx="3">
                  <c:v>69941911.169132441</c:v>
                </c:pt>
                <c:pt idx="4">
                  <c:v>48710910.000935227</c:v>
                </c:pt>
                <c:pt idx="5">
                  <c:v>26335188.405214161</c:v>
                </c:pt>
                <c:pt idx="6">
                  <c:v>38969663.900256447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9-4642-BD22-2F8867589178}"/>
            </c:ext>
          </c:extLst>
        </c:ser>
        <c:ser>
          <c:idx val="2"/>
          <c:order val="2"/>
          <c:tx>
            <c:strRef>
              <c:f>Option1!$D$89</c:f>
              <c:strCache>
                <c:ptCount val="1"/>
                <c:pt idx="0">
                  <c:v> LARGE_C_I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Option1!$A$90:$A$96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Option1!$D$90:$D$96</c:f>
              <c:numCache>
                <c:formatCode>_("$"* #,##0_);_("$"* \(#,##0\);_("$"* "-"??_);_(@_)</c:formatCode>
                <c:ptCount val="7"/>
                <c:pt idx="0">
                  <c:v>33624017.779195249</c:v>
                </c:pt>
                <c:pt idx="1">
                  <c:v>16818008.500140376</c:v>
                </c:pt>
                <c:pt idx="2">
                  <c:v>11851917.89149311</c:v>
                </c:pt>
                <c:pt idx="3">
                  <c:v>34600541.58144033</c:v>
                </c:pt>
                <c:pt idx="4">
                  <c:v>27399043.355162952</c:v>
                </c:pt>
                <c:pt idx="5">
                  <c:v>18068354.823334008</c:v>
                </c:pt>
                <c:pt idx="6">
                  <c:v>27546678.084888723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9-4642-BD22-2F8867589178}"/>
            </c:ext>
          </c:extLst>
        </c:ser>
        <c:ser>
          <c:idx val="3"/>
          <c:order val="3"/>
          <c:tx>
            <c:strRef>
              <c:f>Option1!$E$89</c:f>
              <c:strCache>
                <c:ptCount val="1"/>
                <c:pt idx="0">
                  <c:v> NOIE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Option1!$A$90:$A$96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Option1!$E$90:$E$96</c:f>
              <c:numCache>
                <c:formatCode>_("$"* #,##0_);_("$"* \(#,##0\);_("$"* "-"??_);_(@_)</c:formatCode>
                <c:ptCount val="7"/>
                <c:pt idx="0">
                  <c:v>28651526.786373861</c:v>
                </c:pt>
                <c:pt idx="1">
                  <c:v>14612979.478917953</c:v>
                </c:pt>
                <c:pt idx="2">
                  <c:v>11039826.160665881</c:v>
                </c:pt>
                <c:pt idx="3">
                  <c:v>43670860.656024642</c:v>
                </c:pt>
                <c:pt idx="4">
                  <c:v>32396948.275941744</c:v>
                </c:pt>
                <c:pt idx="5">
                  <c:v>18391251.510153353</c:v>
                </c:pt>
                <c:pt idx="6">
                  <c:v>27932001.812478591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9-4642-BD22-2F886758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5369488"/>
        <c:axId val="1845369008"/>
      </c:barChart>
      <c:catAx>
        <c:axId val="184536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5369008"/>
        <c:crosses val="autoZero"/>
        <c:auto val="1"/>
        <c:lblAlgn val="ctr"/>
        <c:lblOffset val="100"/>
        <c:noMultiLvlLbl val="0"/>
      </c:catAx>
      <c:valAx>
        <c:axId val="184536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Yearly</a:t>
                </a:r>
                <a:r>
                  <a:rPr lang="en-US" baseline="0"/>
                  <a:t> Cost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536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[Impact of congestion cost on load zones.xlsx]Option2!PivotTable9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NOIE Load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Option2!$V$90</c:f>
              <c:strCache>
                <c:ptCount val="1"/>
                <c:pt idx="0">
                  <c:v>AEN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Option2!$U$91:$U$97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Option2!$V$91:$V$97</c:f>
              <c:numCache>
                <c:formatCode>_("$"* #,##0.00_);_("$"* \(#,##0.00\);_("$"* "-"??_);_(@_)</c:formatCode>
                <c:ptCount val="7"/>
                <c:pt idx="0">
                  <c:v>4676930.1574160559</c:v>
                </c:pt>
                <c:pt idx="1">
                  <c:v>10490458.414395763</c:v>
                </c:pt>
                <c:pt idx="2">
                  <c:v>12788264.834714966</c:v>
                </c:pt>
                <c:pt idx="3">
                  <c:v>77104383.801837578</c:v>
                </c:pt>
                <c:pt idx="4">
                  <c:v>70721877.772087395</c:v>
                </c:pt>
                <c:pt idx="5">
                  <c:v>123676526.27207676</c:v>
                </c:pt>
                <c:pt idx="6">
                  <c:v>55078957.516320586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8-4F1D-B7F9-733CF789E37D}"/>
            </c:ext>
          </c:extLst>
        </c:ser>
        <c:ser>
          <c:idx val="1"/>
          <c:order val="1"/>
          <c:tx>
            <c:strRef>
              <c:f>Option2!$W$90</c:f>
              <c:strCache>
                <c:ptCount val="1"/>
                <c:pt idx="0">
                  <c:v>CPS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Option2!$U$91:$U$97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Option2!$W$91:$W$97</c:f>
              <c:numCache>
                <c:formatCode>_("$"* #,##0.00_);_("$"* \(#,##0.00\);_("$"* "-"??_);_(@_)</c:formatCode>
                <c:ptCount val="7"/>
                <c:pt idx="0">
                  <c:v>20109484.797184229</c:v>
                </c:pt>
                <c:pt idx="1">
                  <c:v>61533748.715442926</c:v>
                </c:pt>
                <c:pt idx="2">
                  <c:v>22265492.883497018</c:v>
                </c:pt>
                <c:pt idx="3">
                  <c:v>93623355.090473965</c:v>
                </c:pt>
                <c:pt idx="4">
                  <c:v>72467727.363577455</c:v>
                </c:pt>
                <c:pt idx="5">
                  <c:v>85789275.138688818</c:v>
                </c:pt>
                <c:pt idx="6">
                  <c:v>77396949.433555305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8-4F1D-B7F9-733CF789E37D}"/>
            </c:ext>
          </c:extLst>
        </c:ser>
        <c:ser>
          <c:idx val="2"/>
          <c:order val="2"/>
          <c:tx>
            <c:strRef>
              <c:f>Option2!$X$90</c:f>
              <c:strCache>
                <c:ptCount val="1"/>
                <c:pt idx="0">
                  <c:v>LCRA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Option2!$U$91:$U$97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Option2!$X$91:$X$97</c:f>
              <c:numCache>
                <c:formatCode>_("$"* #,##0.00_);_("$"* \(#,##0.00\);_("$"* "-"??_);_(@_)</c:formatCode>
                <c:ptCount val="7"/>
                <c:pt idx="0">
                  <c:v>6035140.2865318339</c:v>
                </c:pt>
                <c:pt idx="1">
                  <c:v>19275425.617940824</c:v>
                </c:pt>
                <c:pt idx="2">
                  <c:v>7781332.5571135888</c:v>
                </c:pt>
                <c:pt idx="3">
                  <c:v>116841564.33760697</c:v>
                </c:pt>
                <c:pt idx="4">
                  <c:v>65482829.963831425</c:v>
                </c:pt>
                <c:pt idx="5">
                  <c:v>109038857.96987137</c:v>
                </c:pt>
                <c:pt idx="6">
                  <c:v>77932877.610280141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98-4F1D-B7F9-733CF789E37D}"/>
            </c:ext>
          </c:extLst>
        </c:ser>
        <c:ser>
          <c:idx val="3"/>
          <c:order val="3"/>
          <c:tx>
            <c:strRef>
              <c:f>Option2!$Y$90</c:f>
              <c:strCache>
                <c:ptCount val="1"/>
                <c:pt idx="0">
                  <c:v>RAYBN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Option2!$U$91:$U$97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Option2!$Y$91:$Y$97</c:f>
              <c:numCache>
                <c:formatCode>_("$"* #,##0.00_);_("$"* \(#,##0.00\);_("$"* "-"??_);_(@_)</c:formatCode>
                <c:ptCount val="7"/>
                <c:pt idx="0">
                  <c:v>9295803.0188407414</c:v>
                </c:pt>
                <c:pt idx="1">
                  <c:v>2100581.0246709255</c:v>
                </c:pt>
                <c:pt idx="2">
                  <c:v>3885907.6424188525</c:v>
                </c:pt>
                <c:pt idx="3">
                  <c:v>14670337.515329789</c:v>
                </c:pt>
                <c:pt idx="4">
                  <c:v>12761918.231776042</c:v>
                </c:pt>
                <c:pt idx="5">
                  <c:v>11308068.213870881</c:v>
                </c:pt>
                <c:pt idx="6">
                  <c:v>-1171012.4640858243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98-4F1D-B7F9-733CF789E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71712"/>
        <c:axId val="140590432"/>
      </c:barChart>
      <c:catAx>
        <c:axId val="14057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90432"/>
        <c:crosses val="autoZero"/>
        <c:auto val="1"/>
        <c:lblAlgn val="ctr"/>
        <c:lblOffset val="100"/>
        <c:noMultiLvlLbl val="0"/>
      </c:catAx>
      <c:valAx>
        <c:axId val="14059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Yearly 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7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Option2!$B$115</c:f>
              <c:strCache>
                <c:ptCount val="1"/>
                <c:pt idx="0">
                  <c:v>NORTH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Option2!$A$116:$A$122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Option2!$B$116:$B$122</c:f>
              <c:numCache>
                <c:formatCode>_("$"* #,##0.00_);_("$"* \(#,##0.00\);_("$"* "-"??_);_(@_)</c:formatCode>
                <c:ptCount val="7"/>
                <c:pt idx="0">
                  <c:v>183294784.66486794</c:v>
                </c:pt>
                <c:pt idx="1">
                  <c:v>98551099.044996321</c:v>
                </c:pt>
                <c:pt idx="2">
                  <c:v>87013775.344040394</c:v>
                </c:pt>
                <c:pt idx="3">
                  <c:v>436842571.29929245</c:v>
                </c:pt>
                <c:pt idx="4">
                  <c:v>136469007.24938053</c:v>
                </c:pt>
                <c:pt idx="5">
                  <c:v>183965429.1995284</c:v>
                </c:pt>
                <c:pt idx="6">
                  <c:v>-1260643.8893507493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A-42F4-88C2-1959C4D98CDD}"/>
            </c:ext>
          </c:extLst>
        </c:ser>
        <c:ser>
          <c:idx val="1"/>
          <c:order val="1"/>
          <c:tx>
            <c:strRef>
              <c:f>Option2!$C$115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Option2!$A$116:$A$122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Option2!$C$116:$C$122</c:f>
              <c:numCache>
                <c:formatCode>_("$"* #,##0.00_);_("$"* \(#,##0.00\);_("$"* "-"??_);_(@_)</c:formatCode>
                <c:ptCount val="7"/>
                <c:pt idx="0">
                  <c:v>257776165.77221778</c:v>
                </c:pt>
                <c:pt idx="1">
                  <c:v>119489126.40668771</c:v>
                </c:pt>
                <c:pt idx="2">
                  <c:v>291695514.78566062</c:v>
                </c:pt>
                <c:pt idx="3">
                  <c:v>-54629121.148131818</c:v>
                </c:pt>
                <c:pt idx="4">
                  <c:v>-198954229.49918684</c:v>
                </c:pt>
                <c:pt idx="5">
                  <c:v>-293615830.06348979</c:v>
                </c:pt>
                <c:pt idx="6">
                  <c:v>309115181.50231707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A-42F4-88C2-1959C4D98CDD}"/>
            </c:ext>
          </c:extLst>
        </c:ser>
        <c:ser>
          <c:idx val="2"/>
          <c:order val="2"/>
          <c:tx>
            <c:strRef>
              <c:f>Option2!$D$115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Option2!$A$116:$A$122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Option2!$D$116:$D$122</c:f>
              <c:numCache>
                <c:formatCode>_("$"* #,##0.00_);_("$"* \(#,##0.00\);_("$"* "-"??_);_(@_)</c:formatCode>
                <c:ptCount val="7"/>
                <c:pt idx="0">
                  <c:v>329370605.20453227</c:v>
                </c:pt>
                <c:pt idx="1">
                  <c:v>494972239.36490971</c:v>
                </c:pt>
                <c:pt idx="2">
                  <c:v>440903746.07138169</c:v>
                </c:pt>
                <c:pt idx="3">
                  <c:v>149876.3409157265</c:v>
                </c:pt>
                <c:pt idx="4">
                  <c:v>-3216321.2989208503</c:v>
                </c:pt>
                <c:pt idx="5">
                  <c:v>689856328.6082406</c:v>
                </c:pt>
                <c:pt idx="6">
                  <c:v>654916221.44784367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5A-42F4-88C2-1959C4D98CDD}"/>
            </c:ext>
          </c:extLst>
        </c:ser>
        <c:ser>
          <c:idx val="3"/>
          <c:order val="3"/>
          <c:tx>
            <c:strRef>
              <c:f>Option2!$E$115</c:f>
              <c:strCache>
                <c:ptCount val="1"/>
                <c:pt idx="0">
                  <c:v>HOUSTON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Option2!$A$116:$A$122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Option2!$E$116:$E$122</c:f>
              <c:numCache>
                <c:formatCode>_("$"* #,##0.00_);_("$"* \(#,##0.00\);_("$"* "-"??_);_(@_)</c:formatCode>
                <c:ptCount val="7"/>
                <c:pt idx="0">
                  <c:v>159894835.9202427</c:v>
                </c:pt>
                <c:pt idx="1">
                  <c:v>128995849.67342825</c:v>
                </c:pt>
                <c:pt idx="2">
                  <c:v>152582948.65904182</c:v>
                </c:pt>
                <c:pt idx="3">
                  <c:v>432016989.02230644</c:v>
                </c:pt>
                <c:pt idx="4">
                  <c:v>1056920188.4822611</c:v>
                </c:pt>
                <c:pt idx="5">
                  <c:v>246793951.65176904</c:v>
                </c:pt>
                <c:pt idx="6">
                  <c:v>63197562.239938647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5A-42F4-88C2-1959C4D98CDD}"/>
            </c:ext>
          </c:extLst>
        </c:ser>
        <c:ser>
          <c:idx val="4"/>
          <c:order val="4"/>
          <c:tx>
            <c:strRef>
              <c:f>Option2!$F$115</c:f>
              <c:strCache>
                <c:ptCount val="1"/>
                <c:pt idx="0">
                  <c:v>AEN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Option2!$A$116:$A$122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Option2!$F$116:$F$122</c:f>
              <c:numCache>
                <c:formatCode>_("$"* #,##0.00_);_("$"* \(#,##0.00\);_("$"* "-"??_);_(@_)</c:formatCode>
                <c:ptCount val="7"/>
                <c:pt idx="0">
                  <c:v>4676930.1574160559</c:v>
                </c:pt>
                <c:pt idx="1">
                  <c:v>10490458.414395763</c:v>
                </c:pt>
                <c:pt idx="2">
                  <c:v>12788264.834714966</c:v>
                </c:pt>
                <c:pt idx="3">
                  <c:v>77104383.801837578</c:v>
                </c:pt>
                <c:pt idx="4">
                  <c:v>70721877.772087395</c:v>
                </c:pt>
                <c:pt idx="5">
                  <c:v>123676526.27207676</c:v>
                </c:pt>
                <c:pt idx="6">
                  <c:v>55078957.516320586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5A-42F4-88C2-1959C4D98CDD}"/>
            </c:ext>
          </c:extLst>
        </c:ser>
        <c:ser>
          <c:idx val="5"/>
          <c:order val="5"/>
          <c:tx>
            <c:strRef>
              <c:f>Option2!$G$115</c:f>
              <c:strCache>
                <c:ptCount val="1"/>
                <c:pt idx="0">
                  <c:v>CPS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Option2!$A$116:$A$122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Option2!$G$116:$G$122</c:f>
              <c:numCache>
                <c:formatCode>_("$"* #,##0.00_);_("$"* \(#,##0.00\);_("$"* "-"??_);_(@_)</c:formatCode>
                <c:ptCount val="7"/>
                <c:pt idx="0">
                  <c:v>20109484.797184229</c:v>
                </c:pt>
                <c:pt idx="1">
                  <c:v>61533748.715442926</c:v>
                </c:pt>
                <c:pt idx="2">
                  <c:v>22265492.883497018</c:v>
                </c:pt>
                <c:pt idx="3">
                  <c:v>93623355.090473965</c:v>
                </c:pt>
                <c:pt idx="4">
                  <c:v>72467727.363577455</c:v>
                </c:pt>
                <c:pt idx="5">
                  <c:v>85789275.138688818</c:v>
                </c:pt>
                <c:pt idx="6">
                  <c:v>77396949.433555305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5A-42F4-88C2-1959C4D98CDD}"/>
            </c:ext>
          </c:extLst>
        </c:ser>
        <c:ser>
          <c:idx val="6"/>
          <c:order val="6"/>
          <c:tx>
            <c:strRef>
              <c:f>Option2!$H$115</c:f>
              <c:strCache>
                <c:ptCount val="1"/>
                <c:pt idx="0">
                  <c:v>LCRA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Option2!$A$116:$A$122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Option2!$H$116:$H$122</c:f>
              <c:numCache>
                <c:formatCode>_("$"* #,##0.00_);_("$"* \(#,##0.00\);_("$"* "-"??_);_(@_)</c:formatCode>
                <c:ptCount val="7"/>
                <c:pt idx="0">
                  <c:v>6035140.2865318339</c:v>
                </c:pt>
                <c:pt idx="1">
                  <c:v>19275425.617940824</c:v>
                </c:pt>
                <c:pt idx="2">
                  <c:v>7781332.5571135888</c:v>
                </c:pt>
                <c:pt idx="3">
                  <c:v>116841564.33760697</c:v>
                </c:pt>
                <c:pt idx="4">
                  <c:v>65482829.963831425</c:v>
                </c:pt>
                <c:pt idx="5">
                  <c:v>109038857.96987137</c:v>
                </c:pt>
                <c:pt idx="6">
                  <c:v>77932877.610280141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5A-42F4-88C2-1959C4D98CDD}"/>
            </c:ext>
          </c:extLst>
        </c:ser>
        <c:ser>
          <c:idx val="7"/>
          <c:order val="7"/>
          <c:tx>
            <c:strRef>
              <c:f>Option2!$I$115</c:f>
              <c:strCache>
                <c:ptCount val="1"/>
                <c:pt idx="0">
                  <c:v>RAYBN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Option2!$A$116:$A$122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Option2!$I$116:$I$122</c:f>
              <c:numCache>
                <c:formatCode>_("$"* #,##0.00_);_("$"* \(#,##0.00\);_("$"* "-"??_);_(@_)</c:formatCode>
                <c:ptCount val="7"/>
                <c:pt idx="0">
                  <c:v>9295803.0188407414</c:v>
                </c:pt>
                <c:pt idx="1">
                  <c:v>2100581.0246709255</c:v>
                </c:pt>
                <c:pt idx="2">
                  <c:v>3885907.6424188525</c:v>
                </c:pt>
                <c:pt idx="3">
                  <c:v>14670337.515329789</c:v>
                </c:pt>
                <c:pt idx="4">
                  <c:v>12761918.231776042</c:v>
                </c:pt>
                <c:pt idx="5">
                  <c:v>11308068.213870881</c:v>
                </c:pt>
                <c:pt idx="6">
                  <c:v>-1171012.4640858243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5A-42F4-88C2-1959C4D98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632672"/>
        <c:axId val="140636512"/>
      </c:barChart>
      <c:catAx>
        <c:axId val="1406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636512"/>
        <c:crosses val="autoZero"/>
        <c:auto val="1"/>
        <c:lblAlgn val="ctr"/>
        <c:lblOffset val="100"/>
        <c:noMultiLvlLbl val="0"/>
      </c:catAx>
      <c:valAx>
        <c:axId val="14063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Yearly</a:t>
                </a:r>
                <a:r>
                  <a:rPr lang="en-US" baseline="0"/>
                  <a:t> Cost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63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[Impact of congestion cost on load zones.xlsx]Option1!PivotTable2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Load</a:t>
            </a:r>
            <a:r>
              <a:rPr lang="en-US" baseline="0"/>
              <a:t> Zone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Option1!$G$89</c:f>
              <c:strCache>
                <c:ptCount val="1"/>
                <c:pt idx="0">
                  <c:v> COMMERCIAL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Option1!$F$90:$F$96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Option1!$G$90:$G$96</c:f>
              <c:numCache>
                <c:formatCode>_("$"* #,##0.00_);_("$"* \(#,##0.00\);_("$"* "-"??_);_(@_)</c:formatCode>
                <c:ptCount val="7"/>
                <c:pt idx="0">
                  <c:v>20422406.583226223</c:v>
                </c:pt>
                <c:pt idx="1">
                  <c:v>11066514.124038547</c:v>
                </c:pt>
                <c:pt idx="2">
                  <c:v>23083681.98753215</c:v>
                </c:pt>
                <c:pt idx="3">
                  <c:v>4464793.0072689755</c:v>
                </c:pt>
                <c:pt idx="4">
                  <c:v>-5136491.591293647</c:v>
                </c:pt>
                <c:pt idx="5">
                  <c:v>-7416819.3062619111</c:v>
                </c:pt>
                <c:pt idx="6">
                  <c:v>22745140.965536471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A-4B50-A1BA-B1156E8907DD}"/>
            </c:ext>
          </c:extLst>
        </c:ser>
        <c:ser>
          <c:idx val="1"/>
          <c:order val="1"/>
          <c:tx>
            <c:strRef>
              <c:f>Option1!$H$89</c:f>
              <c:strCache>
                <c:ptCount val="1"/>
                <c:pt idx="0">
                  <c:v> 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Option1!$F$90:$F$96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Option1!$H$90:$H$96</c:f>
              <c:numCache>
                <c:formatCode>_("$"* #,##0.00_);_("$"* \(#,##0.00\);_("$"* "-"??_);_(@_)</c:formatCode>
                <c:ptCount val="7"/>
                <c:pt idx="0">
                  <c:v>33976133.070768416</c:v>
                </c:pt>
                <c:pt idx="1">
                  <c:v>16137363.089489631</c:v>
                </c:pt>
                <c:pt idx="2">
                  <c:v>43892533.143131956</c:v>
                </c:pt>
                <c:pt idx="3">
                  <c:v>3588963.2550620576</c:v>
                </c:pt>
                <c:pt idx="4">
                  <c:v>-10020565.768670147</c:v>
                </c:pt>
                <c:pt idx="5">
                  <c:v>-14952249.779270766</c:v>
                </c:pt>
                <c:pt idx="6">
                  <c:v>37287672.179102205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A-4B50-A1BA-B1156E8907DD}"/>
            </c:ext>
          </c:extLst>
        </c:ser>
        <c:ser>
          <c:idx val="2"/>
          <c:order val="2"/>
          <c:tx>
            <c:strRef>
              <c:f>Option1!$I$89</c:f>
              <c:strCache>
                <c:ptCount val="1"/>
                <c:pt idx="0">
                  <c:v> LARGE_C_I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Option1!$F$90:$F$96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Option1!$I$90:$I$96</c:f>
              <c:numCache>
                <c:formatCode>_("$"* #,##0.00_);_("$"* \(#,##0.00\);_("$"* "-"??_);_(@_)</c:formatCode>
                <c:ptCount val="7"/>
                <c:pt idx="0">
                  <c:v>23215636.797333159</c:v>
                </c:pt>
                <c:pt idx="1">
                  <c:v>12725773.59087524</c:v>
                </c:pt>
                <c:pt idx="2">
                  <c:v>22972616.807612758</c:v>
                </c:pt>
                <c:pt idx="3">
                  <c:v>6305665.5013272706</c:v>
                </c:pt>
                <c:pt idx="4">
                  <c:v>-4384803.1062185448</c:v>
                </c:pt>
                <c:pt idx="5">
                  <c:v>-7431793.0719637219</c:v>
                </c:pt>
                <c:pt idx="6">
                  <c:v>37470377.985975526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CA-4B50-A1BA-B1156E8907DD}"/>
            </c:ext>
          </c:extLst>
        </c:ser>
        <c:ser>
          <c:idx val="3"/>
          <c:order val="3"/>
          <c:tx>
            <c:strRef>
              <c:f>Option1!$J$89</c:f>
              <c:strCache>
                <c:ptCount val="1"/>
                <c:pt idx="0">
                  <c:v> NOIE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Option1!$F$90:$F$96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Option1!$J$90:$J$96</c:f>
              <c:numCache>
                <c:formatCode>_("$"* #,##0.00_);_("$"* \(#,##0.00\);_("$"* "-"??_);_(@_)</c:formatCode>
                <c:ptCount val="7"/>
                <c:pt idx="0">
                  <c:v>154554981.30207878</c:v>
                </c:pt>
                <c:pt idx="1">
                  <c:v>79171251.066715941</c:v>
                </c:pt>
                <c:pt idx="2">
                  <c:v>189987801.59732294</c:v>
                </c:pt>
                <c:pt idx="3">
                  <c:v>22118437.369931262</c:v>
                </c:pt>
                <c:pt idx="4">
                  <c:v>-42104201.806773812</c:v>
                </c:pt>
                <c:pt idx="5">
                  <c:v>-65326964.406732522</c:v>
                </c:pt>
                <c:pt idx="6">
                  <c:v>180831880.85277542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CA-4B50-A1BA-B1156E890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9100368"/>
        <c:axId val="2049101328"/>
      </c:barChart>
      <c:catAx>
        <c:axId val="204910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101328"/>
        <c:crosses val="autoZero"/>
        <c:auto val="1"/>
        <c:lblAlgn val="ctr"/>
        <c:lblOffset val="100"/>
        <c:noMultiLvlLbl val="0"/>
      </c:catAx>
      <c:valAx>
        <c:axId val="204910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Yearly 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10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[Impact of congestion cost on load zones.xlsx]Option1!PivotTable3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Load Zone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Option1!$L$89</c:f>
              <c:strCache>
                <c:ptCount val="1"/>
                <c:pt idx="0">
                  <c:v> COMMERCIAL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Option1!$K$90:$K$96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Option1!$L$90:$L$96</c:f>
              <c:numCache>
                <c:formatCode>_("$"* #,##0.00_);_("$"* \(#,##0.00\);_("$"* "-"??_);_(@_)</c:formatCode>
                <c:ptCount val="7"/>
                <c:pt idx="0">
                  <c:v>90957036.379371822</c:v>
                </c:pt>
                <c:pt idx="1">
                  <c:v>102802486.5198134</c:v>
                </c:pt>
                <c:pt idx="2">
                  <c:v>90524258.031962514</c:v>
                </c:pt>
                <c:pt idx="3">
                  <c:v>34422857.132347457</c:v>
                </c:pt>
                <c:pt idx="4">
                  <c:v>60146950.541344911</c:v>
                </c:pt>
                <c:pt idx="5">
                  <c:v>106993630.44426057</c:v>
                </c:pt>
                <c:pt idx="6">
                  <c:v>103627099.97323984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3-4B1B-8C3E-B650556A6BFD}"/>
            </c:ext>
          </c:extLst>
        </c:ser>
        <c:ser>
          <c:idx val="1"/>
          <c:order val="1"/>
          <c:tx>
            <c:strRef>
              <c:f>Option1!$M$89</c:f>
              <c:strCache>
                <c:ptCount val="1"/>
                <c:pt idx="0">
                  <c:v> 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Option1!$K$90:$K$96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Option1!$M$90:$M$96</c:f>
              <c:numCache>
                <c:formatCode>_("$"* #,##0.00_);_("$"* \(#,##0.00\);_("$"* "-"??_);_(@_)</c:formatCode>
                <c:ptCount val="7"/>
                <c:pt idx="0">
                  <c:v>79330759.475534141</c:v>
                </c:pt>
                <c:pt idx="1">
                  <c:v>78466317.254911989</c:v>
                </c:pt>
                <c:pt idx="2">
                  <c:v>66247064.805012159</c:v>
                </c:pt>
                <c:pt idx="3">
                  <c:v>21954813.96828267</c:v>
                </c:pt>
                <c:pt idx="4">
                  <c:v>32841838.626793634</c:v>
                </c:pt>
                <c:pt idx="5">
                  <c:v>55127228.538896851</c:v>
                </c:pt>
                <c:pt idx="6">
                  <c:v>60335323.137366086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3-4B1B-8C3E-B650556A6BFD}"/>
            </c:ext>
          </c:extLst>
        </c:ser>
        <c:ser>
          <c:idx val="2"/>
          <c:order val="2"/>
          <c:tx>
            <c:strRef>
              <c:f>Option1!$N$89</c:f>
              <c:strCache>
                <c:ptCount val="1"/>
                <c:pt idx="0">
                  <c:v> LARGE_C_I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Option1!$K$90:$K$96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Option1!$N$90:$N$96</c:f>
              <c:numCache>
                <c:formatCode>_("$"* #,##0.00_);_("$"* \(#,##0.00\);_("$"* "-"??_);_(@_)</c:formatCode>
                <c:ptCount val="7"/>
                <c:pt idx="0">
                  <c:v>193177746.25998217</c:v>
                </c:pt>
                <c:pt idx="1">
                  <c:v>324061038.55880296</c:v>
                </c:pt>
                <c:pt idx="2">
                  <c:v>325510676.02032065</c:v>
                </c:pt>
                <c:pt idx="3">
                  <c:v>65402248.452544719</c:v>
                </c:pt>
                <c:pt idx="4">
                  <c:v>161089113.68274429</c:v>
                </c:pt>
                <c:pt idx="5">
                  <c:v>401596618.13182688</c:v>
                </c:pt>
                <c:pt idx="6">
                  <c:v>415388518.74148726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63-4B1B-8C3E-B650556A6BFD}"/>
            </c:ext>
          </c:extLst>
        </c:ser>
        <c:ser>
          <c:idx val="3"/>
          <c:order val="3"/>
          <c:tx>
            <c:strRef>
              <c:f>Option1!$O$89</c:f>
              <c:strCache>
                <c:ptCount val="1"/>
                <c:pt idx="0">
                  <c:v> NOIE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Option1!$K$90:$K$96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Option1!$O$90:$O$96</c:f>
              <c:numCache>
                <c:formatCode>_("$"* #,##0.00_);_("$"* \(#,##0.00\);_("$"* "-"??_);_(@_)</c:formatCode>
                <c:ptCount val="7"/>
                <c:pt idx="0">
                  <c:v>32269007.67442577</c:v>
                </c:pt>
                <c:pt idx="1">
                  <c:v>39096459.095676854</c:v>
                </c:pt>
                <c:pt idx="2">
                  <c:v>35356731.772261575</c:v>
                </c:pt>
                <c:pt idx="3">
                  <c:v>12571948.953816267</c:v>
                </c:pt>
                <c:pt idx="4">
                  <c:v>27484369.864830319</c:v>
                </c:pt>
                <c:pt idx="5">
                  <c:v>55637503.969348699</c:v>
                </c:pt>
                <c:pt idx="6">
                  <c:v>40076420.365839638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63-4B1B-8C3E-B650556A6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2150256"/>
        <c:axId val="882143536"/>
      </c:barChart>
      <c:catAx>
        <c:axId val="88215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143536"/>
        <c:crosses val="autoZero"/>
        <c:auto val="1"/>
        <c:lblAlgn val="ctr"/>
        <c:lblOffset val="100"/>
        <c:noMultiLvlLbl val="0"/>
      </c:catAx>
      <c:valAx>
        <c:axId val="88214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Yearly 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15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[Impact of congestion cost on load zones.xlsx]Option1!PivotTable4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Houston Load Zone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Option1!$Q$89</c:f>
              <c:strCache>
                <c:ptCount val="1"/>
                <c:pt idx="0">
                  <c:v> COMMERCIAL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Option1!$P$90:$P$96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Option1!$Q$90:$Q$96</c:f>
              <c:numCache>
                <c:formatCode>_("$"* #,##0.00_);_("$"* \(#,##0.00\);_("$"* "-"??_);_(@_)</c:formatCode>
                <c:ptCount val="7"/>
                <c:pt idx="0">
                  <c:v>12589477.111238405</c:v>
                </c:pt>
                <c:pt idx="1">
                  <c:v>5955820.5569947604</c:v>
                </c:pt>
                <c:pt idx="2">
                  <c:v>1983070.1525371396</c:v>
                </c:pt>
                <c:pt idx="3">
                  <c:v>22025701.635759082</c:v>
                </c:pt>
                <c:pt idx="4">
                  <c:v>24474301.407144006</c:v>
                </c:pt>
                <c:pt idx="5">
                  <c:v>4016732.8614023854</c:v>
                </c:pt>
                <c:pt idx="6">
                  <c:v>6728110.3953001257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1-42EB-8FC9-265808C1E915}"/>
            </c:ext>
          </c:extLst>
        </c:ser>
        <c:ser>
          <c:idx val="1"/>
          <c:order val="1"/>
          <c:tx>
            <c:strRef>
              <c:f>Option1!$R$89</c:f>
              <c:strCache>
                <c:ptCount val="1"/>
                <c:pt idx="0">
                  <c:v> 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Option1!$P$90:$P$96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Option1!$R$90:$R$96</c:f>
              <c:numCache>
                <c:formatCode>_("$"* #,##0.00_);_("$"* \(#,##0.00\);_("$"* "-"??_);_(@_)</c:formatCode>
                <c:ptCount val="7"/>
                <c:pt idx="0">
                  <c:v>23066160.825500526</c:v>
                </c:pt>
                <c:pt idx="1">
                  <c:v>9722823.2381226439</c:v>
                </c:pt>
                <c:pt idx="2">
                  <c:v>3491110.2786726682</c:v>
                </c:pt>
                <c:pt idx="3">
                  <c:v>33527862.466116123</c:v>
                </c:pt>
                <c:pt idx="4">
                  <c:v>45420266.934456632</c:v>
                </c:pt>
                <c:pt idx="5">
                  <c:v>5657393.7717625843</c:v>
                </c:pt>
                <c:pt idx="6">
                  <c:v>10118579.491913103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1-42EB-8FC9-265808C1E915}"/>
            </c:ext>
          </c:extLst>
        </c:ser>
        <c:ser>
          <c:idx val="2"/>
          <c:order val="2"/>
          <c:tx>
            <c:strRef>
              <c:f>Option1!$S$89</c:f>
              <c:strCache>
                <c:ptCount val="1"/>
                <c:pt idx="0">
                  <c:v> LARGE_C_I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Option1!$P$90:$P$96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Option1!$S$90:$S$96</c:f>
              <c:numCache>
                <c:formatCode>_("$"* #,##0.00_);_("$"* \(#,##0.00\);_("$"* "-"??_);_(@_)</c:formatCode>
                <c:ptCount val="7"/>
                <c:pt idx="0">
                  <c:v>22512361.307026934</c:v>
                </c:pt>
                <c:pt idx="1">
                  <c:v>12175603.681509426</c:v>
                </c:pt>
                <c:pt idx="2">
                  <c:v>4648048.3801930286</c:v>
                </c:pt>
                <c:pt idx="3">
                  <c:v>56417531.777339622</c:v>
                </c:pt>
                <c:pt idx="4">
                  <c:v>54010675.131723136</c:v>
                </c:pt>
                <c:pt idx="5">
                  <c:v>10263077.09483497</c:v>
                </c:pt>
                <c:pt idx="6">
                  <c:v>17241498.400064789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1-42EB-8FC9-265808C1E915}"/>
            </c:ext>
          </c:extLst>
        </c:ser>
        <c:ser>
          <c:idx val="3"/>
          <c:order val="3"/>
          <c:tx>
            <c:strRef>
              <c:f>Option1!$T$89</c:f>
              <c:strCache>
                <c:ptCount val="1"/>
                <c:pt idx="0">
                  <c:v> NOIE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Option1!$P$90:$P$96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Option1!$T$90:$T$96</c:f>
              <c:numCache>
                <c:formatCode>_("$"* #,##0.00_);_("$"* \(#,##0.00\);_("$"* "-"??_);_(@_)</c:formatCode>
                <c:ptCount val="7"/>
                <c:pt idx="0">
                  <c:v>13344.124481029376</c:v>
                </c:pt>
                <c:pt idx="1">
                  <c:v>6267.5717864953167</c:v>
                </c:pt>
                <c:pt idx="2">
                  <c:v>2971.6097293148141</c:v>
                </c:pt>
                <c:pt idx="3">
                  <c:v>38354.904258485214</c:v>
                </c:pt>
                <c:pt idx="4">
                  <c:v>38615.102034243035</c:v>
                </c:pt>
                <c:pt idx="5">
                  <c:v>1223.4291883950832</c:v>
                </c:pt>
                <c:pt idx="6">
                  <c:v>268.16511731406609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1-42EB-8FC9-265808C1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9089808"/>
        <c:axId val="2049100848"/>
      </c:barChart>
      <c:catAx>
        <c:axId val="204908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100848"/>
        <c:crosses val="autoZero"/>
        <c:auto val="1"/>
        <c:lblAlgn val="ctr"/>
        <c:lblOffset val="100"/>
        <c:noMultiLvlLbl val="0"/>
      </c:catAx>
      <c:valAx>
        <c:axId val="204910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Yearly 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08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Option1!$B$115</c:f>
              <c:strCache>
                <c:ptCount val="1"/>
                <c:pt idx="0">
                  <c:v>NORTH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Option1!$A$116:$A$122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Option1!$B$116:$B$122</c:f>
              <c:numCache>
                <c:formatCode>_("$"* #,##0_);_("$"* \(#,##0\);_("$"* "-"??_);_(@_)</c:formatCode>
                <c:ptCount val="7"/>
                <c:pt idx="0">
                  <c:v>138485302.94660091</c:v>
                </c:pt>
                <c:pt idx="1">
                  <c:v>69220754.032697022</c:v>
                </c:pt>
                <c:pt idx="2">
                  <c:v>50993528.83417435</c:v>
                </c:pt>
                <c:pt idx="3">
                  <c:v>191832022.85426879</c:v>
                </c:pt>
                <c:pt idx="4">
                  <c:v>140897410.84384847</c:v>
                </c:pt>
                <c:pt idx="5">
                  <c:v>79152332.318299547</c:v>
                </c:pt>
                <c:pt idx="6">
                  <c:v>117323933.30252628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B-48CF-9DB8-04B3E5335C80}"/>
            </c:ext>
          </c:extLst>
        </c:ser>
        <c:ser>
          <c:idx val="1"/>
          <c:order val="1"/>
          <c:tx>
            <c:strRef>
              <c:f>Option1!$C$115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Option1!$A$116:$A$122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Option1!$C$116:$C$122</c:f>
              <c:numCache>
                <c:formatCode>_("$"* #,##0.00_);_("$"* \(#,##0.00\);_("$"* "-"??_);_(@_)</c:formatCode>
                <c:ptCount val="7"/>
                <c:pt idx="0">
                  <c:v>232169157.75340658</c:v>
                </c:pt>
                <c:pt idx="1">
                  <c:v>119100901.87111935</c:v>
                </c:pt>
                <c:pt idx="2">
                  <c:v>279936633.53559983</c:v>
                </c:pt>
                <c:pt idx="3">
                  <c:v>36477859.133589566</c:v>
                </c:pt>
                <c:pt idx="4">
                  <c:v>-61646062.272956148</c:v>
                </c:pt>
                <c:pt idx="5">
                  <c:v>-95127826.564228922</c:v>
                </c:pt>
                <c:pt idx="6">
                  <c:v>278335071.98338962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DB-48CF-9DB8-04B3E5335C80}"/>
            </c:ext>
          </c:extLst>
        </c:ser>
        <c:ser>
          <c:idx val="2"/>
          <c:order val="2"/>
          <c:tx>
            <c:strRef>
              <c:f>Option1!$D$115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Option1!$A$116:$A$122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Option1!$D$116:$D$122</c:f>
              <c:numCache>
                <c:formatCode>_("$"* #,##0.00_);_("$"* \(#,##0.00\);_("$"* "-"??_);_(@_)</c:formatCode>
                <c:ptCount val="7"/>
                <c:pt idx="0">
                  <c:v>395734549.78931391</c:v>
                </c:pt>
                <c:pt idx="1">
                  <c:v>544426301.42920518</c:v>
                </c:pt>
                <c:pt idx="2">
                  <c:v>517638730.62955689</c:v>
                </c:pt>
                <c:pt idx="3">
                  <c:v>134351868.50699112</c:v>
                </c:pt>
                <c:pt idx="4">
                  <c:v>281562272.71571314</c:v>
                </c:pt>
                <c:pt idx="5">
                  <c:v>619354981.08433294</c:v>
                </c:pt>
                <c:pt idx="6">
                  <c:v>619427362.21793282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DB-48CF-9DB8-04B3E5335C80}"/>
            </c:ext>
          </c:extLst>
        </c:ser>
        <c:ser>
          <c:idx val="3"/>
          <c:order val="3"/>
          <c:tx>
            <c:strRef>
              <c:f>Option1!$E$115</c:f>
              <c:strCache>
                <c:ptCount val="1"/>
                <c:pt idx="0">
                  <c:v>HOUSTON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Option1!$A$116:$A$122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Option1!$E$116:$E$122</c:f>
              <c:numCache>
                <c:formatCode>_("$"* #,##0.00_);_("$"* \(#,##0.00\);_("$"* "-"??_);_(@_)</c:formatCode>
                <c:ptCount val="7"/>
                <c:pt idx="0">
                  <c:v>58181343.368246891</c:v>
                </c:pt>
                <c:pt idx="1">
                  <c:v>27860515.048413325</c:v>
                </c:pt>
                <c:pt idx="2">
                  <c:v>10125200.421132151</c:v>
                </c:pt>
                <c:pt idx="3">
                  <c:v>112009450.78347331</c:v>
                </c:pt>
                <c:pt idx="4">
                  <c:v>123943858.57535802</c:v>
                </c:pt>
                <c:pt idx="5">
                  <c:v>19938427.157188337</c:v>
                </c:pt>
                <c:pt idx="6">
                  <c:v>34088456.452395335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DB-48CF-9DB8-04B3E5335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7416064"/>
        <c:axId val="2127418944"/>
      </c:barChart>
      <c:catAx>
        <c:axId val="212741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418944"/>
        <c:crosses val="autoZero"/>
        <c:auto val="1"/>
        <c:lblAlgn val="ctr"/>
        <c:lblOffset val="100"/>
        <c:noMultiLvlLbl val="0"/>
      </c:catAx>
      <c:valAx>
        <c:axId val="212741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Yearly</a:t>
                </a:r>
                <a:r>
                  <a:rPr lang="en-US" baseline="0"/>
                  <a:t> Cost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41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[Impact of congestion cost on load zones.xlsx]Option2!PivotTable5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</a:t>
            </a:r>
            <a:r>
              <a:rPr lang="en-US" baseline="0"/>
              <a:t> Load Zone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Option2!$B$90</c:f>
              <c:strCache>
                <c:ptCount val="1"/>
                <c:pt idx="0">
                  <c:v> COMMERCIAL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Option2!$A$91:$A$97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Option2!$B$91:$B$97</c:f>
              <c:numCache>
                <c:formatCode>_("$"* #,##0.00_);_("$"* \(#,##0.00\);_("$"* "-"??_);_(@_)</c:formatCode>
                <c:ptCount val="7"/>
                <c:pt idx="0">
                  <c:v>40262421.715284288</c:v>
                </c:pt>
                <c:pt idx="1">
                  <c:v>21292618.772150647</c:v>
                </c:pt>
                <c:pt idx="2">
                  <c:v>19330029.501695935</c:v>
                </c:pt>
                <c:pt idx="3">
                  <c:v>103515052.97002077</c:v>
                </c:pt>
                <c:pt idx="4">
                  <c:v>33854058.110172302</c:v>
                </c:pt>
                <c:pt idx="5">
                  <c:v>36003240.989126205</c:v>
                </c:pt>
                <c:pt idx="6">
                  <c:v>-1914040.2363754222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8-49B6-B8ED-CBEB4EA4FCD5}"/>
            </c:ext>
          </c:extLst>
        </c:ser>
        <c:ser>
          <c:idx val="1"/>
          <c:order val="1"/>
          <c:tx>
            <c:strRef>
              <c:f>Option2!$C$90</c:f>
              <c:strCache>
                <c:ptCount val="1"/>
                <c:pt idx="0">
                  <c:v> 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Option2!$A$91:$A$97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Option2!$C$91:$C$97</c:f>
              <c:numCache>
                <c:formatCode>_("$"* #,##0.00_);_("$"* \(#,##0.00\);_("$"* "-"??_);_(@_)</c:formatCode>
                <c:ptCount val="7"/>
                <c:pt idx="0">
                  <c:v>59908626.979145743</c:v>
                </c:pt>
                <c:pt idx="1">
                  <c:v>32635561.145193536</c:v>
                </c:pt>
                <c:pt idx="2">
                  <c:v>28406991.162425693</c:v>
                </c:pt>
                <c:pt idx="3">
                  <c:v>161626042.4994019</c:v>
                </c:pt>
                <c:pt idx="4">
                  <c:v>54445121.753869057</c:v>
                </c:pt>
                <c:pt idx="5">
                  <c:v>70551101.364163086</c:v>
                </c:pt>
                <c:pt idx="6">
                  <c:v>4730221.6640648982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8-49B6-B8ED-CBEB4EA4FCD5}"/>
            </c:ext>
          </c:extLst>
        </c:ser>
        <c:ser>
          <c:idx val="2"/>
          <c:order val="2"/>
          <c:tx>
            <c:strRef>
              <c:f>Option2!$D$90</c:f>
              <c:strCache>
                <c:ptCount val="1"/>
                <c:pt idx="0">
                  <c:v> LARGE_C_I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Option2!$A$91:$A$97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Option2!$D$91:$D$97</c:f>
              <c:numCache>
                <c:formatCode>_("$"* #,##0.00_);_("$"* \(#,##0.00\);_("$"* "-"??_);_(@_)</c:formatCode>
                <c:ptCount val="7"/>
                <c:pt idx="0">
                  <c:v>45542846.494765453</c:v>
                </c:pt>
                <c:pt idx="1">
                  <c:v>23833369.750838287</c:v>
                </c:pt>
                <c:pt idx="2">
                  <c:v>20393817.630750425</c:v>
                </c:pt>
                <c:pt idx="3">
                  <c:v>71645298.295241058</c:v>
                </c:pt>
                <c:pt idx="4">
                  <c:v>14909065.658265248</c:v>
                </c:pt>
                <c:pt idx="5">
                  <c:v>33583781.816528395</c:v>
                </c:pt>
                <c:pt idx="6">
                  <c:v>-4360478.2166144969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78-49B6-B8ED-CBEB4EA4FCD5}"/>
            </c:ext>
          </c:extLst>
        </c:ser>
        <c:ser>
          <c:idx val="3"/>
          <c:order val="3"/>
          <c:tx>
            <c:strRef>
              <c:f>Option2!$E$90</c:f>
              <c:strCache>
                <c:ptCount val="1"/>
                <c:pt idx="0">
                  <c:v> NOIE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Option2!$A$91:$A$97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Option2!$E$91:$E$97</c:f>
              <c:numCache>
                <c:formatCode>_("$"* #,##0.00_);_("$"* \(#,##0.00\);_("$"* "-"??_);_(@_)</c:formatCode>
                <c:ptCount val="7"/>
                <c:pt idx="0">
                  <c:v>37580889.475672439</c:v>
                </c:pt>
                <c:pt idx="1">
                  <c:v>20789549.376813866</c:v>
                </c:pt>
                <c:pt idx="2">
                  <c:v>18882937.049168348</c:v>
                </c:pt>
                <c:pt idx="3">
                  <c:v>100056177.53462876</c:v>
                </c:pt>
                <c:pt idx="4">
                  <c:v>33260761.727073926</c:v>
                </c:pt>
                <c:pt idx="5">
                  <c:v>43827305.02971071</c:v>
                </c:pt>
                <c:pt idx="6">
                  <c:v>283652.89957427164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78-49B6-B8ED-CBEB4EA4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7406464"/>
        <c:axId val="2127415104"/>
      </c:barChart>
      <c:catAx>
        <c:axId val="212740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415104"/>
        <c:crosses val="autoZero"/>
        <c:auto val="1"/>
        <c:lblAlgn val="ctr"/>
        <c:lblOffset val="100"/>
        <c:noMultiLvlLbl val="0"/>
      </c:catAx>
      <c:valAx>
        <c:axId val="212741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Yearly</a:t>
                </a:r>
                <a:r>
                  <a:rPr lang="en-US" baseline="0"/>
                  <a:t> Cost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40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[Impact of congestion cost on load zones.xlsx]Option2!PivotTable6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Load Zone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Option2!$G$90</c:f>
              <c:strCache>
                <c:ptCount val="1"/>
                <c:pt idx="0">
                  <c:v> COMMERCIAL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Option2!$F$91:$F$97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Option2!$G$91:$G$97</c:f>
              <c:numCache>
                <c:formatCode>_("$"* #,##0.00_);_("$"* \(#,##0.00\);_("$"* "-"??_);_(@_)</c:formatCode>
                <c:ptCount val="7"/>
                <c:pt idx="0">
                  <c:v>22729719.01455212</c:v>
                </c:pt>
                <c:pt idx="1">
                  <c:v>11114033.578445857</c:v>
                </c:pt>
                <c:pt idx="2">
                  <c:v>24154094.650871009</c:v>
                </c:pt>
                <c:pt idx="3">
                  <c:v>-2754875.9194252286</c:v>
                </c:pt>
                <c:pt idx="4">
                  <c:v>-16276342.755561084</c:v>
                </c:pt>
                <c:pt idx="5">
                  <c:v>-23474998.661724143</c:v>
                </c:pt>
                <c:pt idx="6">
                  <c:v>25393780.014314163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B-425B-A555-FC7108A1BC3A}"/>
            </c:ext>
          </c:extLst>
        </c:ser>
        <c:ser>
          <c:idx val="1"/>
          <c:order val="1"/>
          <c:tx>
            <c:strRef>
              <c:f>Option2!$H$90</c:f>
              <c:strCache>
                <c:ptCount val="1"/>
                <c:pt idx="0">
                  <c:v> 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Option2!$F$91:$F$97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Option2!$H$91:$H$97</c:f>
              <c:numCache>
                <c:formatCode>_("$"* #,##0.00_);_("$"* \(#,##0.00\);_("$"* "-"??_);_(@_)</c:formatCode>
                <c:ptCount val="7"/>
                <c:pt idx="0">
                  <c:v>37709894.990813963</c:v>
                </c:pt>
                <c:pt idx="1">
                  <c:v>15603220.014228078</c:v>
                </c:pt>
                <c:pt idx="2">
                  <c:v>45435837.533750772</c:v>
                </c:pt>
                <c:pt idx="3">
                  <c:v>-9976669.9693804123</c:v>
                </c:pt>
                <c:pt idx="4">
                  <c:v>-30605463.058879633</c:v>
                </c:pt>
                <c:pt idx="5">
                  <c:v>-43499200.192447126</c:v>
                </c:pt>
                <c:pt idx="6">
                  <c:v>41841058.855632156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B-425B-A555-FC7108A1BC3A}"/>
            </c:ext>
          </c:extLst>
        </c:ser>
        <c:ser>
          <c:idx val="2"/>
          <c:order val="2"/>
          <c:tx>
            <c:strRef>
              <c:f>Option2!$I$90</c:f>
              <c:strCache>
                <c:ptCount val="1"/>
                <c:pt idx="0">
                  <c:v> LARGE_C_I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Option2!$F$91:$F$97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Option2!$I$91:$I$97</c:f>
              <c:numCache>
                <c:formatCode>_("$"* #,##0.00_);_("$"* \(#,##0.00\);_("$"* "-"??_);_(@_)</c:formatCode>
                <c:ptCount val="7"/>
                <c:pt idx="0">
                  <c:v>25925081.1343976</c:v>
                </c:pt>
                <c:pt idx="1">
                  <c:v>13421640.092338396</c:v>
                </c:pt>
                <c:pt idx="2">
                  <c:v>24515719.736806527</c:v>
                </c:pt>
                <c:pt idx="3">
                  <c:v>-1892281.9547914963</c:v>
                </c:pt>
                <c:pt idx="4">
                  <c:v>-17888947.246143494</c:v>
                </c:pt>
                <c:pt idx="5">
                  <c:v>-29451944.477088094</c:v>
                </c:pt>
                <c:pt idx="6">
                  <c:v>40928240.424707182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6B-425B-A555-FC7108A1BC3A}"/>
            </c:ext>
          </c:extLst>
        </c:ser>
        <c:ser>
          <c:idx val="3"/>
          <c:order val="3"/>
          <c:tx>
            <c:strRef>
              <c:f>Option2!$J$90</c:f>
              <c:strCache>
                <c:ptCount val="1"/>
                <c:pt idx="0">
                  <c:v> NOIE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Option2!$F$91:$F$97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Option2!$J$91:$J$97</c:f>
              <c:numCache>
                <c:formatCode>_("$"* #,##0.00_);_("$"* \(#,##0.00\);_("$"* "-"??_);_(@_)</c:formatCode>
                <c:ptCount val="7"/>
                <c:pt idx="0">
                  <c:v>171411470.6324541</c:v>
                </c:pt>
                <c:pt idx="1">
                  <c:v>79350232.721675366</c:v>
                </c:pt>
                <c:pt idx="2">
                  <c:v>197589862.86423233</c:v>
                </c:pt>
                <c:pt idx="3">
                  <c:v>-40005293.304534681</c:v>
                </c:pt>
                <c:pt idx="4">
                  <c:v>-134183476.43860264</c:v>
                </c:pt>
                <c:pt idx="5">
                  <c:v>-197189686.73223045</c:v>
                </c:pt>
                <c:pt idx="6">
                  <c:v>200952102.2076636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6B-425B-A555-FC7108A1B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7436704"/>
        <c:axId val="2127438144"/>
      </c:barChart>
      <c:catAx>
        <c:axId val="21274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438144"/>
        <c:crosses val="autoZero"/>
        <c:auto val="1"/>
        <c:lblAlgn val="ctr"/>
        <c:lblOffset val="100"/>
        <c:noMultiLvlLbl val="0"/>
      </c:catAx>
      <c:valAx>
        <c:axId val="212743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Yearly 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43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[Impact of congestion cost on load zones.xlsx]Option2!PivotTable7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Load Zone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Option2!$L$90</c:f>
              <c:strCache>
                <c:ptCount val="1"/>
                <c:pt idx="0">
                  <c:v> COMMERCIAL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Option2!$K$91:$K$97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Option2!$L$91:$L$97</c:f>
              <c:numCache>
                <c:formatCode>_("$"* #,##0.00_);_("$"* \(#,##0.00\);_("$"* "-"??_);_(@_)</c:formatCode>
                <c:ptCount val="7"/>
                <c:pt idx="0">
                  <c:v>75930534.493779942</c:v>
                </c:pt>
                <c:pt idx="1">
                  <c:v>93178241.175604075</c:v>
                </c:pt>
                <c:pt idx="2">
                  <c:v>77007018.30149132</c:v>
                </c:pt>
                <c:pt idx="3">
                  <c:v>-6175493.0329601318</c:v>
                </c:pt>
                <c:pt idx="4">
                  <c:v>-1564001.8579461947</c:v>
                </c:pt>
                <c:pt idx="5">
                  <c:v>120452030.92610453</c:v>
                </c:pt>
                <c:pt idx="6">
                  <c:v>108751298.03202327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6-4AF2-9D03-3533C4069A63}"/>
            </c:ext>
          </c:extLst>
        </c:ser>
        <c:ser>
          <c:idx val="1"/>
          <c:order val="1"/>
          <c:tx>
            <c:strRef>
              <c:f>Option2!$M$90</c:f>
              <c:strCache>
                <c:ptCount val="1"/>
                <c:pt idx="0">
                  <c:v> 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Option2!$K$91:$K$97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Option2!$M$91:$M$97</c:f>
              <c:numCache>
                <c:formatCode>_("$"* #,##0.00_);_("$"* \(#,##0.00\);_("$"* "-"??_);_(@_)</c:formatCode>
                <c:ptCount val="7"/>
                <c:pt idx="0">
                  <c:v>68302106.37664558</c:v>
                </c:pt>
                <c:pt idx="1">
                  <c:v>71516243.789979517</c:v>
                </c:pt>
                <c:pt idx="2">
                  <c:v>55744667.920322321</c:v>
                </c:pt>
                <c:pt idx="3">
                  <c:v>9405138.0476896185</c:v>
                </c:pt>
                <c:pt idx="4">
                  <c:v>-1851854.8373704329</c:v>
                </c:pt>
                <c:pt idx="5">
                  <c:v>63272793.567866586</c:v>
                </c:pt>
                <c:pt idx="6">
                  <c:v>62165749.232490562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6-4AF2-9D03-3533C4069A63}"/>
            </c:ext>
          </c:extLst>
        </c:ser>
        <c:ser>
          <c:idx val="2"/>
          <c:order val="2"/>
          <c:tx>
            <c:strRef>
              <c:f>Option2!$N$90</c:f>
              <c:strCache>
                <c:ptCount val="1"/>
                <c:pt idx="0">
                  <c:v> LARGE_C_I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Option2!$K$91:$K$97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Option2!$N$91:$N$97</c:f>
              <c:numCache>
                <c:formatCode>_("$"* #,##0.00_);_("$"* \(#,##0.00\);_("$"* "-"??_);_(@_)</c:formatCode>
                <c:ptCount val="7"/>
                <c:pt idx="0">
                  <c:v>158202818.24614158</c:v>
                </c:pt>
                <c:pt idx="1">
                  <c:v>294740890.43937278</c:v>
                </c:pt>
                <c:pt idx="2">
                  <c:v>277764032.71335369</c:v>
                </c:pt>
                <c:pt idx="3">
                  <c:v>-3939852.5340153161</c:v>
                </c:pt>
                <c:pt idx="4">
                  <c:v>718784.55757125467</c:v>
                </c:pt>
                <c:pt idx="5">
                  <c:v>443637848.74214393</c:v>
                </c:pt>
                <c:pt idx="6">
                  <c:v>440706264.5713132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6-4AF2-9D03-3533C4069A63}"/>
            </c:ext>
          </c:extLst>
        </c:ser>
        <c:ser>
          <c:idx val="3"/>
          <c:order val="3"/>
          <c:tx>
            <c:strRef>
              <c:f>Option2!$O$90</c:f>
              <c:strCache>
                <c:ptCount val="1"/>
                <c:pt idx="0">
                  <c:v> NOIE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Option2!$K$91:$K$97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Option2!$O$91:$O$97</c:f>
              <c:numCache>
                <c:formatCode>_("$"* #,##0.00_);_("$"* \(#,##0.00\);_("$"* "-"??_);_(@_)</c:formatCode>
                <c:ptCount val="7"/>
                <c:pt idx="0">
                  <c:v>26935146.087965127</c:v>
                </c:pt>
                <c:pt idx="1">
                  <c:v>35536863.959953345</c:v>
                </c:pt>
                <c:pt idx="2">
                  <c:v>30388027.136214357</c:v>
                </c:pt>
                <c:pt idx="3">
                  <c:v>860083.86020155577</c:v>
                </c:pt>
                <c:pt idx="4">
                  <c:v>-519249.16117547732</c:v>
                </c:pt>
                <c:pt idx="5">
                  <c:v>62493655.372125655</c:v>
                </c:pt>
                <c:pt idx="6">
                  <c:v>43292909.61201667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A6-4AF2-9D03-3533C4069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7440544"/>
        <c:axId val="2127439584"/>
      </c:barChart>
      <c:catAx>
        <c:axId val="21274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439584"/>
        <c:crosses val="autoZero"/>
        <c:auto val="1"/>
        <c:lblAlgn val="ctr"/>
        <c:lblOffset val="100"/>
        <c:noMultiLvlLbl val="0"/>
      </c:catAx>
      <c:valAx>
        <c:axId val="212743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Yearly 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44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[Impact of congestion cost on load zones.xlsx]Option2!PivotTable8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Houston Load Zone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Option2!$Q$90</c:f>
              <c:strCache>
                <c:ptCount val="1"/>
                <c:pt idx="0">
                  <c:v> COMMERCIAL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Option2!$P$91:$P$97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Option2!$Q$91:$Q$97</c:f>
              <c:numCache>
                <c:formatCode>_("$"* #,##0.00_);_("$"* \(#,##0.00\);_("$"* "-"??_);_(@_)</c:formatCode>
                <c:ptCount val="7"/>
                <c:pt idx="0">
                  <c:v>35211438.641994603</c:v>
                </c:pt>
                <c:pt idx="1">
                  <c:v>27393321.447898217</c:v>
                </c:pt>
                <c:pt idx="2">
                  <c:v>29397630.583887145</c:v>
                </c:pt>
                <c:pt idx="3">
                  <c:v>84471813.242312476</c:v>
                </c:pt>
                <c:pt idx="4">
                  <c:v>204418727.26344246</c:v>
                </c:pt>
                <c:pt idx="5">
                  <c:v>48413175.257405698</c:v>
                </c:pt>
                <c:pt idx="6">
                  <c:v>12060042.773251321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7-428B-ABD2-ED987086D222}"/>
            </c:ext>
          </c:extLst>
        </c:ser>
        <c:ser>
          <c:idx val="1"/>
          <c:order val="1"/>
          <c:tx>
            <c:strRef>
              <c:f>Option2!$R$90</c:f>
              <c:strCache>
                <c:ptCount val="1"/>
                <c:pt idx="0">
                  <c:v> 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Option2!$P$91:$P$97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Option2!$R$91:$R$97</c:f>
              <c:numCache>
                <c:formatCode>_("$"* #,##0.00_);_("$"* \(#,##0.00\);_("$"* "-"??_);_(@_)</c:formatCode>
                <c:ptCount val="7"/>
                <c:pt idx="0">
                  <c:v>58271121.782784984</c:v>
                </c:pt>
                <c:pt idx="1">
                  <c:v>48561918.081951603</c:v>
                </c:pt>
                <c:pt idx="2">
                  <c:v>55389580.745173439</c:v>
                </c:pt>
                <c:pt idx="3">
                  <c:v>132387275.69333398</c:v>
                </c:pt>
                <c:pt idx="4">
                  <c:v>399710082.73149592</c:v>
                </c:pt>
                <c:pt idx="5">
                  <c:v>102573856.26427765</c:v>
                </c:pt>
                <c:pt idx="6">
                  <c:v>21933495.856557295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7-428B-ABD2-ED987086D222}"/>
            </c:ext>
          </c:extLst>
        </c:ser>
        <c:ser>
          <c:idx val="2"/>
          <c:order val="2"/>
          <c:tx>
            <c:strRef>
              <c:f>Option2!$S$90</c:f>
              <c:strCache>
                <c:ptCount val="1"/>
                <c:pt idx="0">
                  <c:v> LARGE_C_I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Option2!$P$91:$P$97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Option2!$S$91:$S$97</c:f>
              <c:numCache>
                <c:formatCode>_("$"* #,##0.00_);_("$"* \(#,##0.00\);_("$"* "-"??_);_(@_)</c:formatCode>
                <c:ptCount val="7"/>
                <c:pt idx="0">
                  <c:v>66373384.808999583</c:v>
                </c:pt>
                <c:pt idx="1">
                  <c:v>53014312.957986064</c:v>
                </c:pt>
                <c:pt idx="2">
                  <c:v>67753833.76672855</c:v>
                </c:pt>
                <c:pt idx="3">
                  <c:v>215010310.31129742</c:v>
                </c:pt>
                <c:pt idx="4">
                  <c:v>452493362.41021365</c:v>
                </c:pt>
                <c:pt idx="5">
                  <c:v>95798452.593192503</c:v>
                </c:pt>
                <c:pt idx="6">
                  <c:v>29203995.019318029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7-428B-ABD2-ED987086D222}"/>
            </c:ext>
          </c:extLst>
        </c:ser>
        <c:ser>
          <c:idx val="3"/>
          <c:order val="3"/>
          <c:tx>
            <c:strRef>
              <c:f>Option2!$T$90</c:f>
              <c:strCache>
                <c:ptCount val="1"/>
                <c:pt idx="0">
                  <c:v> NOIE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Option2!$P$91:$P$97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Option2!$T$91:$T$97</c:f>
              <c:numCache>
                <c:formatCode>_("$"* #,##0.00_);_("$"* \(#,##0.00\);_("$"* "-"??_);_(@_)</c:formatCode>
                <c:ptCount val="7"/>
                <c:pt idx="0">
                  <c:v>38890.686463509533</c:v>
                </c:pt>
                <c:pt idx="1">
                  <c:v>26297.185592366106</c:v>
                </c:pt>
                <c:pt idx="2">
                  <c:v>41903.56325267355</c:v>
                </c:pt>
                <c:pt idx="3">
                  <c:v>147589.77536255936</c:v>
                </c:pt>
                <c:pt idx="4">
                  <c:v>298016.07710894913</c:v>
                </c:pt>
                <c:pt idx="5">
                  <c:v>8467.5368931753837</c:v>
                </c:pt>
                <c:pt idx="6">
                  <c:v>28.590811995081278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7-428B-ABD2-ED987086D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7422304"/>
        <c:axId val="140617312"/>
      </c:barChart>
      <c:catAx>
        <c:axId val="21274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617312"/>
        <c:crosses val="autoZero"/>
        <c:auto val="1"/>
        <c:lblAlgn val="ctr"/>
        <c:lblOffset val="100"/>
        <c:noMultiLvlLbl val="0"/>
      </c:catAx>
      <c:valAx>
        <c:axId val="14061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Yearly</a:t>
                </a:r>
                <a:r>
                  <a:rPr lang="en-US" baseline="0"/>
                  <a:t> Cost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42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97</xdr:row>
      <xdr:rowOff>176212</xdr:rowOff>
    </xdr:from>
    <xdr:to>
      <xdr:col>5</xdr:col>
      <xdr:colOff>47625</xdr:colOff>
      <xdr:row>113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314271-8DD8-5F81-8052-2AC08F585D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97</xdr:row>
      <xdr:rowOff>176212</xdr:rowOff>
    </xdr:from>
    <xdr:to>
      <xdr:col>9</xdr:col>
      <xdr:colOff>1076325</xdr:colOff>
      <xdr:row>113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A5AD3A-984B-2F9E-7777-1F34C24602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1085849</xdr:colOff>
      <xdr:row>97</xdr:row>
      <xdr:rowOff>185737</xdr:rowOff>
    </xdr:from>
    <xdr:to>
      <xdr:col>14</xdr:col>
      <xdr:colOff>990599</xdr:colOff>
      <xdr:row>113</xdr:row>
      <xdr:rowOff>71437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ACC280-FC5D-F9B3-3DF6-CB7C25B769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1009650</xdr:colOff>
      <xdr:row>98</xdr:row>
      <xdr:rowOff>23812</xdr:rowOff>
    </xdr:from>
    <xdr:to>
      <xdr:col>19</xdr:col>
      <xdr:colOff>762000</xdr:colOff>
      <xdr:row>113</xdr:row>
      <xdr:rowOff>100012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CCB397-4AC4-39DB-96AD-1B971CF8F3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171456</xdr:colOff>
      <xdr:row>114</xdr:row>
      <xdr:rowOff>14287</xdr:rowOff>
    </xdr:from>
    <xdr:to>
      <xdr:col>15</xdr:col>
      <xdr:colOff>257175</xdr:colOff>
      <xdr:row>128</xdr:row>
      <xdr:rowOff>90487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8FA66D2-5ACB-D3D3-D460-61B641285D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228605</xdr:colOff>
      <xdr:row>98</xdr:row>
      <xdr:rowOff>128587</xdr:rowOff>
    </xdr:from>
    <xdr:to>
      <xdr:col>4</xdr:col>
      <xdr:colOff>1047749</xdr:colOff>
      <xdr:row>113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044535-CC0A-6011-E3C8-9F5D75E148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1066799</xdr:colOff>
      <xdr:row>98</xdr:row>
      <xdr:rowOff>128587</xdr:rowOff>
    </xdr:from>
    <xdr:to>
      <xdr:col>9</xdr:col>
      <xdr:colOff>1114424</xdr:colOff>
      <xdr:row>113</xdr:row>
      <xdr:rowOff>14287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87E09-FA1A-30C4-45F8-8ADD7D012C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98</xdr:row>
      <xdr:rowOff>109537</xdr:rowOff>
    </xdr:from>
    <xdr:to>
      <xdr:col>14</xdr:col>
      <xdr:colOff>1000125</xdr:colOff>
      <xdr:row>112</xdr:row>
      <xdr:rowOff>185737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4F925F-B034-390C-A0AF-70EBD653D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1009650</xdr:colOff>
      <xdr:row>98</xdr:row>
      <xdr:rowOff>119062</xdr:rowOff>
    </xdr:from>
    <xdr:to>
      <xdr:col>19</xdr:col>
      <xdr:colOff>409575</xdr:colOff>
      <xdr:row>113</xdr:row>
      <xdr:rowOff>4762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CE8AAC1-EB85-5068-F35A-D1841F9FC7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428625</xdr:colOff>
      <xdr:row>98</xdr:row>
      <xdr:rowOff>119062</xdr:rowOff>
    </xdr:from>
    <xdr:to>
      <xdr:col>24</xdr:col>
      <xdr:colOff>76200</xdr:colOff>
      <xdr:row>113</xdr:row>
      <xdr:rowOff>4762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78E7A2C-9E81-BB18-DC46-B982F8BAAB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771525</xdr:colOff>
      <xdr:row>123</xdr:row>
      <xdr:rowOff>90487</xdr:rowOff>
    </xdr:from>
    <xdr:to>
      <xdr:col>8</xdr:col>
      <xdr:colOff>1057274</xdr:colOff>
      <xdr:row>139</xdr:row>
      <xdr:rowOff>104775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9CC1325-B093-2174-1397-76A8A30138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, Weifeng" refreshedDate="45712.39471296296" createdVersion="8" refreshedVersion="8" minRefreshableVersion="3" recordCount="84" xr:uid="{5F5BF836-EAE1-46D2-AEF1-96D6BFF6CE31}">
  <cacheSource type="worksheet">
    <worksheetSource ref="A2:E86" sheet="Option1"/>
  </cacheSource>
  <cacheFields count="8">
    <cacheField name="DATEMTH" numFmtId="14">
      <sharedItems containsSemiMixedTypes="0" containsNonDate="0" containsDate="1" containsString="0" minDate="2018-01-01T00:00:00" maxDate="2024-12-02T00:00:00" count="84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  <fieldGroup par="7"/>
    </cacheField>
    <cacheField name="COMMERCIAL" numFmtId="2">
      <sharedItems containsSemiMixedTypes="0" containsString="0" containsNumber="1" minValue="-69686.290343931614" maxValue="17903988.916376125"/>
    </cacheField>
    <cacheField name="RESIDENTIAL" numFmtId="2">
      <sharedItems containsSemiMixedTypes="0" containsString="0" containsNumber="1" minValue="-91678.336362077796" maxValue="38469362.529619426"/>
    </cacheField>
    <cacheField name="LARGE_C_I" numFmtId="2">
      <sharedItems containsSemiMixedTypes="0" containsString="0" containsNumber="1" minValue="-93035.703704781758" maxValue="16324639.557678578"/>
    </cacheField>
    <cacheField name="NOIE" numFmtId="2">
      <sharedItems containsSemiMixedTypes="0" containsString="0" containsNumber="1" minValue="-74798.341972950861" maxValue="22663413.423365749"/>
    </cacheField>
    <cacheField name="Months (DATEMTH)" numFmtId="0" databaseField="0">
      <fieldGroup base="0">
        <rangePr groupBy="months" startDate="2018-01-01T00:00:00" endDate="2024-12-02T00:00:00"/>
        <groupItems count="14">
          <s v="&lt;1/1/2018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4"/>
        </groupItems>
      </fieldGroup>
    </cacheField>
    <cacheField name="Quarters (DATEMTH)" numFmtId="0" databaseField="0">
      <fieldGroup base="0">
        <rangePr groupBy="quarters" startDate="2018-01-01T00:00:00" endDate="2024-12-02T00:00:00"/>
        <groupItems count="6">
          <s v="&lt;1/1/2018"/>
          <s v="Qtr1"/>
          <s v="Qtr2"/>
          <s v="Qtr3"/>
          <s v="Qtr4"/>
          <s v="&gt;12/2/2024"/>
        </groupItems>
      </fieldGroup>
    </cacheField>
    <cacheField name="Years (DATEMTH)" numFmtId="0" databaseField="0">
      <fieldGroup base="0">
        <rangePr groupBy="years" startDate="2018-01-01T00:00:00" endDate="2024-12-02T00:00:00"/>
        <groupItems count="9">
          <s v="&lt;1/1/2018"/>
          <s v="2018"/>
          <s v="2019"/>
          <s v="2020"/>
          <s v="2021"/>
          <s v="2022"/>
          <s v="2023"/>
          <s v="2024"/>
          <s v="&gt;12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, Weifeng" refreshedDate="45712.396415625" createdVersion="8" refreshedVersion="8" minRefreshableVersion="3" recordCount="84" xr:uid="{3B67DCAA-0BEF-4B70-A710-9CE4FE570B85}">
  <cacheSource type="worksheet">
    <worksheetSource ref="F2:J86" sheet="Option1"/>
  </cacheSource>
  <cacheFields count="8">
    <cacheField name="DATEMTH" numFmtId="14">
      <sharedItems containsSemiMixedTypes="0" containsNonDate="0" containsDate="1" containsString="0" minDate="2018-01-01T00:00:00" maxDate="2024-12-02T00:00:00" count="84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  <fieldGroup par="7"/>
    </cacheField>
    <cacheField name="COMMERCIAL" numFmtId="2">
      <sharedItems containsSemiMixedTypes="0" containsString="0" containsNumber="1" minValue="-8460793.4398294985" maxValue="13944787.744790867"/>
    </cacheField>
    <cacheField name="RESIDENTIAL" numFmtId="2">
      <sharedItems containsSemiMixedTypes="0" containsString="0" containsNumber="1" minValue="-15260647.771295249" maxValue="27438603.865102567"/>
    </cacheField>
    <cacheField name="LARGE_C_I" numFmtId="2">
      <sharedItems containsSemiMixedTypes="0" containsString="0" containsNumber="1" minValue="-11033366.557680311" maxValue="16114453.72791419"/>
    </cacheField>
    <cacheField name="NOIE" numFmtId="2">
      <sharedItems containsSemiMixedTypes="0" containsString="0" containsNumber="1" minValue="-70288218.228206947" maxValue="117260218.96862902"/>
    </cacheField>
    <cacheField name="Months (DATEMTH)" numFmtId="0" databaseField="0">
      <fieldGroup base="0">
        <rangePr groupBy="months" startDate="2018-01-01T00:00:00" endDate="2024-12-02T00:00:00"/>
        <groupItems count="14">
          <s v="&lt;1/1/2018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4"/>
        </groupItems>
      </fieldGroup>
    </cacheField>
    <cacheField name="Quarters (DATEMTH)" numFmtId="0" databaseField="0">
      <fieldGroup base="0">
        <rangePr groupBy="quarters" startDate="2018-01-01T00:00:00" endDate="2024-12-02T00:00:00"/>
        <groupItems count="6">
          <s v="&lt;1/1/2018"/>
          <s v="Qtr1"/>
          <s v="Qtr2"/>
          <s v="Qtr3"/>
          <s v="Qtr4"/>
          <s v="&gt;12/2/2024"/>
        </groupItems>
      </fieldGroup>
    </cacheField>
    <cacheField name="Years (DATEMTH)" numFmtId="0" databaseField="0">
      <fieldGroup base="0">
        <rangePr groupBy="years" startDate="2018-01-01T00:00:00" endDate="2024-12-02T00:00:00"/>
        <groupItems count="9">
          <s v="&lt;1/1/2018"/>
          <s v="2018"/>
          <s v="2019"/>
          <s v="2020"/>
          <s v="2021"/>
          <s v="2022"/>
          <s v="2023"/>
          <s v="2024"/>
          <s v="&gt;12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, Weifeng" refreshedDate="45712.398020949076" createdVersion="8" refreshedVersion="8" minRefreshableVersion="3" recordCount="84" xr:uid="{5F3EBF08-24E3-4C1C-818F-93765EC4CE66}">
  <cacheSource type="worksheet">
    <worksheetSource ref="K2:O86" sheet="Option1"/>
  </cacheSource>
  <cacheFields count="8">
    <cacheField name="DATEMTH" numFmtId="14">
      <sharedItems containsSemiMixedTypes="0" containsNonDate="0" containsDate="1" containsString="0" minDate="2018-01-01T00:00:00" maxDate="2024-12-02T00:00:00" count="84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  <fieldGroup par="7"/>
    </cacheField>
    <cacheField name="COMMERCIAL" numFmtId="2">
      <sharedItems containsSemiMixedTypes="0" containsString="0" containsNumber="1" minValue="-146284.95470869803" maxValue="34649323.371281289"/>
    </cacheField>
    <cacheField name="RESIDENTIAL" numFmtId="2">
      <sharedItems containsSemiMixedTypes="0" containsString="0" containsNumber="1" minValue="-79465.364841328847" maxValue="29169618.329809234"/>
    </cacheField>
    <cacheField name="LARGE_C_I" numFmtId="2">
      <sharedItems containsSemiMixedTypes="0" containsString="0" containsNumber="1" minValue="-521608.76772594772" maxValue="119036729.50779384"/>
    </cacheField>
    <cacheField name="NOIE" numFmtId="2">
      <sharedItems containsSemiMixedTypes="0" containsString="0" containsNumber="1" minValue="-48289.372035820248" maxValue="13985881.462054074"/>
    </cacheField>
    <cacheField name="Months (DATEMTH)" numFmtId="0" databaseField="0">
      <fieldGroup base="0">
        <rangePr groupBy="months" startDate="2018-01-01T00:00:00" endDate="2024-12-02T00:00:00"/>
        <groupItems count="14">
          <s v="&lt;1/1/2018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4"/>
        </groupItems>
      </fieldGroup>
    </cacheField>
    <cacheField name="Quarters (DATEMTH)" numFmtId="0" databaseField="0">
      <fieldGroup base="0">
        <rangePr groupBy="quarters" startDate="2018-01-01T00:00:00" endDate="2024-12-02T00:00:00"/>
        <groupItems count="6">
          <s v="&lt;1/1/2018"/>
          <s v="Qtr1"/>
          <s v="Qtr2"/>
          <s v="Qtr3"/>
          <s v="Qtr4"/>
          <s v="&gt;12/2/2024"/>
        </groupItems>
      </fieldGroup>
    </cacheField>
    <cacheField name="Years (DATEMTH)" numFmtId="0" databaseField="0">
      <fieldGroup base="0">
        <rangePr groupBy="years" startDate="2018-01-01T00:00:00" endDate="2024-12-02T00:00:00"/>
        <groupItems count="9">
          <s v="&lt;1/1/2018"/>
          <s v="2018"/>
          <s v="2019"/>
          <s v="2020"/>
          <s v="2021"/>
          <s v="2022"/>
          <s v="2023"/>
          <s v="2024"/>
          <s v="&gt;12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, Weifeng" refreshedDate="45712.399444560186" createdVersion="8" refreshedVersion="8" minRefreshableVersion="3" recordCount="84" xr:uid="{5145F1E7-7B9B-4F6F-A84A-BBCC214D159D}">
  <cacheSource type="worksheet">
    <worksheetSource ref="P2:T86" sheet="Option1"/>
  </cacheSource>
  <cacheFields count="8">
    <cacheField name="DATEMTH" numFmtId="14">
      <sharedItems containsSemiMixedTypes="0" containsNonDate="0" containsDate="1" containsString="0" minDate="2018-01-01T00:00:00" maxDate="2024-12-02T00:00:00" count="84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  <fieldGroup par="7"/>
    </cacheField>
    <cacheField name="COMMERCIAL" numFmtId="2">
      <sharedItems containsSemiMixedTypes="0" containsString="0" containsNumber="1" minValue="-1678690.7871703217" maxValue="11052086.988972673"/>
    </cacheField>
    <cacheField name="RESIDENTIAL" numFmtId="2">
      <sharedItems containsSemiMixedTypes="0" containsString="0" containsNumber="1" minValue="-3891169.5486852494" maxValue="16534482.397598868"/>
    </cacheField>
    <cacheField name="LARGE_C_I" numFmtId="2">
      <sharedItems containsSemiMixedTypes="0" containsString="0" containsNumber="1" minValue="-3036091.0462072166" maxValue="29041432.234817684"/>
    </cacheField>
    <cacheField name="NOIE" numFmtId="2">
      <sharedItems containsSemiMixedTypes="0" containsString="0" containsNumber="1" minValue="-733.83165677933152" maxValue="20330.592095013868"/>
    </cacheField>
    <cacheField name="Months (DATEMTH)" numFmtId="0" databaseField="0">
      <fieldGroup base="0">
        <rangePr groupBy="months" startDate="2018-01-01T00:00:00" endDate="2024-12-02T00:00:00"/>
        <groupItems count="14">
          <s v="&lt;1/1/2018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4"/>
        </groupItems>
      </fieldGroup>
    </cacheField>
    <cacheField name="Quarters (DATEMTH)" numFmtId="0" databaseField="0">
      <fieldGroup base="0">
        <rangePr groupBy="quarters" startDate="2018-01-01T00:00:00" endDate="2024-12-02T00:00:00"/>
        <groupItems count="6">
          <s v="&lt;1/1/2018"/>
          <s v="Qtr1"/>
          <s v="Qtr2"/>
          <s v="Qtr3"/>
          <s v="Qtr4"/>
          <s v="&gt;12/2/2024"/>
        </groupItems>
      </fieldGroup>
    </cacheField>
    <cacheField name="Years (DATEMTH)" numFmtId="0" databaseField="0">
      <fieldGroup base="0">
        <rangePr groupBy="years" startDate="2018-01-01T00:00:00" endDate="2024-12-02T00:00:00"/>
        <groupItems count="9">
          <s v="&lt;1/1/2018"/>
          <s v="2018"/>
          <s v="2019"/>
          <s v="2020"/>
          <s v="2021"/>
          <s v="2022"/>
          <s v="2023"/>
          <s v="2024"/>
          <s v="&gt;12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, Weifeng" refreshedDate="45712.477381018522" createdVersion="8" refreshedVersion="8" minRefreshableVersion="3" recordCount="84" xr:uid="{CF94028E-2259-4CFB-BAF0-803084C38B70}">
  <cacheSource type="worksheet">
    <worksheetSource ref="A2:E86" sheet="Option2"/>
  </cacheSource>
  <cacheFields count="8">
    <cacheField name="DATEMTH" numFmtId="14">
      <sharedItems containsSemiMixedTypes="0" containsNonDate="0" containsDate="1" containsString="0" minDate="2018-01-01T00:00:00" maxDate="2024-12-02T00:00:00" count="84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  <fieldGroup par="7"/>
    </cacheField>
    <cacheField name="COMMERCIAL" numFmtId="2">
      <sharedItems containsSemiMixedTypes="0" containsString="0" containsNumber="1" minValue="-33213987.398300711" maxValue="45437059.604395688"/>
    </cacheField>
    <cacheField name="RESIDENTIAL" numFmtId="2">
      <sharedItems containsSemiMixedTypes="0" containsString="0" containsNumber="1" minValue="-52464491.446683712" maxValue="97628228.344279855"/>
    </cacheField>
    <cacheField name="LARGE_C_I" numFmtId="2">
      <sharedItems containsSemiMixedTypes="0" containsString="0" containsNumber="1" minValue="-36685427.981261529" maxValue="41428958.879888013"/>
    </cacheField>
    <cacheField name="NOIE" numFmtId="2">
      <sharedItems containsSemiMixedTypes="0" containsString="0" containsNumber="1" minValue="-34782075.883419745" maxValue="57515611.262172312"/>
    </cacheField>
    <cacheField name="Months (DATEMTH)" numFmtId="0" databaseField="0">
      <fieldGroup base="0">
        <rangePr groupBy="months" startDate="2018-01-01T00:00:00" endDate="2024-12-02T00:00:00"/>
        <groupItems count="14">
          <s v="&lt;1/1/2018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4"/>
        </groupItems>
      </fieldGroup>
    </cacheField>
    <cacheField name="Quarters (DATEMTH)" numFmtId="0" databaseField="0">
      <fieldGroup base="0">
        <rangePr groupBy="quarters" startDate="2018-01-01T00:00:00" endDate="2024-12-02T00:00:00"/>
        <groupItems count="6">
          <s v="&lt;1/1/2018"/>
          <s v="Qtr1"/>
          <s v="Qtr2"/>
          <s v="Qtr3"/>
          <s v="Qtr4"/>
          <s v="&gt;12/2/2024"/>
        </groupItems>
      </fieldGroup>
    </cacheField>
    <cacheField name="Years (DATEMTH)" numFmtId="0" databaseField="0">
      <fieldGroup base="0">
        <rangePr groupBy="years" startDate="2018-01-01T00:00:00" endDate="2024-12-02T00:00:00"/>
        <groupItems count="9">
          <s v="&lt;1/1/2018"/>
          <s v="2018"/>
          <s v="2019"/>
          <s v="2020"/>
          <s v="2021"/>
          <s v="2022"/>
          <s v="2023"/>
          <s v="2024"/>
          <s v="&gt;12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, Weifeng" refreshedDate="45712.490505555557" createdVersion="8" refreshedVersion="8" minRefreshableVersion="3" recordCount="84" xr:uid="{450524AA-E851-4E29-8784-62286872C3B6}">
  <cacheSource type="worksheet">
    <worksheetSource ref="F2:J86" sheet="Option2"/>
  </cacheSource>
  <cacheFields count="8">
    <cacheField name="DATEMTH" numFmtId="14">
      <sharedItems containsSemiMixedTypes="0" containsNonDate="0" containsDate="1" containsString="0" minDate="2018-01-01T00:00:00" maxDate="2024-12-02T00:00:00" count="84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  <fieldGroup par="7"/>
    </cacheField>
    <cacheField name="COMMERCIAL" numFmtId="2">
      <sharedItems containsSemiMixedTypes="0" containsString="0" containsNumber="1" minValue="-18799446.542997204" maxValue="13574773.336815255"/>
    </cacheField>
    <cacheField name="RESIDENTIAL" numFmtId="2">
      <sharedItems containsSemiMixedTypes="0" containsString="0" containsNumber="1" minValue="-33908372.07269723" maxValue="26710541.240512539"/>
    </cacheField>
    <cacheField name="LARGE_C_I" numFmtId="2">
      <sharedItems containsSemiMixedTypes="0" containsString="0" containsNumber="1" minValue="-24515571.295472264" maxValue="18881588.647952408"/>
    </cacheField>
    <cacheField name="NOIE" numFmtId="2">
      <sharedItems containsSemiMixedTypes="0" containsString="0" containsNumber="1" minValue="-156176794.83383375" maxValue="114148807.64456813"/>
    </cacheField>
    <cacheField name="Months (DATEMTH)" numFmtId="0" databaseField="0">
      <fieldGroup base="0">
        <rangePr groupBy="months" startDate="2018-01-01T00:00:00" endDate="2024-12-02T00:00:00"/>
        <groupItems count="14">
          <s v="&lt;1/1/2018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4"/>
        </groupItems>
      </fieldGroup>
    </cacheField>
    <cacheField name="Quarters (DATEMTH)" numFmtId="0" databaseField="0">
      <fieldGroup base="0">
        <rangePr groupBy="quarters" startDate="2018-01-01T00:00:00" endDate="2024-12-02T00:00:00"/>
        <groupItems count="6">
          <s v="&lt;1/1/2018"/>
          <s v="Qtr1"/>
          <s v="Qtr2"/>
          <s v="Qtr3"/>
          <s v="Qtr4"/>
          <s v="&gt;12/2/2024"/>
        </groupItems>
      </fieldGroup>
    </cacheField>
    <cacheField name="Years (DATEMTH)" numFmtId="0" databaseField="0">
      <fieldGroup base="0">
        <rangePr groupBy="years" startDate="2018-01-01T00:00:00" endDate="2024-12-02T00:00:00"/>
        <groupItems count="9">
          <s v="&lt;1/1/2018"/>
          <s v="2018"/>
          <s v="2019"/>
          <s v="2020"/>
          <s v="2021"/>
          <s v="2022"/>
          <s v="2023"/>
          <s v="2024"/>
          <s v="&gt;12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, Weifeng" refreshedDate="45712.491241550924" createdVersion="8" refreshedVersion="8" minRefreshableVersion="3" recordCount="84" xr:uid="{13DD9E0E-F512-4435-A1BA-B952C7801F62}">
  <cacheSource type="worksheet">
    <worksheetSource ref="K2:O86" sheet="Option2"/>
  </cacheSource>
  <cacheFields count="8">
    <cacheField name="DATEMTH" numFmtId="14">
      <sharedItems containsSemiMixedTypes="0" containsNonDate="0" containsDate="1" containsString="0" minDate="2018-01-01T00:00:00" maxDate="2024-12-02T00:00:00" count="84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  <fieldGroup par="7"/>
    </cacheField>
    <cacheField name="COMMERCIAL" numFmtId="2">
      <sharedItems containsSemiMixedTypes="0" containsString="0" containsNumber="1" minValue="-16375294.551765835" maxValue="35010901.495764196"/>
    </cacheField>
    <cacheField name="RESIDENTIAL" numFmtId="2">
      <sharedItems containsSemiMixedTypes="0" containsString="0" containsNumber="1" minValue="-11525392.245354425" maxValue="29474013.765603412"/>
    </cacheField>
    <cacheField name="LARGE_C_I" numFmtId="2">
      <sharedItems containsSemiMixedTypes="0" containsString="0" containsNumber="1" minValue="-46278689.104493678" maxValue="118146437.7970506"/>
    </cacheField>
    <cacheField name="NOIE" numFmtId="2">
      <sharedItems containsSemiMixedTypes="0" containsString="0" containsNumber="1" minValue="-8373917.9924050113" maxValue="14131829.154426074"/>
    </cacheField>
    <cacheField name="Months (DATEMTH)" numFmtId="0" databaseField="0">
      <fieldGroup base="0">
        <rangePr groupBy="months" startDate="2018-01-01T00:00:00" endDate="2024-12-02T00:00:00"/>
        <groupItems count="14">
          <s v="&lt;1/1/2018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4"/>
        </groupItems>
      </fieldGroup>
    </cacheField>
    <cacheField name="Quarters (DATEMTH)" numFmtId="0" databaseField="0">
      <fieldGroup base="0">
        <rangePr groupBy="quarters" startDate="2018-01-01T00:00:00" endDate="2024-12-02T00:00:00"/>
        <groupItems count="6">
          <s v="&lt;1/1/2018"/>
          <s v="Qtr1"/>
          <s v="Qtr2"/>
          <s v="Qtr3"/>
          <s v="Qtr4"/>
          <s v="&gt;12/2/2024"/>
        </groupItems>
      </fieldGroup>
    </cacheField>
    <cacheField name="Years (DATEMTH)" numFmtId="0" databaseField="0">
      <fieldGroup base="0">
        <rangePr groupBy="years" startDate="2018-01-01T00:00:00" endDate="2024-12-02T00:00:00"/>
        <groupItems count="9">
          <s v="&lt;1/1/2018"/>
          <s v="2018"/>
          <s v="2019"/>
          <s v="2020"/>
          <s v="2021"/>
          <s v="2022"/>
          <s v="2023"/>
          <s v="2024"/>
          <s v="&gt;12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, Weifeng" refreshedDate="45712.495024074073" createdVersion="8" refreshedVersion="8" minRefreshableVersion="3" recordCount="84" xr:uid="{DF25585A-C9A0-48FF-A1E0-861410FE773E}">
  <cacheSource type="worksheet">
    <worksheetSource ref="P2:T86" sheet="Option2"/>
  </cacheSource>
  <cacheFields count="8">
    <cacheField name="DATEMTH" numFmtId="14">
      <sharedItems containsSemiMixedTypes="0" containsNonDate="0" containsDate="1" containsString="0" minDate="2018-01-01T00:00:00" maxDate="2024-12-02T00:00:00" count="84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  <fieldGroup par="7"/>
    </cacheField>
    <cacheField name="COMMERCIAL" numFmtId="2">
      <sharedItems containsSemiMixedTypes="0" containsString="0" containsNumber="1" minValue="-7851779.8746099547" maxValue="102343602.24360317" count="84">
        <n v="2655131.3544205357"/>
        <n v="665170.61352409748"/>
        <n v="1862530.0270868458"/>
        <n v="4405208.9320335686"/>
        <n v="5762228.8524482502"/>
        <n v="6382282.6965577416"/>
        <n v="217260.89474804903"/>
        <n v="2140523.8634489984"/>
        <n v="1483129.3521280093"/>
        <n v="2732348.1461572419"/>
        <n v="6046719.8055285159"/>
        <n v="858904.10391274374"/>
        <n v="1453596.0198565878"/>
        <n v="-1974832.7604996918"/>
        <n v="2756521.1774639511"/>
        <n v="3055355.1722777621"/>
        <n v="2662738.2546886383"/>
        <n v="6241618.010119115"/>
        <n v="1678421.7826395854"/>
        <n v="2903417.9325985918"/>
        <n v="2524042.216004604"/>
        <n v="4422332.5029762955"/>
        <n v="1181678.3576036952"/>
        <n v="488432.78216908587"/>
        <n v="966893.96551104041"/>
        <n v="-114782.77293771614"/>
        <n v="3509826.5185251217"/>
        <n v="1675128.7362963138"/>
        <n v="7037810.2984440411"/>
        <n v="1671568.7566471673"/>
        <n v="1884680.7742673748"/>
        <n v="1972480.4046590878"/>
        <n v="886787.57528009207"/>
        <n v="3723557.1669424474"/>
        <n v="4779895.8096465515"/>
        <n v="1403783.3506056203"/>
        <n v="152697.85409264729"/>
        <n v="-7851779.8746099547"/>
        <n v="11141527.086924974"/>
        <n v="37067526.786805607"/>
        <n v="4073772.3057686994"/>
        <n v="2318151.1767665516"/>
        <n v="132828.64634375885"/>
        <n v="3069074.9672353887"/>
        <n v="7626000.4454216864"/>
        <n v="12412714.851027377"/>
        <n v="7955813.2428268073"/>
        <n v="6373485.7537089316"/>
        <n v="2766081.1526980908"/>
        <n v="5168889.537422712"/>
        <n v="14161374.480385391"/>
        <n v="21111077.479091056"/>
        <n v="102343602.24360317"/>
        <n v="36152628.617031798"/>
        <n v="1688702.7727364267"/>
        <n v="1850883.7051146445"/>
        <n v="2634894.9069027845"/>
        <n v="5384121.223257401"/>
        <n v="8471418.0470067728"/>
        <n v="2685053.0981922294"/>
        <n v="693513.27156656946"/>
        <n v="1975026.3237395901"/>
        <n v="506506.65611324576"/>
        <n v="3334800.4533758913"/>
        <n v="3930620.6897574696"/>
        <n v="3035921.7071713675"/>
        <n v="9281213.4734895993"/>
        <n v="22811619.625137869"/>
        <n v="807467.94281909242"/>
        <n v="3574978.503977716"/>
        <n v="-26844.013339750734"/>
        <n v="-1511649.376402963"/>
        <n v="-1345922.1664312938"/>
        <n v="225800.15315388257"/>
        <n v="925856.18774319557"/>
        <n v="3302864.9886978515"/>
        <n v="7141729.1571034025"/>
        <n v="5266349.7220827295"/>
        <n v="-887459.84620322951"/>
        <n v="-1411804.987559333"/>
        <n v="-1508087.4360625425"/>
        <n v="748359.8469123207"/>
        <n v="422552.86662502086"/>
        <n v="-820195.71281067946"/>
      </sharedItems>
    </cacheField>
    <cacheField name="RESIDENTIAL" numFmtId="2">
      <sharedItems containsSemiMixedTypes="0" containsString="0" containsNumber="1" minValue="-13362952.690102773" maxValue="212739744.41005477"/>
    </cacheField>
    <cacheField name="LARGE_C_I" numFmtId="2">
      <sharedItems containsSemiMixedTypes="0" containsString="0" containsNumber="1" minValue="-15489219.308856221" maxValue="228415050.16596553"/>
    </cacheField>
    <cacheField name="NOIE" numFmtId="2">
      <sharedItems containsSemiMixedTypes="0" containsString="0" containsNumber="1" minValue="-8605.4992897812208" maxValue="132817.22679749789"/>
    </cacheField>
    <cacheField name="Months (DATEMTH)" numFmtId="0" databaseField="0">
      <fieldGroup base="0">
        <rangePr groupBy="months" startDate="2018-01-01T00:00:00" endDate="2024-12-02T00:00:00"/>
        <groupItems count="14">
          <s v="&lt;1/1/2018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4"/>
        </groupItems>
      </fieldGroup>
    </cacheField>
    <cacheField name="Quarters (DATEMTH)" numFmtId="0" databaseField="0">
      <fieldGroup base="0">
        <rangePr groupBy="quarters" startDate="2018-01-01T00:00:00" endDate="2024-12-02T00:00:00"/>
        <groupItems count="6">
          <s v="&lt;1/1/2018"/>
          <s v="Qtr1"/>
          <s v="Qtr2"/>
          <s v="Qtr3"/>
          <s v="Qtr4"/>
          <s v="&gt;12/2/2024"/>
        </groupItems>
      </fieldGroup>
    </cacheField>
    <cacheField name="Years (DATEMTH)" numFmtId="0" databaseField="0">
      <fieldGroup base="0">
        <rangePr groupBy="years" startDate="2018-01-01T00:00:00" endDate="2024-12-02T00:00:00"/>
        <groupItems count="9">
          <s v="&lt;1/1/2018"/>
          <s v="2018"/>
          <s v="2019"/>
          <s v="2020"/>
          <s v="2021"/>
          <s v="2022"/>
          <s v="2023"/>
          <s v="2024"/>
          <s v="&gt;12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, Weifeng" refreshedDate="45712.497004976853" createdVersion="8" refreshedVersion="8" minRefreshableVersion="3" recordCount="84" xr:uid="{B5700335-B5C9-4DDE-8EE8-BF777ACEFF6D}">
  <cacheSource type="worksheet">
    <worksheetSource ref="U2:Y86" sheet="Option2"/>
  </cacheSource>
  <cacheFields count="8">
    <cacheField name="DATEMTH" numFmtId="14">
      <sharedItems containsSemiMixedTypes="0" containsNonDate="0" containsDate="1" containsString="0" minDate="2018-01-01T00:00:00" maxDate="2024-12-02T00:00:00" count="84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  <fieldGroup par="7"/>
    </cacheField>
    <cacheField name="NOIE" numFmtId="2">
      <sharedItems containsSemiMixedTypes="0" containsString="0" containsNumber="1" minValue="-2735796.123569482" maxValue="70001866.264554188"/>
    </cacheField>
    <cacheField name="NOIE2" numFmtId="2">
      <sharedItems containsSemiMixedTypes="0" containsString="0" containsNumber="1" minValue="-4498899.2445637593" maxValue="74762285.536074594"/>
    </cacheField>
    <cacheField name="NOIE3" numFmtId="2">
      <sharedItems containsSemiMixedTypes="0" containsString="0" containsNumber="1" minValue="-2064030.3262841848" maxValue="110806774.07113521"/>
    </cacheField>
    <cacheField name="NOIE4" numFmtId="2">
      <sharedItems containsSemiMixedTypes="0" containsString="0" containsNumber="1" minValue="-6464990.1770683015" maxValue="9911115.391151974"/>
    </cacheField>
    <cacheField name="Months (DATEMTH)" numFmtId="0" databaseField="0">
      <fieldGroup base="0">
        <rangePr groupBy="months" startDate="2018-01-01T00:00:00" endDate="2024-12-02T00:00:00"/>
        <groupItems count="14">
          <s v="&lt;1/1/2018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4"/>
        </groupItems>
      </fieldGroup>
    </cacheField>
    <cacheField name="Quarters (DATEMTH)" numFmtId="0" databaseField="0">
      <fieldGroup base="0">
        <rangePr groupBy="quarters" startDate="2018-01-01T00:00:00" endDate="2024-12-02T00:00:00"/>
        <groupItems count="6">
          <s v="&lt;1/1/2018"/>
          <s v="Qtr1"/>
          <s v="Qtr2"/>
          <s v="Qtr3"/>
          <s v="Qtr4"/>
          <s v="&gt;12/2/2024"/>
        </groupItems>
      </fieldGroup>
    </cacheField>
    <cacheField name="Years (DATEMTH)" numFmtId="0" databaseField="0">
      <fieldGroup base="0">
        <rangePr groupBy="years" startDate="2018-01-01T00:00:00" endDate="2024-12-02T00:00:00"/>
        <groupItems count="9">
          <s v="&lt;1/1/2018"/>
          <s v="2018"/>
          <s v="2019"/>
          <s v="2020"/>
          <s v="2021"/>
          <s v="2022"/>
          <s v="2023"/>
          <s v="2024"/>
          <s v="&gt;12/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x v="0"/>
    <n v="92861.020913968401"/>
    <n v="188439.81857087056"/>
    <n v="105795.01787124346"/>
    <n v="107875.48757474562"/>
  </r>
  <r>
    <x v="1"/>
    <n v="479430.43250546389"/>
    <n v="795920.49580549693"/>
    <n v="579255.07724773127"/>
    <n v="492377.51014056336"/>
  </r>
  <r>
    <x v="2"/>
    <n v="-69686.290343931614"/>
    <n v="-80926.65851164663"/>
    <n v="-89619.235899600055"/>
    <n v="-59195.826699842772"/>
  </r>
  <r>
    <x v="3"/>
    <n v="2218184.3074077824"/>
    <n v="2606036.7661301433"/>
    <n v="2837004.3308455069"/>
    <n v="1896733.2716466319"/>
  </r>
  <r>
    <x v="4"/>
    <n v="7813754.3343690373"/>
    <n v="12076536.465748344"/>
    <n v="8492357.8846547939"/>
    <n v="7329736.2184296176"/>
  </r>
  <r>
    <x v="5"/>
    <n v="2867439.4083089861"/>
    <n v="5047586.9083037926"/>
    <n v="2944001.5761406962"/>
    <n v="2838941.7486536978"/>
  </r>
  <r>
    <x v="6"/>
    <n v="3164043.7252386161"/>
    <n v="5911954.5247068135"/>
    <n v="3158086.2873588894"/>
    <n v="3284991.1289267787"/>
  </r>
  <r>
    <x v="7"/>
    <n v="1544361.8080590747"/>
    <n v="2606559.5866132146"/>
    <n v="1570693.4111510357"/>
    <n v="1526209.9639435133"/>
  </r>
  <r>
    <x v="8"/>
    <n v="2937806.9674048279"/>
    <n v="4319096.188130538"/>
    <n v="3240272.5481704464"/>
    <n v="2729902.9738966618"/>
  </r>
  <r>
    <x v="9"/>
    <n v="4685081.6074508885"/>
    <n v="5899539.1307715112"/>
    <n v="5714280.4755349038"/>
    <n v="4142612.4939360004"/>
  </r>
  <r>
    <x v="10"/>
    <n v="924218.54378549918"/>
    <n v="1421259.6142797752"/>
    <n v="1179773.5615345179"/>
    <n v="938505.51380722364"/>
  </r>
  <r>
    <x v="11"/>
    <n v="3190392.7747101611"/>
    <n v="5569866.9006725876"/>
    <n v="3892116.8445850797"/>
    <n v="3422836.302118273"/>
  </r>
  <r>
    <x v="12"/>
    <n v="207437.78788055092"/>
    <n v="381619.00363072893"/>
    <n v="249309.29064759964"/>
    <n v="227438.40965386515"/>
  </r>
  <r>
    <x v="13"/>
    <n v="85797.823010587745"/>
    <n v="142337.19061163499"/>
    <n v="106171.11062353449"/>
    <n v="88773.329092718559"/>
  </r>
  <r>
    <x v="14"/>
    <n v="1139407.8051810614"/>
    <n v="1739805.0369790879"/>
    <n v="1429728.739229819"/>
    <n v="1149045.5398837111"/>
  </r>
  <r>
    <x v="15"/>
    <n v="1500030.7070549822"/>
    <n v="1752194.3378024686"/>
    <n v="1922048.626795741"/>
    <n v="1322381.2617705294"/>
  </r>
  <r>
    <x v="16"/>
    <n v="36902.007458938373"/>
    <n v="50603.3663501505"/>
    <n v="43851.991835524183"/>
    <n v="33736.686160782534"/>
  </r>
  <r>
    <x v="17"/>
    <n v="122528.65172585155"/>
    <n v="200009.73909367778"/>
    <n v="134502.16194656721"/>
    <n v="120958.53332997156"/>
  </r>
  <r>
    <x v="18"/>
    <n v="329855.62097159866"/>
    <n v="577608.22574883804"/>
    <n v="340334.53185929131"/>
    <n v="338086.89640722942"/>
  </r>
  <r>
    <x v="19"/>
    <n v="100581.64741031489"/>
    <n v="177753.6405506788"/>
    <n v="100961.96999073826"/>
    <n v="103488.70497155469"/>
  </r>
  <r>
    <x v="20"/>
    <n v="7134600.9168200586"/>
    <n v="11835865.731980512"/>
    <n v="7393425.2112587215"/>
    <n v="7097890.1763221473"/>
  </r>
  <r>
    <x v="21"/>
    <n v="1552586.4512318394"/>
    <n v="2106129.1257727416"/>
    <n v="1848969.9799281429"/>
    <n v="1462347.6728564193"/>
  </r>
  <r>
    <x v="22"/>
    <n v="2192965.6710900231"/>
    <n v="3240839.6399462759"/>
    <n v="2702859.5298386919"/>
    <n v="2198179.1017657383"/>
  </r>
  <r>
    <x v="23"/>
    <n v="453204.75369296566"/>
    <n v="729101.17164313211"/>
    <n v="545845.35618600191"/>
    <n v="470653.16670328524"/>
  </r>
  <r>
    <x v="24"/>
    <n v="737273.89138744783"/>
    <n v="1112833.3361177233"/>
    <n v="883419.62039430416"/>
    <n v="743992.65309613687"/>
  </r>
  <r>
    <x v="25"/>
    <n v="340586.3081511404"/>
    <n v="553589.4546428629"/>
    <n v="401914.74527577177"/>
    <n v="359718.74610770098"/>
  </r>
  <r>
    <x v="26"/>
    <n v="707681.25403464341"/>
    <n v="920518.76106739452"/>
    <n v="913096.16480266361"/>
    <n v="682001.7539289298"/>
  </r>
  <r>
    <x v="27"/>
    <n v="541109.93081459124"/>
    <n v="863380.62769025681"/>
    <n v="704168.54405865748"/>
    <n v="577179.19966558646"/>
  </r>
  <r>
    <x v="28"/>
    <n v="1277523.4857156272"/>
    <n v="2111718.4574552607"/>
    <n v="1470001.8942945048"/>
    <n v="1323223.761447768"/>
  </r>
  <r>
    <x v="29"/>
    <n v="944616.68214718357"/>
    <n v="1721379.4666120491"/>
    <n v="969285.3311606861"/>
    <n v="1006362.4947646894"/>
  </r>
  <r>
    <x v="30"/>
    <n v="1369271.2747503573"/>
    <n v="2579175.9029675568"/>
    <n v="1294637.002238082"/>
    <n v="1498443.4335548407"/>
  </r>
  <r>
    <x v="31"/>
    <n v="712566.29046581709"/>
    <n v="1310977.7470014328"/>
    <n v="638144.0448523931"/>
    <n v="761823.25570417976"/>
  </r>
  <r>
    <x v="32"/>
    <n v="515582.36008403497"/>
    <n v="730872.76657982555"/>
    <n v="510294.44046350074"/>
    <n v="480430.74844501237"/>
  </r>
  <r>
    <x v="33"/>
    <n v="2649660.7813869328"/>
    <n v="3424091.3650820167"/>
    <n v="2743825.5219759247"/>
    <n v="2397991.5174765573"/>
  </r>
  <r>
    <x v="34"/>
    <n v="650083.50664930698"/>
    <n v="778222.63293281395"/>
    <n v="719081.14741478348"/>
    <n v="585303.16109286458"/>
  </r>
  <r>
    <x v="35"/>
    <n v="579665.86984410125"/>
    <n v="969402.62843497726"/>
    <n v="604049.43456184014"/>
    <n v="623355.43538161484"/>
  </r>
  <r>
    <x v="36"/>
    <n v="504438.70448864216"/>
    <n v="864556.54541482206"/>
    <n v="515812.68099945743"/>
    <n v="548565.06293537293"/>
  </r>
  <r>
    <x v="37"/>
    <n v="17903988.916376125"/>
    <n v="38469362.529619426"/>
    <n v="16324639.557678578"/>
    <n v="22663413.423365749"/>
  </r>
  <r>
    <x v="38"/>
    <n v="1495094.3265332452"/>
    <n v="1623827.5127075315"/>
    <n v="1625568.7231881921"/>
    <n v="1257670.1293181777"/>
  </r>
  <r>
    <x v="39"/>
    <n v="3959304.6090724352"/>
    <n v="4262022.2911921637"/>
    <n v="4239679.5300450828"/>
    <n v="3312695.2295900355"/>
  </r>
  <r>
    <x v="40"/>
    <n v="3353039.3577050171"/>
    <n v="4005607.3941547917"/>
    <n v="3165859.8180135731"/>
    <n v="2866489.1309641399"/>
  </r>
  <r>
    <x v="41"/>
    <n v="1460373.3237643403"/>
    <n v="2021075.9195685885"/>
    <n v="980356.73960355658"/>
    <n v="1259855.4890796973"/>
  </r>
  <r>
    <x v="42"/>
    <n v="8286356.3342535114"/>
    <n v="11485652.288784025"/>
    <n v="4761333.5831357492"/>
    <n v="7034536.9421253335"/>
  </r>
  <r>
    <x v="43"/>
    <n v="2018544.9021979102"/>
    <n v="2639412.0894705788"/>
    <n v="1030413.8404431128"/>
    <n v="1631569.0033244109"/>
  </r>
  <r>
    <x v="44"/>
    <n v="2080206.8522837188"/>
    <n v="2405650.331560717"/>
    <n v="951480.4847341117"/>
    <n v="1534525.8851530198"/>
  </r>
  <r>
    <x v="45"/>
    <n v="2432258.5246452596"/>
    <n v="2069611.6350081833"/>
    <n v="971586.26796516322"/>
    <n v="1492556.2625668875"/>
  </r>
  <r>
    <x v="46"/>
    <n v="-9196.8138760079801"/>
    <n v="-6532.5566111404742"/>
    <n v="-3003.4621542518075"/>
    <n v="-5089.4796682316091"/>
  </r>
  <r>
    <x v="47"/>
    <n v="134300.41022718171"/>
    <n v="101665.18826272535"/>
    <n v="36813.817788014065"/>
    <n v="74073.577270046866"/>
  </r>
  <r>
    <x v="48"/>
    <n v="3723591.4526803256"/>
    <n v="4062463.7660213439"/>
    <n v="819733.87259471684"/>
    <n v="2545917.221011871"/>
  </r>
  <r>
    <x v="49"/>
    <n v="3734179.3311489085"/>
    <n v="4867519.8254840663"/>
    <n v="1274830.4452861284"/>
    <n v="3015798.5110534318"/>
  </r>
  <r>
    <x v="50"/>
    <n v="1618440.3093108274"/>
    <n v="2303453.0494521153"/>
    <n v="2035930.1785295708"/>
    <n v="1688630.8760726145"/>
  </r>
  <r>
    <x v="51"/>
    <n v="1260951.9142799347"/>
    <n v="1577938.4859491321"/>
    <n v="1585275.8508187027"/>
    <n v="1218618.7655657353"/>
  </r>
  <r>
    <x v="52"/>
    <n v="5653845.4774329606"/>
    <n v="8930759.3254168835"/>
    <n v="6244770.8729533553"/>
    <n v="5920773.0788524309"/>
  </r>
  <r>
    <x v="53"/>
    <n v="1275307.1979973142"/>
    <n v="2312513.2487603561"/>
    <n v="1267266.2892243534"/>
    <n v="1417640.7504564535"/>
  </r>
  <r>
    <x v="54"/>
    <n v="668882.49040815432"/>
    <n v="1300926.2432238765"/>
    <n v="624627.65176685143"/>
    <n v="781538.93125382578"/>
  </r>
  <r>
    <x v="55"/>
    <n v="1306508.5104175911"/>
    <n v="2250241.7179637239"/>
    <n v="1277699.2058913119"/>
    <n v="1427587.2352336731"/>
  </r>
  <r>
    <x v="56"/>
    <n v="410434.08599039726"/>
    <n v="632589.98556899617"/>
    <n v="428278.26721777022"/>
    <n v="428982.3083962042"/>
  </r>
  <r>
    <x v="57"/>
    <n v="144828.01053979291"/>
    <n v="180289.39453073379"/>
    <n v="170662.30674630296"/>
    <n v="141407.69517953607"/>
  </r>
  <r>
    <x v="58"/>
    <n v="1765726.518205323"/>
    <n v="2480664.0070637208"/>
    <n v="2207445.4626470576"/>
    <n v="1870078.164582252"/>
  </r>
  <r>
    <x v="59"/>
    <n v="10827813.913397036"/>
    <n v="17811550.951500274"/>
    <n v="9462522.9514868334"/>
    <n v="11939974.738283714"/>
  </r>
  <r>
    <x v="60"/>
    <n v="93813.107640373521"/>
    <n v="162922.72000130749"/>
    <n v="121854.3117487558"/>
    <n v="115160.17955235248"/>
  </r>
  <r>
    <x v="61"/>
    <n v="210125.09738105122"/>
    <n v="364525.24244174775"/>
    <n v="269448.03084320115"/>
    <n v="259156.21469357569"/>
  </r>
  <r>
    <x v="62"/>
    <n v="1760404.7267308731"/>
    <n v="2125285.8049801849"/>
    <n v="2492848.3036072529"/>
    <n v="1805034.5338694488"/>
  </r>
  <r>
    <x v="63"/>
    <n v="1870829.1622393469"/>
    <n v="2205095.6816909425"/>
    <n v="2627407.2958126497"/>
    <n v="1885751.0407730155"/>
  </r>
  <r>
    <x v="64"/>
    <n v="419059.81534463674"/>
    <n v="589781.66367910267"/>
    <n v="496450.25413420849"/>
    <n v="447301.57132813969"/>
  </r>
  <r>
    <x v="65"/>
    <n v="210960.5079097689"/>
    <n v="362946.55713685456"/>
    <n v="222210.15958749875"/>
    <n v="241822.97248332741"/>
  </r>
  <r>
    <x v="66"/>
    <n v="308724.44596388435"/>
    <n v="572898.20153410034"/>
    <n v="305465.46070337668"/>
    <n v="366127.28808220819"/>
  </r>
  <r>
    <x v="67"/>
    <n v="6486845.5232374463"/>
    <n v="12290169.134520296"/>
    <n v="6058131.6981164236"/>
    <n v="7749898.0465526814"/>
  </r>
  <r>
    <x v="68"/>
    <n v="3245888.2833142704"/>
    <n v="5411015.288480252"/>
    <n v="3367274.7431668369"/>
    <n v="3712632.2348819706"/>
  </r>
  <r>
    <x v="69"/>
    <n v="1525689.3698282456"/>
    <n v="1949245.794704003"/>
    <n v="1824742.4540012558"/>
    <n v="1566625.7567933078"/>
  </r>
  <r>
    <x v="70"/>
    <n v="139690.31277866385"/>
    <n v="179071.19565726543"/>
    <n v="185033.12466543241"/>
    <n v="148365.04035419447"/>
  </r>
  <r>
    <x v="71"/>
    <n v="85507.227229466735"/>
    <n v="122231.12038810653"/>
    <n v="97488.986947113866"/>
    <n v="93376.630789127812"/>
  </r>
  <r>
    <x v="72"/>
    <n v="4923352.999581838"/>
    <n v="10666072.953216661"/>
    <n v="5886338.4817243125"/>
    <n v="6887337.7059047595"/>
  </r>
  <r>
    <x v="73"/>
    <n v="-65599.992404886667"/>
    <n v="-91678.336362077796"/>
    <n v="-93035.703704781758"/>
    <n v="-74798.341972950861"/>
  </r>
  <r>
    <x v="74"/>
    <n v="11735.17363691812"/>
    <n v="13872.766040595441"/>
    <n v="17264.063255041045"/>
    <n v="12721.964988677457"/>
  </r>
  <r>
    <x v="75"/>
    <n v="708060.98757573776"/>
    <n v="856797.68202146818"/>
    <n v="1000537.5261297851"/>
    <n v="761003.90070022398"/>
  </r>
  <r>
    <x v="76"/>
    <n v="3774764.645008957"/>
    <n v="5597296.2695158627"/>
    <n v="4651433.9084887207"/>
    <n v="4296609.3121115165"/>
  </r>
  <r>
    <x v="77"/>
    <n v="1188229.8910995675"/>
    <n v="2083387.4659472806"/>
    <n v="1337205.4526063527"/>
    <n v="1438660.6338774301"/>
  </r>
  <r>
    <x v="78"/>
    <n v="1647438.7359489747"/>
    <n v="2892944.4865105767"/>
    <n v="1883537.3171435236"/>
    <n v="2026653.6422853242"/>
  </r>
  <r>
    <x v="79"/>
    <n v="3859491.0048793298"/>
    <n v="6999218.6112141348"/>
    <n v="4116891.8174061873"/>
    <n v="4791299.726827289"/>
  </r>
  <r>
    <x v="80"/>
    <n v="3585066.4669061489"/>
    <n v="5529633.3204965349"/>
    <n v="4382459.7870933935"/>
    <n v="4162489.1797100236"/>
  </r>
  <r>
    <x v="81"/>
    <n v="2953858.4717736132"/>
    <n v="4063355.8334103394"/>
    <n v="3920422.1457651802"/>
    <n v="3310562.0670513953"/>
  </r>
  <r>
    <x v="82"/>
    <n v="240885.97600919288"/>
    <n v="287004.18466171052"/>
    <n v="369884.07257057982"/>
    <n v="262469.23837195622"/>
  </r>
  <r>
    <x v="83"/>
    <n v="48305.144887134651"/>
    <n v="71758.663583358357"/>
    <n v="73739.216410423702"/>
    <n v="56992.78262294545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x v="0"/>
    <n v="7358588.3545760131"/>
    <n v="14769300.812846905"/>
    <n v="7852855.2286531115"/>
    <n v="62514946.516371034"/>
  </r>
  <r>
    <x v="1"/>
    <n v="245927.67292258094"/>
    <n v="332327.38972643815"/>
    <n v="321508.06637612818"/>
    <n v="1821938.8151520048"/>
  </r>
  <r>
    <x v="2"/>
    <n v="2229356.6985518984"/>
    <n v="2722587.380922283"/>
    <n v="3307837.9990058201"/>
    <n v="14355759.923616078"/>
  </r>
  <r>
    <x v="3"/>
    <n v="1032829.8198944479"/>
    <n v="1272146.2459430764"/>
    <n v="1425625.4288540811"/>
    <n v="6703662.6418453241"/>
  </r>
  <r>
    <x v="4"/>
    <n v="2877977.6893796497"/>
    <n v="4521454.8683608556"/>
    <n v="3158377.5462895529"/>
    <n v="20556146.167889185"/>
  </r>
  <r>
    <x v="5"/>
    <n v="339969.55269699189"/>
    <n v="579520.8937101278"/>
    <n v="351115.18790641904"/>
    <n v="2579275.037595808"/>
  </r>
  <r>
    <x v="6"/>
    <n v="295128.26163713582"/>
    <n v="524078.33049617935"/>
    <n v="281171.0451367019"/>
    <n v="2284563.6875970392"/>
  </r>
  <r>
    <x v="7"/>
    <n v="2451274.3340372671"/>
    <n v="4128257.0190238431"/>
    <n v="2430861.6369772064"/>
    <n v="18243569.815539636"/>
  </r>
  <r>
    <x v="8"/>
    <n v="663715.10691157193"/>
    <n v="1002895.8432820668"/>
    <n v="721727.95942612411"/>
    <n v="4580289.8258775361"/>
  </r>
  <r>
    <x v="9"/>
    <n v="1590009.7920977001"/>
    <n v="2135967.4952711528"/>
    <n v="1722807.66365632"/>
    <n v="10601250.043418488"/>
  </r>
  <r>
    <x v="10"/>
    <n v="900986.82809869549"/>
    <n v="1310791.3278256585"/>
    <n v="1065743.6276076159"/>
    <n v="6760171.7161086081"/>
  </r>
  <r>
    <x v="11"/>
    <n v="436642.47242226818"/>
    <n v="676805.46335983125"/>
    <n v="576005.40744407498"/>
    <n v="3553407.1110680294"/>
  </r>
  <r>
    <x v="12"/>
    <n v="861920.23768189398"/>
    <n v="1386434.2167183028"/>
    <n v="1090094.4322936698"/>
    <n v="7018806.824661321"/>
  </r>
  <r>
    <x v="13"/>
    <n v="294224.34141459112"/>
    <n v="408466.20455344464"/>
    <n v="409938.8778235038"/>
    <n v="2220388.0540814842"/>
  </r>
  <r>
    <x v="14"/>
    <n v="1522189.5680654128"/>
    <n v="2120091.8728646669"/>
    <n v="1942077.8913615921"/>
    <n v="11213047.769319331"/>
  </r>
  <r>
    <x v="15"/>
    <n v="2253474.3748056362"/>
    <n v="2901619.3705375046"/>
    <n v="2539168.3182186452"/>
    <n v="14938201.549179243"/>
  </r>
  <r>
    <x v="16"/>
    <n v="2156831.8862154884"/>
    <n v="3202531.2258388209"/>
    <n v="2473746.7996090152"/>
    <n v="14661627.16302474"/>
  </r>
  <r>
    <x v="17"/>
    <n v="969824.63824244309"/>
    <n v="1655543.9462994009"/>
    <n v="954566.90674993722"/>
    <n v="6989847.5831007212"/>
  </r>
  <r>
    <x v="18"/>
    <n v="148424.84062508843"/>
    <n v="259375.53397975184"/>
    <n v="138669.20455440297"/>
    <n v="1117000.2117027568"/>
  </r>
  <r>
    <x v="19"/>
    <n v="-36584.690931385143"/>
    <n v="-63985.473624593389"/>
    <n v="-34053.730458531012"/>
    <n v="-280490.36873144243"/>
  </r>
  <r>
    <x v="20"/>
    <n v="885252.46162700024"/>
    <n v="1412867.1148685196"/>
    <n v="913353.19143860461"/>
    <n v="6752462.3887379104"/>
  </r>
  <r>
    <x v="21"/>
    <n v="1454095.2527739056"/>
    <n v="2053458.1817875141"/>
    <n v="1613187.785165577"/>
    <n v="10216809.788777834"/>
  </r>
  <r>
    <x v="22"/>
    <n v="388836.48762964207"/>
    <n v="554949.64508282545"/>
    <n v="460151.85215725156"/>
    <n v="2974277.0610046666"/>
  </r>
  <r>
    <x v="23"/>
    <n v="168024.72588882991"/>
    <n v="246011.25058347196"/>
    <n v="224872.06196157253"/>
    <n v="1349273.0418573776"/>
  </r>
  <r>
    <x v="24"/>
    <n v="307187.45127926028"/>
    <n v="383502.90247885999"/>
    <n v="408581.98766093532"/>
    <n v="2309630.3231516192"/>
  </r>
  <r>
    <x v="25"/>
    <n v="-60223.636092770539"/>
    <n v="-85725.4056710328"/>
    <n v="-75738.601497702606"/>
    <n v="-475689.22501918511"/>
  </r>
  <r>
    <x v="26"/>
    <n v="33817.099349914468"/>
    <n v="47609.774060549236"/>
    <n v="43786.98307891615"/>
    <n v="241366.13192700426"/>
  </r>
  <r>
    <x v="27"/>
    <n v="46940.422273018688"/>
    <n v="84241.330754184528"/>
    <n v="59944.441202672657"/>
    <n v="367969.47015196749"/>
  </r>
  <r>
    <x v="28"/>
    <n v="2531934.6952426243"/>
    <n v="4715243.2413770435"/>
    <n v="2798845.0154564045"/>
    <n v="20004258.656455263"/>
  </r>
  <r>
    <x v="29"/>
    <n v="128043.20171266036"/>
    <n v="239777.03923093303"/>
    <n v="125776.49480160388"/>
    <n v="1026634.0466180902"/>
  </r>
  <r>
    <x v="30"/>
    <n v="2926886.9015692188"/>
    <n v="5848866.9327436164"/>
    <n v="2737017.0875237966"/>
    <n v="25067129.2021854"/>
  </r>
  <r>
    <x v="31"/>
    <n v="13944787.744790867"/>
    <n v="27438603.865102567"/>
    <n v="12996477.629399961"/>
    <n v="117260218.96862902"/>
  </r>
  <r>
    <x v="32"/>
    <n v="1964619.4396430145"/>
    <n v="3310708.7997457366"/>
    <n v="2187052.1378611508"/>
    <n v="14875559.625284892"/>
  </r>
  <r>
    <x v="33"/>
    <n v="603584.87657807255"/>
    <n v="952982.65658779989"/>
    <n v="788969.22342465399"/>
    <n v="4449624.0515702488"/>
  </r>
  <r>
    <x v="34"/>
    <n v="503821.55913275853"/>
    <n v="703354.2597416119"/>
    <n v="688372.73118952452"/>
    <n v="3541323.2913140082"/>
  </r>
  <r>
    <x v="35"/>
    <n v="152282.23205351082"/>
    <n v="253367.74698008341"/>
    <n v="213531.67751084143"/>
    <n v="1319777.0550546397"/>
  </r>
  <r>
    <x v="36"/>
    <n v="288240.02309135301"/>
    <n v="515763.49878302601"/>
    <n v="393410.88111963781"/>
    <n v="2514458.4353073239"/>
  </r>
  <r>
    <x v="37"/>
    <n v="-3885122.5050561028"/>
    <n v="-8286018.8579000784"/>
    <n v="-4090337.5770545215"/>
    <n v="-36363951.380551018"/>
  </r>
  <r>
    <x v="38"/>
    <n v="2967655.4996633618"/>
    <n v="3752795.6290684734"/>
    <n v="3847822.2347154035"/>
    <n v="20429625.311611272"/>
  </r>
  <r>
    <x v="39"/>
    <n v="865040.77379664429"/>
    <n v="1198231.3969550126"/>
    <n v="1236699.8009519195"/>
    <n v="5901376.7757336702"/>
  </r>
  <r>
    <x v="40"/>
    <n v="678051.2906655611"/>
    <n v="1056599.7546261775"/>
    <n v="836632.9135445737"/>
    <n v="4727485.3814818496"/>
  </r>
  <r>
    <x v="41"/>
    <n v="475920.72815644281"/>
    <n v="813834.51029390271"/>
    <n v="469885.4065572574"/>
    <n v="3588907.402543705"/>
  </r>
  <r>
    <x v="42"/>
    <n v="-47408.85091794339"/>
    <n v="-81734.181783369248"/>
    <n v="-47006.920365425394"/>
    <n v="-357471.678408921"/>
  </r>
  <r>
    <x v="43"/>
    <n v="653306.23124483833"/>
    <n v="1121297.2460031635"/>
    <n v="603598.16341718659"/>
    <n v="4840227.979159873"/>
  </r>
  <r>
    <x v="44"/>
    <n v="794354.91163521435"/>
    <n v="1301774.9752924223"/>
    <n v="799228.71655675326"/>
    <n v="5804130.3400761457"/>
  </r>
  <r>
    <x v="45"/>
    <n v="771031.96695293172"/>
    <n v="1099148.205557866"/>
    <n v="953246.01053209999"/>
    <n v="5113827.5782010872"/>
  </r>
  <r>
    <x v="46"/>
    <n v="464621.10311384842"/>
    <n v="540071.24587504833"/>
    <n v="661484.61296087818"/>
    <n v="3011971.0161202131"/>
  </r>
  <r>
    <x v="47"/>
    <n v="439101.83492282574"/>
    <n v="557199.83229041344"/>
    <n v="641001.25839150825"/>
    <n v="2907850.2086560624"/>
  </r>
  <r>
    <x v="48"/>
    <n v="227167.5887247613"/>
    <n v="392189.30703167315"/>
    <n v="337998.90027514409"/>
    <n v="1902469.6830916593"/>
  </r>
  <r>
    <x v="49"/>
    <n v="1365174.400584541"/>
    <n v="2544291.9133099313"/>
    <n v="1906586.7989532673"/>
    <n v="11772271.876729392"/>
  </r>
  <r>
    <x v="50"/>
    <n v="-70295.539519721468"/>
    <n v="-95014.862872486017"/>
    <n v="-119367.25751025882"/>
    <n v="-518274.14035965386"/>
  </r>
  <r>
    <x v="51"/>
    <n v="97456.763824681839"/>
    <n v="136374.95083358607"/>
    <n v="150849.08289296349"/>
    <n v="665452.55459166958"/>
  </r>
  <r>
    <x v="52"/>
    <n v="-135444.5380231606"/>
    <n v="-222882.22781416576"/>
    <n v="-184555.77509754879"/>
    <n v="-1021641.9598020945"/>
  </r>
  <r>
    <x v="53"/>
    <n v="45112.751101563328"/>
    <n v="80548.63965596816"/>
    <n v="55280.383844794211"/>
    <n v="361407.18546007655"/>
  </r>
  <r>
    <x v="54"/>
    <n v="-7213113.6315261433"/>
    <n v="-13466099.201405838"/>
    <n v="-8270272.9942468228"/>
    <n v="-59472250.491571769"/>
  </r>
  <r>
    <x v="55"/>
    <n v="-1795762.0792584934"/>
    <n v="-3061941.1004376793"/>
    <n v="-2194176.5944260545"/>
    <n v="-14162434.037919063"/>
  </r>
  <r>
    <x v="56"/>
    <n v="669111.68546495296"/>
    <n v="1059491.7571799578"/>
    <n v="932359.76621924841"/>
    <n v="5157562.3786270684"/>
  </r>
  <r>
    <x v="57"/>
    <n v="571174.58505195065"/>
    <n v="781389.58086803078"/>
    <n v="972551.98162883287"/>
    <n v="4077315.567380284"/>
  </r>
  <r>
    <x v="58"/>
    <n v="482984.87829583889"/>
    <n v="707817.62803969102"/>
    <n v="914087.85389198887"/>
    <n v="3624956.8251749049"/>
  </r>
  <r>
    <x v="59"/>
    <n v="619941.54398558126"/>
    <n v="1123267.8469411843"/>
    <n v="1113854.7473559007"/>
    <n v="5508962.7518237149"/>
  </r>
  <r>
    <x v="60"/>
    <n v="223612.1834781559"/>
    <n v="312926.61040741333"/>
    <n v="483112.4056425633"/>
    <n v="1851729.1600707362"/>
  </r>
  <r>
    <x v="61"/>
    <n v="707674.47216666548"/>
    <n v="1105741.0972678219"/>
    <n v="1421444.1060844017"/>
    <n v="5663845.2799196225"/>
  </r>
  <r>
    <x v="62"/>
    <n v="1806667.8857010796"/>
    <n v="2295743.1429949668"/>
    <n v="3682716.6592779569"/>
    <n v="12333202.764294961"/>
  </r>
  <r>
    <x v="63"/>
    <n v="646183.38922471728"/>
    <n v="836989.81789072591"/>
    <n v="1310683.0609811835"/>
    <n v="4484988.1338262204"/>
  </r>
  <r>
    <x v="64"/>
    <n v="313470.11949819518"/>
    <n v="465703.29192434903"/>
    <n v="562023.60410818493"/>
    <n v="2250408.201012827"/>
  </r>
  <r>
    <x v="65"/>
    <n v="-644776.3264810479"/>
    <n v="-1136587.0723790345"/>
    <n v="-934299.4628179156"/>
    <n v="-5056763.8822539812"/>
  </r>
  <r>
    <x v="66"/>
    <n v="-1139934.4437677918"/>
    <n v="-2077629.8860645927"/>
    <n v="-1527411.7991501105"/>
    <n v="-9394755.8684088197"/>
  </r>
  <r>
    <x v="67"/>
    <n v="-8460793.4398294985"/>
    <n v="-15260647.771295249"/>
    <n v="-11033366.557680311"/>
    <n v="-70288218.228206947"/>
  </r>
  <r>
    <x v="68"/>
    <n v="-1025765.7229351603"/>
    <n v="-1767837.6254548228"/>
    <n v="-1524337.7956972485"/>
    <n v="-8172513.4914633567"/>
  </r>
  <r>
    <x v="69"/>
    <n v="517478.78431355889"/>
    <n v="723633.51981210895"/>
    <n v="934736.01569917588"/>
    <n v="3718403.0291400803"/>
  </r>
  <r>
    <x v="70"/>
    <n v="-282166.29237558978"/>
    <n v="-346953.02698997059"/>
    <n v="-619292.66464307322"/>
    <n v="-2082219.301679027"/>
  </r>
  <r>
    <x v="71"/>
    <n v="-78469.91525519469"/>
    <n v="-103331.87738448213"/>
    <n v="-187800.64376852929"/>
    <n v="-635070.20298483444"/>
  </r>
  <r>
    <x v="72"/>
    <n v="2216743.7435482349"/>
    <n v="4199089.0800840827"/>
    <n v="4505205.4752149191"/>
    <n v="21253987.139017306"/>
  </r>
  <r>
    <x v="73"/>
    <n v="-71680.918070076499"/>
    <n v="-88515.851708026676"/>
    <n v="-158563.60388422167"/>
    <n v="-545288.91466522007"/>
  </r>
  <r>
    <x v="74"/>
    <n v="1013645.2535531768"/>
    <n v="1200468.3090516666"/>
    <n v="2296106.6027800702"/>
    <n v="7195116.7004774678"/>
  </r>
  <r>
    <x v="75"/>
    <n v="1131613.4207796461"/>
    <n v="1470408.7047550881"/>
    <n v="2326188.3136460464"/>
    <n v="7995762.1712244842"/>
  </r>
  <r>
    <x v="76"/>
    <n v="9842092.9599064719"/>
    <n v="15686431.236996522"/>
    <n v="16114453.72791419"/>
    <n v="74187726.909788698"/>
  </r>
  <r>
    <x v="77"/>
    <n v="5369377.417978921"/>
    <n v="9347391.5427848846"/>
    <n v="7724209.9183351491"/>
    <n v="43982850.088211223"/>
  </r>
  <r>
    <x v="78"/>
    <n v="1561250.5886865691"/>
    <n v="2637239.2889466533"/>
    <n v="2341156.5857527852"/>
    <n v="12685009.653249253"/>
  </r>
  <r>
    <x v="79"/>
    <n v="1011455.3745092667"/>
    <n v="1756020.7889102397"/>
    <n v="1325789.7748388674"/>
    <n v="8320137.2051835507"/>
  </r>
  <r>
    <x v="80"/>
    <n v="497823.32588787779"/>
    <n v="780112.33668861678"/>
    <n v="734980.41659238189"/>
    <n v="3999991.8114819028"/>
  </r>
  <r>
    <x v="81"/>
    <n v="587330.8168142502"/>
    <n v="832290.19029164105"/>
    <n v="967167.95732178562"/>
    <n v="4539101.0595677802"/>
  </r>
  <r>
    <x v="82"/>
    <n v="-680206.14077660127"/>
    <n v="-864550.11226315284"/>
    <n v="-1289255.7700311721"/>
    <n v="-4847179.2740649572"/>
  </r>
  <r>
    <x v="83"/>
    <n v="265695.12271873211"/>
    <n v="331286.66456398246"/>
    <n v="582938.58749472571"/>
    <n v="2064666.303303903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x v="0"/>
    <n v="564296.83961908065"/>
    <n v="549810.49416743917"/>
    <n v="1295176.354027871"/>
    <n v="240055.42448638222"/>
  </r>
  <r>
    <x v="1"/>
    <n v="779224.99012710049"/>
    <n v="595787.93565289746"/>
    <n v="1846852.2010312416"/>
    <n v="304578.95977662527"/>
  </r>
  <r>
    <x v="2"/>
    <n v="4153308.0330464598"/>
    <n v="2234887.638243102"/>
    <n v="10314972.687156647"/>
    <n v="1428020.0051756748"/>
  </r>
  <r>
    <x v="3"/>
    <n v="3533918.0006618225"/>
    <n v="1992713.5526794272"/>
    <n v="8761400.5991259497"/>
    <n v="1221049.071739886"/>
  </r>
  <r>
    <x v="4"/>
    <n v="25004496.459653471"/>
    <n v="20745410.377972893"/>
    <n v="52481435.529508241"/>
    <n v="8518354.180005895"/>
  </r>
  <r>
    <x v="5"/>
    <n v="28985955.073837943"/>
    <n v="27510087.552504528"/>
    <n v="57264318.383690774"/>
    <n v="10085254.148336669"/>
  </r>
  <r>
    <x v="6"/>
    <n v="18647523.532095999"/>
    <n v="18211066.631995559"/>
    <n v="37321118.974098541"/>
    <n v="6943144.5743071921"/>
  </r>
  <r>
    <x v="7"/>
    <n v="1064316.446968127"/>
    <n v="954566.60319871968"/>
    <n v="2214597.0285972538"/>
    <n v="378914.25567106617"/>
  </r>
  <r>
    <x v="8"/>
    <n v="619944.04021441832"/>
    <n v="445176.43647732137"/>
    <n v="1498106.9310146736"/>
    <n v="213282.81738011385"/>
  </r>
  <r>
    <x v="9"/>
    <n v="137136.23283766725"/>
    <n v="82477.804624826837"/>
    <n v="350032.60021906707"/>
    <n v="45311.138855446814"/>
  </r>
  <r>
    <x v="10"/>
    <n v="1957469.6858066141"/>
    <n v="1379075.0536350459"/>
    <n v="5250207.6911863405"/>
    <n v="731016.64972775907"/>
  </r>
  <r>
    <x v="11"/>
    <n v="5509447.0445031198"/>
    <n v="4629699.3943823939"/>
    <n v="14579527.280325534"/>
    <n v="2160026.4489630559"/>
  </r>
  <r>
    <x v="12"/>
    <n v="1675302.1097124382"/>
    <n v="1398713.5768733537"/>
    <n v="4409488.9253152069"/>
    <n v="659862.94070175197"/>
  </r>
  <r>
    <x v="13"/>
    <n v="2624282.3374558734"/>
    <n v="1954056.686767489"/>
    <n v="7307277.9179085819"/>
    <n v="1009199.8216121062"/>
  </r>
  <r>
    <x v="14"/>
    <n v="3311882.3416616051"/>
    <n v="2381568.4318657019"/>
    <n v="9712204.3563758954"/>
    <n v="1289821.1071255738"/>
  </r>
  <r>
    <x v="15"/>
    <n v="2578694.1644456359"/>
    <n v="1513213.6549173996"/>
    <n v="7873919.4273729706"/>
    <n v="899386.63741714996"/>
  </r>
  <r>
    <x v="16"/>
    <n v="5737059.4953508116"/>
    <n v="3862944.5116886399"/>
    <n v="17056999.696971554"/>
    <n v="2001254.3378931109"/>
  </r>
  <r>
    <x v="17"/>
    <n v="5775457.4943518806"/>
    <n v="5043713.5803519022"/>
    <n v="15589549.040762473"/>
    <n v="2050077.8916250812"/>
  </r>
  <r>
    <x v="18"/>
    <n v="1561926.7604251294"/>
    <n v="1484925.2596772304"/>
    <n v="3968787.5243059644"/>
    <n v="585829.30497057899"/>
  </r>
  <r>
    <x v="19"/>
    <n v="6166235.3716897387"/>
    <n v="6068021.2684086608"/>
    <n v="15003524.117739093"/>
    <n v="2313862.62931117"/>
  </r>
  <r>
    <x v="20"/>
    <n v="8776189.2562444676"/>
    <n v="7663973.3296137415"/>
    <n v="24156529.637503363"/>
    <n v="3205051.8007026096"/>
  </r>
  <r>
    <x v="21"/>
    <n v="28750119.782918889"/>
    <n v="19954489.735577513"/>
    <n v="93101637.493739694"/>
    <n v="10411960.751154391"/>
  </r>
  <r>
    <x v="22"/>
    <n v="20923902.394707669"/>
    <n v="15334663.441452367"/>
    <n v="73325754.214094535"/>
    <n v="8550980.4440938383"/>
  </r>
  <r>
    <x v="23"/>
    <n v="14921435.010849262"/>
    <n v="11806033.777717993"/>
    <n v="52555366.206713587"/>
    <n v="6119171.4290694892"/>
  </r>
  <r>
    <x v="24"/>
    <n v="6754759.7502433574"/>
    <n v="5034432.4476793502"/>
    <n v="23446722.558928777"/>
    <n v="2636922.3719904772"/>
  </r>
  <r>
    <x v="25"/>
    <n v="34649323.371281289"/>
    <n v="29169618.329809234"/>
    <n v="116926270.20444627"/>
    <n v="13985881.462054074"/>
  </r>
  <r>
    <x v="26"/>
    <n v="30990854.421814498"/>
    <n v="19046794.102993563"/>
    <n v="119036729.50779384"/>
    <n v="12184399.646692829"/>
  </r>
  <r>
    <x v="27"/>
    <n v="1086063.4224963973"/>
    <n v="842756.24488312006"/>
    <n v="4355897.3944790531"/>
    <n v="425333.45590021613"/>
  </r>
  <r>
    <x v="28"/>
    <n v="73225.166688889571"/>
    <n v="73516.684923110472"/>
    <n v="244367.63017929008"/>
    <n v="26826.613565278654"/>
  </r>
  <r>
    <x v="29"/>
    <n v="247779.01425298536"/>
    <n v="260870.55540514758"/>
    <n v="754247.32467268908"/>
    <n v="91088.042748547945"/>
  </r>
  <r>
    <x v="30"/>
    <n v="37262.187833913842"/>
    <n v="41560.529240470547"/>
    <n v="106332.7635485887"/>
    <n v="13989.058263686757"/>
  </r>
  <r>
    <x v="31"/>
    <n v="-29899.978757311997"/>
    <n v="-31189.086190880222"/>
    <n v="-81616.564024698717"/>
    <n v="-11077.905604223972"/>
  </r>
  <r>
    <x v="32"/>
    <n v="801313.7545948514"/>
    <n v="615604.76519588346"/>
    <n v="2542331.8656668281"/>
    <n v="269425.66631505068"/>
  </r>
  <r>
    <x v="33"/>
    <n v="2066970.1179277827"/>
    <n v="1494042.0638956404"/>
    <n v="6961019.9868356483"/>
    <n v="710485.38414549758"/>
  </r>
  <r>
    <x v="34"/>
    <n v="9682767.9227233026"/>
    <n v="5978829.2794301743"/>
    <n v="36554274.42382016"/>
    <n v="3421314.0616431553"/>
  </r>
  <r>
    <x v="35"/>
    <n v="4163838.8808625401"/>
    <n v="3720228.8877473404"/>
    <n v="14664098.923974244"/>
    <n v="1602143.9145469889"/>
  </r>
  <r>
    <x v="36"/>
    <n v="-5768.1625312675724"/>
    <n v="-5311.7811667106807"/>
    <n v="-20003.430754779165"/>
    <n v="-2162.0942759807681"/>
  </r>
  <r>
    <x v="37"/>
    <n v="9348055.6897085831"/>
    <n v="11272926.915769683"/>
    <n v="26432589.975774009"/>
    <n v="4113622.1475291215"/>
  </r>
  <r>
    <x v="38"/>
    <n v="-146284.95470869803"/>
    <n v="-79465.364841328847"/>
    <n v="-521608.76772594772"/>
    <n v="-48289.372035820248"/>
  </r>
  <r>
    <x v="39"/>
    <n v="373479.51143871411"/>
    <n v="200095.65390189667"/>
    <n v="1334570.093066646"/>
    <n v="122567.55755572702"/>
  </r>
  <r>
    <x v="40"/>
    <n v="549550.37896732939"/>
    <n v="339014.48462898005"/>
    <n v="1739925.437090788"/>
    <n v="161639.39335296291"/>
  </r>
  <r>
    <x v="41"/>
    <n v="2173375.2279402371"/>
    <n v="1425077.4040933715"/>
    <n v="4202306.264336938"/>
    <n v="998157.14609098213"/>
  </r>
  <r>
    <x v="42"/>
    <n v="2481493.148104426"/>
    <n v="1528638.1197047804"/>
    <n v="4242722.2065489078"/>
    <n v="1046723.1707940861"/>
  </r>
  <r>
    <x v="43"/>
    <n v="1131710.4839081203"/>
    <n v="661637.14179197501"/>
    <n v="1897637.9106764686"/>
    <n v="475974.24438210926"/>
  </r>
  <r>
    <x v="44"/>
    <n v="5744853.2264118344"/>
    <n v="2981403.6924396544"/>
    <n v="9287930.376870703"/>
    <n v="2220398.7990745245"/>
  </r>
  <r>
    <x v="45"/>
    <n v="5821463.7044895934"/>
    <n v="1967029.5255350412"/>
    <n v="8841774.8616345953"/>
    <n v="1762559.6699524741"/>
  </r>
  <r>
    <x v="46"/>
    <n v="4974553.4463321231"/>
    <n v="1254991.2676523074"/>
    <n v="6494840.5290419627"/>
    <n v="1319299.0582071322"/>
  </r>
  <r>
    <x v="47"/>
    <n v="1976375.4322864669"/>
    <n v="408776.90877302142"/>
    <n v="1469562.9959844174"/>
    <n v="401459.23318894563"/>
  </r>
  <r>
    <x v="48"/>
    <n v="1106088.9831240191"/>
    <n v="354406.41903066862"/>
    <n v="748948.53059131501"/>
    <n v="261161.70990444833"/>
  </r>
  <r>
    <x v="49"/>
    <n v="1045779.6759675792"/>
    <n v="409948.28554675297"/>
    <n v="916085.06271715183"/>
    <n v="289391.11122039123"/>
  </r>
  <r>
    <x v="50"/>
    <n v="6738630.8221625816"/>
    <n v="3766433.5674807359"/>
    <n v="22599575.898671199"/>
    <n v="3593108.0527380733"/>
  </r>
  <r>
    <x v="51"/>
    <n v="10954801.863052929"/>
    <n v="5663447.8628732506"/>
    <n v="36969555.627044588"/>
    <n v="5527571.9096351685"/>
  </r>
  <r>
    <x v="52"/>
    <n v="6857084.7139966208"/>
    <n v="4826208.8195483927"/>
    <n v="19379003.573893301"/>
    <n v="3506542.4246545662"/>
  </r>
  <r>
    <x v="53"/>
    <n v="1508390.7150962208"/>
    <n v="1179937.3725340187"/>
    <n v="3878962.1709183529"/>
    <n v="793508.98889992945"/>
  </r>
  <r>
    <x v="54"/>
    <n v="2641056.804818254"/>
    <n v="2270184.4127070289"/>
    <n v="6750745.3327692458"/>
    <n v="1496512.8231790538"/>
  </r>
  <r>
    <x v="55"/>
    <n v="1508115.2069869798"/>
    <n v="1126179.3311108754"/>
    <n v="3985914.8438283205"/>
    <n v="782516.4592885176"/>
  </r>
  <r>
    <x v="56"/>
    <n v="1571522.3032045458"/>
    <n v="961291.33916818886"/>
    <n v="4407214.7613420878"/>
    <n v="762169.71863418643"/>
  </r>
  <r>
    <x v="57"/>
    <n v="3134980.2322679046"/>
    <n v="1290191.8300535716"/>
    <n v="9885043.5148671232"/>
    <n v="1355802.753165202"/>
  </r>
  <r>
    <x v="58"/>
    <n v="4521716.0347083928"/>
    <n v="2137049.994385343"/>
    <n v="13809917.066487696"/>
    <n v="2037035.3249497304"/>
  </r>
  <r>
    <x v="59"/>
    <n v="18558783.185958888"/>
    <n v="8856559.3923548087"/>
    <n v="37758147.2996139"/>
    <n v="7079048.5885610543"/>
  </r>
  <r>
    <x v="60"/>
    <n v="10562833.389458081"/>
    <n v="7065237.2902377592"/>
    <n v="41237378.344074182"/>
    <n v="6229643.95781992"/>
  </r>
  <r>
    <x v="61"/>
    <n v="7097745.0392868426"/>
    <n v="4757549.7092499631"/>
    <n v="27784774.586115263"/>
    <n v="4271097.0214466807"/>
  </r>
  <r>
    <x v="62"/>
    <n v="19015488.888955798"/>
    <n v="8400164.6549152546"/>
    <n v="80211053.965358064"/>
    <n v="10318103.056115413"/>
  </r>
  <r>
    <x v="63"/>
    <n v="16676812.920993358"/>
    <n v="7018403.1278714184"/>
    <n v="66971796.689448275"/>
    <n v="8346146.0808811439"/>
  </r>
  <r>
    <x v="64"/>
    <n v="7783729.3468680549"/>
    <n v="4253645.6131325457"/>
    <n v="28955394.384850085"/>
    <n v="3846537.7755839713"/>
  </r>
  <r>
    <x v="65"/>
    <n v="2574926.1900030505"/>
    <n v="1913668.6065465119"/>
    <n v="8021872.9827805143"/>
    <n v="1339349.639160218"/>
  </r>
  <r>
    <x v="66"/>
    <n v="1339586.3748688372"/>
    <n v="1052186.7880129546"/>
    <n v="3948491.7940838332"/>
    <n v="722547.98607578618"/>
  </r>
  <r>
    <x v="67"/>
    <n v="3179669.0648325882"/>
    <n v="2480906.0568986461"/>
    <n v="8764664.4432339333"/>
    <n v="1729155.6123669066"/>
  </r>
  <r>
    <x v="68"/>
    <n v="5484659.6640180983"/>
    <n v="3558673.4944399022"/>
    <n v="16696311.309331615"/>
    <n v="2803002.0508479872"/>
  </r>
  <r>
    <x v="69"/>
    <n v="10913891.383128133"/>
    <n v="4624285.918592847"/>
    <n v="36252189.034182593"/>
    <n v="4843025.7840202758"/>
  </r>
  <r>
    <x v="70"/>
    <n v="9163862.2221153211"/>
    <n v="3484847.729645791"/>
    <n v="30995920.871084176"/>
    <n v="4025139.4678702466"/>
  </r>
  <r>
    <x v="71"/>
    <n v="13200425.959732402"/>
    <n v="6517659.5493532661"/>
    <n v="51756769.72728435"/>
    <n v="7163755.5371601423"/>
  </r>
  <r>
    <x v="72"/>
    <n v="4998110.8525946038"/>
    <n v="4512984.836810098"/>
    <n v="23567322.531806994"/>
    <n v="3839238.2164916475"/>
  </r>
  <r>
    <x v="73"/>
    <n v="4067551.2839345508"/>
    <n v="2003027.4390212863"/>
    <n v="18830797.100955117"/>
    <n v="2478248.7799106138"/>
  </r>
  <r>
    <x v="74"/>
    <n v="14495972.060004814"/>
    <n v="5781527.8398575038"/>
    <n v="65478065.72737813"/>
    <n v="6949217.4319554027"/>
  </r>
  <r>
    <x v="75"/>
    <n v="4902031.7655631835"/>
    <n v="2301082.714907926"/>
    <n v="20265200.481735788"/>
    <n v="1605383.9440024607"/>
  </r>
  <r>
    <x v="76"/>
    <n v="7393140.0043529216"/>
    <n v="4781308.9501046315"/>
    <n v="28932461.928083804"/>
    <n v="2498984.0257537533"/>
  </r>
  <r>
    <x v="77"/>
    <n v="4451079.4213593518"/>
    <n v="3573674.18815111"/>
    <n v="15319270.010423968"/>
    <n v="1447385.2451170203"/>
  </r>
  <r>
    <x v="78"/>
    <n v="7261543.9176893784"/>
    <n v="5694639.9220855003"/>
    <n v="25183356.269974984"/>
    <n v="2483251.4238164574"/>
  </r>
  <r>
    <x v="79"/>
    <n v="10914138.358988499"/>
    <n v="9076569.5866677277"/>
    <n v="35074924.025921814"/>
    <n v="3686208.5157293603"/>
  </r>
  <r>
    <x v="80"/>
    <n v="11009603.676159024"/>
    <n v="6872877.1550618326"/>
    <n v="41403955.012162179"/>
    <n v="3615437.4935427289"/>
  </r>
  <r>
    <x v="81"/>
    <n v="11190995.121386085"/>
    <n v="5708684.7059465284"/>
    <n v="44139826.288864307"/>
    <n v="3660382.4961431921"/>
  </r>
  <r>
    <x v="82"/>
    <n v="10534261.489165014"/>
    <n v="4049875.5437715659"/>
    <n v="44446650.067452215"/>
    <n v="3550487.3041216191"/>
  </r>
  <r>
    <x v="83"/>
    <n v="12408672.022042427"/>
    <n v="5979070.2549803769"/>
    <n v="52746689.296727978"/>
    <n v="4262195.489255383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x v="0"/>
    <n v="455655.02181910875"/>
    <n v="737569.75620398391"/>
    <n v="808357.30671725934"/>
    <n v="399.68820628867553"/>
  </r>
  <r>
    <x v="1"/>
    <n v="12603.890625745766"/>
    <n v="15799.026494927968"/>
    <n v="26638.352360518802"/>
    <n v="8.9585112726314478"/>
  </r>
  <r>
    <x v="2"/>
    <n v="277014.58954002283"/>
    <n v="352259.30159026012"/>
    <n v="597626.93670980993"/>
    <n v="311.19325479941944"/>
  </r>
  <r>
    <x v="3"/>
    <n v="27558.29043083121"/>
    <n v="36249.51551501557"/>
    <n v="57834.596711736493"/>
    <n v="36.78442488162537"/>
  </r>
  <r>
    <x v="4"/>
    <n v="3734144.4587968923"/>
    <n v="6957290.6086379783"/>
    <n v="6747331.0838458212"/>
    <n v="4496.7826827585786"/>
  </r>
  <r>
    <x v="5"/>
    <n v="4117821.5359165482"/>
    <n v="8451048.8715885952"/>
    <n v="6802253.7488822611"/>
    <n v="3553.5875555985663"/>
  </r>
  <r>
    <x v="6"/>
    <n v="352360.26837095938"/>
    <n v="757093.58389196359"/>
    <n v="580316.19662798813"/>
    <n v="400.7086029825885"/>
  </r>
  <r>
    <x v="7"/>
    <n v="825205.70419443492"/>
    <n v="1665569.8406660666"/>
    <n v="1355428.4105833911"/>
    <n v="875.01966482905357"/>
  </r>
  <r>
    <x v="8"/>
    <n v="150121.01415516651"/>
    <n v="266838.78406815551"/>
    <n v="267501.50514857122"/>
    <n v="153.12307487004199"/>
  </r>
  <r>
    <x v="9"/>
    <n v="1213485.2846450456"/>
    <n v="1872274.8271073946"/>
    <n v="2352711.0863306583"/>
    <n v="1273.9327873356542"/>
  </r>
  <r>
    <x v="10"/>
    <n v="1357630.0484985996"/>
    <n v="1861042.3271770265"/>
    <n v="2772359.6248907433"/>
    <n v="1764.2507723395784"/>
  </r>
  <r>
    <x v="11"/>
    <n v="65877.004245051678"/>
    <n v="93124.382559154052"/>
    <n v="144002.45821817228"/>
    <n v="70.094943072963716"/>
  </r>
  <r>
    <x v="12"/>
    <n v="215040.59078553124"/>
    <n v="299864.29810270126"/>
    <n v="444845.37714710052"/>
    <n v="292.89635630772261"/>
  </r>
  <r>
    <x v="13"/>
    <n v="8622.7628854478553"/>
    <n v="10915.519410749075"/>
    <n v="19189.299405616977"/>
    <n v="12.91112281552269"/>
  </r>
  <r>
    <x v="14"/>
    <n v="1224736.0306951047"/>
    <n v="1589325.6233130151"/>
    <n v="2662698.3676147428"/>
    <n v="1444.738673734947"/>
  </r>
  <r>
    <x v="15"/>
    <n v="379371.77314322267"/>
    <n v="523015.65182014968"/>
    <n v="826367.94831449853"/>
    <n v="535.1084062609018"/>
  </r>
  <r>
    <x v="16"/>
    <n v="737367.75122871634"/>
    <n v="1298598.2804789129"/>
    <n v="1443334.5527722568"/>
    <n v="844.28451961062683"/>
  </r>
  <r>
    <x v="17"/>
    <n v="733487.45221624663"/>
    <n v="1478728.5094049454"/>
    <n v="1414212.8035189311"/>
    <n v="562.17754568897351"/>
  </r>
  <r>
    <x v="18"/>
    <n v="762079.89388736477"/>
    <n v="1596189.8393489632"/>
    <n v="1351280.3435838672"/>
    <n v="667.13911093602326"/>
  </r>
  <r>
    <x v="19"/>
    <n v="-61330.427457475969"/>
    <n v="-129298.19162483704"/>
    <n v="-105833.71016715914"/>
    <n v="-47.951449805365783"/>
  </r>
  <r>
    <x v="20"/>
    <n v="565800.38397189078"/>
    <n v="1108429.2711332322"/>
    <n v="979043.40752793604"/>
    <n v="460.7981009308246"/>
  </r>
  <r>
    <x v="21"/>
    <n v="189228.00006838486"/>
    <n v="305765.17730184935"/>
    <n v="358187.50690037763"/>
    <n v="185.22116321110252"/>
  </r>
  <r>
    <x v="22"/>
    <n v="459197.03955089499"/>
    <n v="608622.61371672351"/>
    <n v="1019047.1177767422"/>
    <n v="466.97083391183844"/>
  </r>
  <r>
    <x v="23"/>
    <n v="742219.30601943226"/>
    <n v="1032666.6457162387"/>
    <n v="1763230.6671145146"/>
    <n v="843.27740289219787"/>
  </r>
  <r>
    <x v="24"/>
    <n v="193853.56310537111"/>
    <n v="244854.05368129193"/>
    <n v="463843.25665265042"/>
    <n v="240.10261578601961"/>
  </r>
  <r>
    <x v="25"/>
    <n v="18833.788293931982"/>
    <n v="24501.472367440274"/>
    <n v="44198.64627127866"/>
    <n v="24.409185694050137"/>
  </r>
  <r>
    <x v="26"/>
    <n v="161071.44323579167"/>
    <n v="254461.31530603443"/>
    <n v="412079.4442242324"/>
    <n v="202.73683889729367"/>
  </r>
  <r>
    <x v="27"/>
    <n v="-1064.440927599258"/>
    <n v="-2029.9788001191107"/>
    <n v="-2648.9355328401593"/>
    <n v="-1.6242544406853783"/>
  </r>
  <r>
    <x v="28"/>
    <n v="-195127.30307642574"/>
    <n v="-415372.0236106675"/>
    <n v="-417223.36090806033"/>
    <n v="-231.52329282810211"/>
  </r>
  <r>
    <x v="29"/>
    <n v="307108.4892470229"/>
    <n v="685594.99730469927"/>
    <n v="590096.70385831571"/>
    <n v="360.21616279297257"/>
  </r>
  <r>
    <x v="30"/>
    <n v="-13080.550533506366"/>
    <n v="-31177.369935218911"/>
    <n v="-23646.695669700192"/>
    <n v="-14.939512542771219"/>
  </r>
  <r>
    <x v="31"/>
    <n v="65636.86643999118"/>
    <n v="158341.13795318583"/>
    <n v="118112.63981882331"/>
    <n v="92.853062895599564"/>
  </r>
  <r>
    <x v="32"/>
    <n v="79475.513934045026"/>
    <n v="163283.34104710253"/>
    <n v="167710.87568071618"/>
    <n v="215.49179913827712"/>
  </r>
  <r>
    <x v="33"/>
    <n v="1476030.3957411726"/>
    <n v="2571866.375257723"/>
    <n v="3587384.8482181556"/>
    <n v="2272.2701388000796"/>
  </r>
  <r>
    <x v="34"/>
    <n v="-106386.10677582743"/>
    <n v="-158063.68717790421"/>
    <n v="-283211.99983427359"/>
    <n v="-183.09074859730296"/>
  </r>
  <r>
    <x v="35"/>
    <n v="-3281.5061468278445"/>
    <n v="-5149.3547208994642"/>
    <n v="-8647.0425862691463"/>
    <n v="-5.2922662806165128"/>
  </r>
  <r>
    <x v="36"/>
    <n v="125804.00796340416"/>
    <n v="196374.95831053614"/>
    <n v="320786.81045214768"/>
    <n v="215.16912038998578"/>
  </r>
  <r>
    <x v="37"/>
    <n v="-669558.43467370968"/>
    <n v="-1139522.2266401753"/>
    <n v="-1320839.0454617473"/>
    <n v="-733.83165677933152"/>
  </r>
  <r>
    <x v="38"/>
    <n v="1636878.0539721244"/>
    <n v="2153577.8871631762"/>
    <n v="4164349.0146215628"/>
    <n v="2793.4338915014396"/>
  </r>
  <r>
    <x v="39"/>
    <n v="11052086.988972673"/>
    <n v="16322677.605200043"/>
    <n v="29041432.234817684"/>
    <n v="20330.592095013868"/>
  </r>
  <r>
    <x v="40"/>
    <n v="651734.37639521435"/>
    <n v="1170334.0778023042"/>
    <n v="1582140.0463315113"/>
    <n v="1074.4414677189673"/>
  </r>
  <r>
    <x v="41"/>
    <n v="121831.28539896227"/>
    <n v="260834.23367264954"/>
    <n v="254340.6462095938"/>
    <n v="155.84343513025433"/>
  </r>
  <r>
    <x v="42"/>
    <n v="-19011.082765502171"/>
    <n v="-41116.595938232938"/>
    <n v="-40210.129304620401"/>
    <n v="-23.98208639580367"/>
  </r>
  <r>
    <x v="43"/>
    <n v="128157.06393745297"/>
    <n v="279605.58184292441"/>
    <n v="255952.02936829464"/>
    <n v="173.01152108860552"/>
  </r>
  <r>
    <x v="44"/>
    <n v="1810021.7353441357"/>
    <n v="3617284.8250692412"/>
    <n v="3902354.504023754"/>
    <n v="2434.9692967348187"/>
  </r>
  <r>
    <x v="45"/>
    <n v="2779141.5614283853"/>
    <n v="4826675.6459976891"/>
    <n v="6367492.1578189004"/>
    <n v="4473.3897286574093"/>
  </r>
  <r>
    <x v="46"/>
    <n v="3921726.9924906255"/>
    <n v="5147215.5286924886"/>
    <n v="10603948.588689011"/>
    <n v="6615.2221032215512"/>
  </r>
  <r>
    <x v="47"/>
    <n v="486889.08729531261"/>
    <n v="733920.94494347926"/>
    <n v="1285784.9197735335"/>
    <n v="846.64534220344638"/>
  </r>
  <r>
    <x v="48"/>
    <n v="200706.8991435566"/>
    <n v="321279.06101943715"/>
    <n v="527449.9840535681"/>
    <n v="363.88671946381299"/>
  </r>
  <r>
    <x v="49"/>
    <n v="347546.95095302182"/>
    <n v="555768.1790906837"/>
    <n v="836309.06768814917"/>
    <n v="642.97818378742454"/>
  </r>
  <r>
    <x v="50"/>
    <n v="3626764.0721220649"/>
    <n v="4938690.9502959047"/>
    <n v="9732654.9919036329"/>
    <n v="7707.2397497001793"/>
  </r>
  <r>
    <x v="51"/>
    <n v="3580031.7254090644"/>
    <n v="5692630.1030632909"/>
    <n v="8737986.7637732346"/>
    <n v="6047.3940815318338"/>
  </r>
  <r>
    <x v="52"/>
    <n v="4017750.5317932935"/>
    <n v="8351623.3794720741"/>
    <n v="8966996.1693307534"/>
    <n v="5214.0678254298118"/>
  </r>
  <r>
    <x v="53"/>
    <n v="7233658.8218686087"/>
    <n v="16534482.397598868"/>
    <n v="13348654.760841487"/>
    <n v="9118.6152240020638"/>
  </r>
  <r>
    <x v="54"/>
    <n v="602874.71215675317"/>
    <n v="1414266.9649137976"/>
    <n v="1048183.9958902756"/>
    <n v="866.77686366186788"/>
  </r>
  <r>
    <x v="55"/>
    <n v="-87121.9070101791"/>
    <n v="-183748.20738089396"/>
    <n v="-160021.27000114351"/>
    <n v="-133.06386427686058"/>
  </r>
  <r>
    <x v="56"/>
    <n v="316836.52923555498"/>
    <n v="629947.06508619664"/>
    <n v="600895.01520839985"/>
    <n v="512.38323142615616"/>
  </r>
  <r>
    <x v="57"/>
    <n v="1880813.9778537673"/>
    <n v="3050604.2453015265"/>
    <n v="4054823.5773356981"/>
    <n v="3076.3347010677739"/>
  </r>
  <r>
    <x v="58"/>
    <n v="2404256.4050964178"/>
    <n v="3522947.259012931"/>
    <n v="5609874.9229539847"/>
    <n v="4558.2233801331895"/>
  </r>
  <r>
    <x v="59"/>
    <n v="350182.68852207967"/>
    <n v="591775.53698281175"/>
    <n v="706867.1527450924"/>
    <n v="640.26593831578009"/>
  </r>
  <r>
    <x v="60"/>
    <n v="-218246.36550155288"/>
    <n v="-304150.24570755532"/>
    <n v="-503562.21475482156"/>
    <n v="-429.68986449073367"/>
  </r>
  <r>
    <x v="61"/>
    <n v="615580.74469969969"/>
    <n v="883524.96636833006"/>
    <n v="1416785.184914147"/>
    <n v="1194.3452283121524"/>
  </r>
  <r>
    <x v="62"/>
    <n v="46635.910606792175"/>
    <n v="64798.752952703791"/>
    <n v="116826.10791451506"/>
    <n v="93.698719893224848"/>
  </r>
  <r>
    <x v="63"/>
    <n v="790235.47764541861"/>
    <n v="1157513.0171530473"/>
    <n v="2030480.4773660849"/>
    <n v="218.47452450656246"/>
  </r>
  <r>
    <x v="64"/>
    <n v="670428.87088291114"/>
    <n v="1218385.5452914587"/>
    <n v="1583059.384163307"/>
    <n v="51.08561409891675"/>
  </r>
  <r>
    <x v="65"/>
    <n v="-39715.899347416758"/>
    <n v="-89013.066326595566"/>
    <n v="-80546.26424667082"/>
    <n v="-0.7434204918804167"/>
  </r>
  <r>
    <x v="66"/>
    <n v="530435.606655173"/>
    <n v="1212218.039516428"/>
    <n v="1011246.1560521353"/>
    <n v="11.988999274157308"/>
  </r>
  <r>
    <x v="67"/>
    <n v="-1678690.7871703217"/>
    <n v="-3891169.5486852494"/>
    <n v="-3036091.0462072166"/>
    <n v="-50.885842342123809"/>
  </r>
  <r>
    <x v="68"/>
    <n v="796611.5293829377"/>
    <n v="1667925.3723561235"/>
    <n v="1555906.5040616444"/>
    <n v="39.35752892700728"/>
  </r>
  <r>
    <x v="69"/>
    <n v="1625301.4381030279"/>
    <n v="2546716.1020043562"/>
    <n v="3737329.6347790165"/>
    <n v="49.154056672471604"/>
  </r>
  <r>
    <x v="70"/>
    <n v="293876.95870501763"/>
    <n v="375571.5242918462"/>
    <n v="768905.64379114192"/>
    <n v="18.290891960203954"/>
  </r>
  <r>
    <x v="71"/>
    <n v="584279.37674069859"/>
    <n v="815073.31254769093"/>
    <n v="1662737.5270016878"/>
    <n v="28.352752075124833"/>
  </r>
  <r>
    <x v="72"/>
    <n v="593169.68546218798"/>
    <n v="957793.62418049329"/>
    <n v="1386514.8943991116"/>
    <n v="15.806126886837175"/>
  </r>
  <r>
    <x v="73"/>
    <n v="44086.740419368973"/>
    <n v="55633.45615961252"/>
    <n v="116941.94431058659"/>
    <n v="2.2469877960271969"/>
  </r>
  <r>
    <x v="74"/>
    <n v="2330809.7602241565"/>
    <n v="3005057.2149418648"/>
    <n v="6198704.8260026267"/>
    <n v="117.94223504284943"/>
  </r>
  <r>
    <x v="75"/>
    <n v="146726.48671417468"/>
    <n v="218025.8512825346"/>
    <n v="354872.16716215992"/>
    <n v="0.76648210054317689"/>
  </r>
  <r>
    <x v="76"/>
    <n v="253273.18901868197"/>
    <n v="479217.44314773165"/>
    <n v="609417.30301597074"/>
    <n v="2.9985511988145532"/>
  </r>
  <r>
    <x v="77"/>
    <n v="1250.5079884090524"/>
    <n v="2702.5230801602988"/>
    <n v="2763.1476532797687"/>
    <n v="4.2307924643052566E-2"/>
  </r>
  <r>
    <x v="78"/>
    <n v="43215.74288144747"/>
    <n v="91197.708717095651"/>
    <n v="91932.697598987885"/>
    <n v="3.7340164749786378"/>
  </r>
  <r>
    <x v="79"/>
    <n v="169648.11534389874"/>
    <n v="374847.27555427299"/>
    <n v="347418.58251318196"/>
    <n v="14.425797936740976"/>
  </r>
  <r>
    <x v="80"/>
    <n v="391496.84627906716"/>
    <n v="773208.69847070239"/>
    <n v="866995.54353130353"/>
    <n v="23.198365421732966"/>
  </r>
  <r>
    <x v="81"/>
    <n v="811783.03295694164"/>
    <n v="1404495.2037307455"/>
    <n v="1967807.6945005171"/>
    <n v="27.066064649446425"/>
  </r>
  <r>
    <x v="82"/>
    <n v="1517107.2492041383"/>
    <n v="2182669.4407379096"/>
    <n v="4078160.1030029189"/>
    <n v="46.594589929060156"/>
  </r>
  <r>
    <x v="83"/>
    <n v="425543.03880765371"/>
    <n v="573731.05190998025"/>
    <n v="1219969.4963741428"/>
    <n v="13.34359195239240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x v="0"/>
    <n v="-2391908.286478926"/>
    <n v="-4853820.8939123405"/>
    <n v="-2725061.3596942322"/>
    <n v="-2778649.9663517606"/>
  </r>
  <r>
    <x v="1"/>
    <n v="1061259.7343857635"/>
    <n v="1761837.2066130792"/>
    <n v="1282230.0124106668"/>
    <n v="1089919.1836833232"/>
  </r>
  <r>
    <x v="2"/>
    <n v="880396.20396623423"/>
    <n v="1022403.7267831085"/>
    <n v="1132223.2063000484"/>
    <n v="747862.75549998414"/>
  </r>
  <r>
    <x v="3"/>
    <n v="5906114.4247960374"/>
    <n v="6938806.3402075702"/>
    <n v="7553778.1714795902"/>
    <n v="5050222.2462992854"/>
  </r>
  <r>
    <x v="4"/>
    <n v="12598345.589547684"/>
    <n v="19471354.410396643"/>
    <n v="13692478.023068111"/>
    <n v="11817948.966456389"/>
  </r>
  <r>
    <x v="5"/>
    <n v="3645010.7488726308"/>
    <n v="6416354.7739919778"/>
    <n v="3742334.487918315"/>
    <n v="3608785.3013670119"/>
  </r>
  <r>
    <x v="6"/>
    <n v="4223148.1433468405"/>
    <n v="7890870.652453972"/>
    <n v="4215196.5646375502"/>
    <n v="4384580.4267422808"/>
  </r>
  <r>
    <x v="7"/>
    <n v="1525072.2168237506"/>
    <n v="2574002.7928010998"/>
    <n v="1551074.9294591073"/>
    <n v="1507147.0952620164"/>
  </r>
  <r>
    <x v="8"/>
    <n v="4655572.3424854465"/>
    <n v="6844515.3071978549"/>
    <n v="5134892.6000754582"/>
    <n v="4326104.7863090392"/>
  </r>
  <r>
    <x v="9"/>
    <n v="4854604.6903408188"/>
    <n v="6113005.6495804144"/>
    <n v="5921043.670688184"/>
    <n v="4292507.0955739999"/>
  </r>
  <r>
    <x v="10"/>
    <n v="193796.13404109067"/>
    <n v="298018.92698235821"/>
    <n v="247382.56639258919"/>
    <n v="196791.91850785827"/>
  </r>
  <r>
    <x v="11"/>
    <n v="3111009.7731569079"/>
    <n v="5431278.086050014"/>
    <n v="3795273.6220300738"/>
    <n v="3337669.666323008"/>
  </r>
  <r>
    <x v="12"/>
    <n v="-475792.04383121803"/>
    <n v="-875304.77237277466"/>
    <n v="-571831.09285583638"/>
    <n v="-521666.69766670931"/>
  </r>
  <r>
    <x v="13"/>
    <n v="-2080130.1386640698"/>
    <n v="-3450902.0119018303"/>
    <n v="-2574071.4544260344"/>
    <n v="-2152269.9629863575"/>
  </r>
  <r>
    <x v="14"/>
    <n v="3480613.5636541941"/>
    <n v="5314680.9968192354"/>
    <n v="4367473.3659725441"/>
    <n v="3510054.4977748916"/>
  </r>
  <r>
    <x v="15"/>
    <n v="3679102.8849169742"/>
    <n v="4297580.8513951702"/>
    <n v="4714179.9261418218"/>
    <n v="3243384.7468975685"/>
  </r>
  <r>
    <x v="16"/>
    <n v="288543.79213429295"/>
    <n v="395677.31478241278"/>
    <n v="342887.03753972467"/>
    <n v="263793.54482838116"/>
  </r>
  <r>
    <x v="17"/>
    <n v="-175238.57300633038"/>
    <n v="-286050.81972635211"/>
    <n v="-192362.90119733615"/>
    <n v="-172993.01408382942"/>
  </r>
  <r>
    <x v="18"/>
    <n v="789617.32372743625"/>
    <n v="1382694.2225065816"/>
    <n v="814702.02456214046"/>
    <n v="809321.57391180936"/>
  </r>
  <r>
    <x v="19"/>
    <n v="1657984.9176976085"/>
    <n v="2930085.78291236"/>
    <n v="1664254.1439276128"/>
    <n v="1705904.7690374076"/>
  </r>
  <r>
    <x v="20"/>
    <n v="10885335.014822088"/>
    <n v="18058103.765737191"/>
    <n v="11280225.939736713"/>
    <n v="10829325.055243287"/>
  </r>
  <r>
    <x v="21"/>
    <n v="-116956.68454262846"/>
    <n v="-158655.17799257275"/>
    <n v="-139283.32203316031"/>
    <n v="-110158.97718946142"/>
  </r>
  <r>
    <x v="22"/>
    <n v="2879830.9405125324"/>
    <n v="4255912.6170532973"/>
    <n v="3549430.1641391679"/>
    <n v="2886677.2852428989"/>
  </r>
  <r>
    <x v="23"/>
    <n v="479707.77472977038"/>
    <n v="771738.37598081643"/>
    <n v="577765.91933093406"/>
    <n v="498176.55580397975"/>
  </r>
  <r>
    <x v="24"/>
    <n v="1711517.2591232439"/>
    <n v="2583345.8685332309"/>
    <n v="2050781.8668413758"/>
    <n v="1727114.2804726881"/>
  </r>
  <r>
    <x v="25"/>
    <n v="-1307532.8706901423"/>
    <n v="-2125265.729976906"/>
    <n v="-1542976.7083588138"/>
    <n v="-1380983.5377484944"/>
  </r>
  <r>
    <x v="26"/>
    <n v="2874917.075705525"/>
    <n v="3739558.0137415878"/>
    <n v="3709404.1151807834"/>
    <n v="2770595.4861076693"/>
  </r>
  <r>
    <x v="27"/>
    <n v="358385.28573562764"/>
    <n v="571830.03920769016"/>
    <n v="466381.4698218393"/>
    <n v="382274.50766134454"/>
  </r>
  <r>
    <x v="28"/>
    <n v="-1507162.9075849012"/>
    <n v="-2491307.4130736045"/>
    <n v="-1734239.999446389"/>
    <n v="-1561077.9715504781"/>
  </r>
  <r>
    <x v="29"/>
    <n v="1236745.2629628312"/>
    <n v="2253726.7669831654"/>
    <n v="1269042.8450273285"/>
    <n v="1317586.3519523989"/>
  </r>
  <r>
    <x v="30"/>
    <n v="2163087.6409240793"/>
    <n v="4074417.9932464249"/>
    <n v="2045185.1657625409"/>
    <n v="2367145.598915203"/>
  </r>
  <r>
    <x v="31"/>
    <n v="2215578.6427575531"/>
    <n v="4076216.2569997781"/>
    <n v="1984177.9434354329"/>
    <n v="2368733.0673344238"/>
  </r>
  <r>
    <x v="32"/>
    <n v="636767.84258990607"/>
    <n v="902661.3608481416"/>
    <n v="630237.01952604565"/>
    <n v="593353.99130280945"/>
  </r>
  <r>
    <x v="33"/>
    <n v="6274789.0255660927"/>
    <n v="8108755.3059927765"/>
    <n v="6497785.0728313588"/>
    <n v="5678798.9477605391"/>
  </r>
  <r>
    <x v="34"/>
    <n v="2318263.6257194178"/>
    <n v="2775220.7280856115"/>
    <n v="2564316.2008285858"/>
    <n v="2087250.3524568961"/>
  </r>
  <r>
    <x v="35"/>
    <n v="2354673.6188867022"/>
    <n v="3937831.9718377977"/>
    <n v="2453722.6393003385"/>
    <n v="2532145.9745033486"/>
  </r>
  <r>
    <x v="36"/>
    <n v="853825.81881881028"/>
    <n v="1463370.4625268164"/>
    <n v="873077.70159695146"/>
    <n v="928515.21873403934"/>
  </r>
  <r>
    <x v="37"/>
    <n v="45437059.604395688"/>
    <n v="97628228.344279855"/>
    <n v="41428958.879888013"/>
    <n v="57515611.262172312"/>
  </r>
  <r>
    <x v="38"/>
    <n v="1939961.239622737"/>
    <n v="2106999.1227844851"/>
    <n v="2109258.4323026608"/>
    <n v="1631891.219041642"/>
  </r>
  <r>
    <x v="39"/>
    <n v="-1871839.4350029714"/>
    <n v="-2014955.1967369874"/>
    <n v="-2004392.2152209589"/>
    <n v="-1566142.082800128"/>
  </r>
  <r>
    <x v="40"/>
    <n v="6272673.6347355982"/>
    <n v="7493460.4733104268"/>
    <n v="5922508.8921457324"/>
    <n v="5362463.388548377"/>
  </r>
  <r>
    <x v="41"/>
    <n v="5004047.7801833441"/>
    <n v="6925325.3975017332"/>
    <n v="3359245.1236753738"/>
    <n v="4316962.6292751944"/>
  </r>
  <r>
    <x v="42"/>
    <n v="10283723.669580489"/>
    <n v="14254187.188943787"/>
    <n v="5909019.2229915252"/>
    <n v="8730162.1048124544"/>
  </r>
  <r>
    <x v="43"/>
    <n v="6924215.8302599071"/>
    <n v="9053976.9279304761"/>
    <n v="3534629.2361127608"/>
    <n v="5596772.1642848076"/>
  </r>
  <r>
    <x v="44"/>
    <n v="5717021.0179735674"/>
    <n v="6611435.5369654894"/>
    <n v="2614948.5679488014"/>
    <n v="4217329.0259154337"/>
  </r>
  <r>
    <x v="45"/>
    <n v="10497797.179155799"/>
    <n v="8932587.9481111821"/>
    <n v="4193433.9955242965"/>
    <n v="6441976.7734974734"/>
  </r>
  <r>
    <x v="46"/>
    <n v="5529316.5319325859"/>
    <n v="3927509.4345437842"/>
    <n v="1805744.1594922158"/>
    <n v="3059901.4449885762"/>
  </r>
  <r>
    <x v="47"/>
    <n v="6927250.0983652184"/>
    <n v="5243916.8592408663"/>
    <n v="1898866.298783689"/>
    <n v="3820734.3861585734"/>
  </r>
  <r>
    <x v="48"/>
    <n v="10503465.38352848"/>
    <n v="11459352.638574013"/>
    <n v="2312296.1968093053"/>
    <n v="7181495.0002042977"/>
  </r>
  <r>
    <x v="49"/>
    <n v="8567815.3030604478"/>
    <n v="11168186.407346774"/>
    <n v="2925009.9765747692"/>
    <n v="6919540.370869277"/>
  </r>
  <r>
    <x v="50"/>
    <n v="3611301.5688179517"/>
    <n v="5139802.5391045343"/>
    <n v="4542866.2431538608"/>
    <n v="3767921.0637754151"/>
  </r>
  <r>
    <x v="51"/>
    <n v="513734.33418463281"/>
    <n v="642880.32579442242"/>
    <n v="645869.69930918573"/>
    <n v="496487.0532040195"/>
  </r>
  <r>
    <x v="52"/>
    <n v="-33213987.398300711"/>
    <n v="-52464491.446683712"/>
    <n v="-36685427.981261529"/>
    <n v="-34782075.883419745"/>
  </r>
  <r>
    <x v="53"/>
    <n v="-2098893.3743912862"/>
    <n v="-3805921.2271656939"/>
    <n v="-2085659.6922054137"/>
    <n v="-2333145.1301088063"/>
  </r>
  <r>
    <x v="54"/>
    <n v="23369558.746585634"/>
    <n v="45452037.842168488"/>
    <n v="21823373.779451102"/>
    <n v="27305573.443154637"/>
  </r>
  <r>
    <x v="55"/>
    <n v="5896287.8300229106"/>
    <n v="10155366.574687339"/>
    <n v="5766271.1096454598"/>
    <n v="6442717.4980390593"/>
  </r>
  <r>
    <x v="56"/>
    <n v="-247730.16052076782"/>
    <n v="-381819.21048463829"/>
    <n v="-258500.56685568954"/>
    <n v="-258925.51263894685"/>
  </r>
  <r>
    <x v="57"/>
    <n v="484862.09134252748"/>
    <n v="603581.39667347947"/>
    <n v="571351.37501330697"/>
    <n v="473411.39715399238"/>
  </r>
  <r>
    <x v="58"/>
    <n v="2552519.0725334794"/>
    <n v="3586026.5592053477"/>
    <n v="3191064.1806020075"/>
    <n v="2703368.9152928819"/>
  </r>
  <r>
    <x v="59"/>
    <n v="13915124.713309009"/>
    <n v="22890119.354648706"/>
    <n v="12160551.338028887"/>
    <n v="15344393.511547845"/>
  </r>
  <r>
    <x v="60"/>
    <n v="3177288.4147454919"/>
    <n v="5517911.9824424237"/>
    <n v="4126995.7124785194"/>
    <n v="3900276.9819153962"/>
  </r>
  <r>
    <x v="61"/>
    <n v="479835.09266716888"/>
    <n v="832418.42914825235"/>
    <n v="615303.0859239609"/>
    <n v="591801.01683550014"/>
  </r>
  <r>
    <x v="62"/>
    <n v="-1476404.4998993953"/>
    <n v="-1782420.530006195"/>
    <n v="-2090685.3958788433"/>
    <n v="-1513834.329011135"/>
  </r>
  <r>
    <x v="63"/>
    <n v="1884137.1349995537"/>
    <n v="2220781.4288761462"/>
    <n v="2646097.1181803909"/>
    <n v="1899165.1589563671"/>
  </r>
  <r>
    <x v="64"/>
    <n v="-2172473.9464315916"/>
    <n v="-3057523.6553573976"/>
    <n v="-2573678.5139346425"/>
    <n v="-2318883.7829967616"/>
  </r>
  <r>
    <x v="65"/>
    <n v="884372.78793568257"/>
    <n v="1521517.282012166"/>
    <n v="931532.73230685655"/>
    <n v="1013752.0926591915"/>
  </r>
  <r>
    <x v="66"/>
    <n v="5100874.567053658"/>
    <n v="9465663.9729071911"/>
    <n v="5047028.2479588911"/>
    <n v="6049308.3605738757"/>
  </r>
  <r>
    <x v="67"/>
    <n v="28009393.361131173"/>
    <n v="53067423.993751757"/>
    <n v="26158260.306682087"/>
    <n v="33463097.296977274"/>
  </r>
  <r>
    <x v="68"/>
    <n v="8291834.3552621277"/>
    <n v="13822793.192394378"/>
    <n v="8601924.0226247516"/>
    <n v="9484162.3699429538"/>
  </r>
  <r>
    <x v="69"/>
    <n v="-1710076.6878991858"/>
    <n v="-2184822.0603936506"/>
    <n v="-2045271.8579003958"/>
    <n v="-1755960.4453796837"/>
  </r>
  <r>
    <x v="70"/>
    <n v="-2505539.8511277698"/>
    <n v="-3211890.7029672419"/>
    <n v="-3318826.1834770869"/>
    <n v="-2661133.1432167301"/>
  </r>
  <r>
    <x v="71"/>
    <n v="-3959999.7393107153"/>
    <n v="-5660751.9686447587"/>
    <n v="-4514897.4584360905"/>
    <n v="-4324446.5475455355"/>
  </r>
  <r>
    <x v="72"/>
    <n v="7908464.796284643"/>
    <n v="17133092.522978172"/>
    <n v="9455324.5858434644"/>
    <n v="11063246.48910973"/>
  </r>
  <r>
    <x v="73"/>
    <n v="-833149.14976056421"/>
    <n v="-1164355.744435091"/>
    <n v="-1181594.9148378351"/>
    <n v="-949972.29014346248"/>
  </r>
  <r>
    <x v="74"/>
    <n v="-8369060.1956665572"/>
    <n v="-9893506.280034272"/>
    <n v="-12312044.889450641"/>
    <n v="-9072800.6326598618"/>
  </r>
  <r>
    <x v="75"/>
    <n v="-1284132.7846367131"/>
    <n v="-1553880.2625625827"/>
    <n v="-1814565.49945161"/>
    <n v="-1380149.5567089831"/>
  </r>
  <r>
    <x v="76"/>
    <n v="-3986601.7391566518"/>
    <n v="-5911412.5359129589"/>
    <n v="-4912469.0551692285"/>
    <n v="-4537731.9560276298"/>
  </r>
  <r>
    <x v="77"/>
    <n v="-625748.87923436216"/>
    <n v="-1097159.2127017004"/>
    <n v="-704202.79740664049"/>
    <n v="-757631.40280399122"/>
  </r>
  <r>
    <x v="78"/>
    <n v="1807422.7306295924"/>
    <n v="3173880.466248014"/>
    <n v="2066449.0197465683"/>
    <n v="2223463.4771227101"/>
  </r>
  <r>
    <x v="79"/>
    <n v="-1443452.6890787771"/>
    <n v="-2617713.2976951054"/>
    <n v="-1539720.7965943096"/>
    <n v="-1791949.8882437465"/>
  </r>
  <r>
    <x v="80"/>
    <n v="2358959.2871968322"/>
    <n v="3638476.4401412238"/>
    <n v="2883640.87833835"/>
    <n v="2738901.1051744982"/>
  </r>
  <r>
    <x v="81"/>
    <n v="1097617.199522503"/>
    <n v="1509892.6685723427"/>
    <n v="1456780.2816893302"/>
    <n v="1230163.8347285292"/>
  </r>
  <r>
    <x v="82"/>
    <n v="2208577.1573446682"/>
    <n v="2631414.6502326666"/>
    <n v="3391303.7490975573"/>
    <n v="2406464.5604434554"/>
  </r>
  <r>
    <x v="83"/>
    <n v="-752935.96982003551"/>
    <n v="-1118507.750765811"/>
    <n v="-1149378.7784195014"/>
    <n v="-888350.8404169769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x v="0"/>
    <n v="8214463.409022795"/>
    <n v="16487113.459545033"/>
    <n v="8766218.3049021866"/>
    <n v="69786039.921149418"/>
  </r>
  <r>
    <x v="1"/>
    <n v="169129.72938216163"/>
    <n v="228548.66564124596"/>
    <n v="221107.9851818652"/>
    <n v="1252986.3560922639"/>
  </r>
  <r>
    <x v="2"/>
    <n v="2418511.6210550861"/>
    <n v="2953591.6008306667"/>
    <n v="3588499.1604796527"/>
    <n v="15573807.559326336"/>
  </r>
  <r>
    <x v="3"/>
    <n v="1606668.7944610307"/>
    <n v="1978949.131771167"/>
    <n v="2217701.1594843953"/>
    <n v="10428209.34076806"/>
  </r>
  <r>
    <x v="4"/>
    <n v="3937948.5025469018"/>
    <n v="6186724.9679871434"/>
    <n v="4321620.7598779611"/>
    <n v="28127057.870772816"/>
  </r>
  <r>
    <x v="5"/>
    <n v="265027.26332076563"/>
    <n v="451772.32866523834"/>
    <n v="273715.97433648061"/>
    <n v="2010704.1914275233"/>
  </r>
  <r>
    <x v="6"/>
    <n v="243761.90529057928"/>
    <n v="432863.77134672838"/>
    <n v="232233.90838568789"/>
    <n v="1886940.9325868946"/>
  </r>
  <r>
    <x v="7"/>
    <n v="2348237.7322566463"/>
    <n v="3954730.3073821319"/>
    <n v="2328683.0603099079"/>
    <n v="17476721.563575629"/>
  </r>
  <r>
    <x v="8"/>
    <n v="844090.1713672172"/>
    <n v="1275448.6306008024"/>
    <n v="917868.93293310935"/>
    <n v="5825055.9370672712"/>
  </r>
  <r>
    <x v="9"/>
    <n v="1457049.0639620591"/>
    <n v="1957352.3729890231"/>
    <n v="1578742.034289849"/>
    <n v="9714746.1162563153"/>
  </r>
  <r>
    <x v="10"/>
    <n v="1005595.4800335678"/>
    <n v="1462980.1384668981"/>
    <n v="1189481.2902629916"/>
    <n v="7545058.2738429569"/>
  </r>
  <r>
    <x v="11"/>
    <n v="219235.3418533107"/>
    <n v="339819.61558788986"/>
    <n v="289208.56395351695"/>
    <n v="1784142.5695885993"/>
  </r>
  <r>
    <x v="12"/>
    <n v="1014856.0037381232"/>
    <n v="1632437.6979576387"/>
    <n v="1283516.5377135815"/>
    <n v="8264196.5389314201"/>
  </r>
  <r>
    <x v="13"/>
    <n v="1032811.3115521314"/>
    <n v="1433832.8175747704"/>
    <n v="1439002.3205609096"/>
    <n v="7794195.0256902054"/>
  </r>
  <r>
    <x v="14"/>
    <n v="1558103.1276220458"/>
    <n v="2170111.9540286884"/>
    <n v="1987898.0253831896"/>
    <n v="11477601.191129087"/>
  </r>
  <r>
    <x v="15"/>
    <n v="2074276.9239792828"/>
    <n v="2670881.0935541969"/>
    <n v="2337252.336865156"/>
    <n v="13750308.015766382"/>
  </r>
  <r>
    <x v="16"/>
    <n v="2606329.6550296852"/>
    <n v="3869959.5264738952"/>
    <n v="2989291.6940173591"/>
    <n v="17717205.457784243"/>
  </r>
  <r>
    <x v="17"/>
    <n v="57603.725942636811"/>
    <n v="98332.725328001034"/>
    <n v="56697.477381047953"/>
    <n v="415169.14365819743"/>
  </r>
  <r>
    <x v="18"/>
    <n v="51259.494792897101"/>
    <n v="89577.046385540467"/>
    <n v="47890.321720110434"/>
    <n v="385763.3688155312"/>
  </r>
  <r>
    <x v="19"/>
    <n v="-1011890.7435551016"/>
    <n v="-1769765.0802666973"/>
    <n v="-941887.26916226838"/>
    <n v="-7758043.0652816202"/>
  </r>
  <r>
    <x v="20"/>
    <n v="603154.37451065762"/>
    <n v="962637.23386771325"/>
    <n v="622300.41346282349"/>
    <n v="4600695.7393833427"/>
  </r>
  <r>
    <x v="21"/>
    <n v="2200563.7279294794"/>
    <n v="3107613.1931807059"/>
    <n v="2441327.3611905756"/>
    <n v="15461670.061469587"/>
  </r>
  <r>
    <x v="22"/>
    <n v="530808.45295875787"/>
    <n v="757572.84089295508"/>
    <n v="628162.48099212011"/>
    <n v="4060245.0018177107"/>
  </r>
  <r>
    <x v="23"/>
    <n v="396157.52394526108"/>
    <n v="580028.96525066963"/>
    <n v="530188.39221379242"/>
    <n v="3181226.2425112752"/>
  </r>
  <r>
    <x v="24"/>
    <n v="411031.84609864926"/>
    <n v="513145.65531120892"/>
    <n v="546702.69886206207"/>
    <n v="3090398.4247305873"/>
  </r>
  <r>
    <x v="25"/>
    <n v="42191.950129925302"/>
    <n v="60058.181066453733"/>
    <n v="53061.547004216183"/>
    <n v="333262.11038528738"/>
  </r>
  <r>
    <x v="26"/>
    <n v="38095.482725371396"/>
    <n v="53633.143000098142"/>
    <n v="49326.71014207488"/>
    <n v="271902.66125938919"/>
  </r>
  <r>
    <x v="27"/>
    <n v="387328.42424451641"/>
    <n v="695116.49698205991"/>
    <n v="494630.95619817328"/>
    <n v="3036296.3974862755"/>
  </r>
  <r>
    <x v="28"/>
    <n v="2906151.5126433847"/>
    <n v="5412150.3623916619"/>
    <n v="3212510.8481692472"/>
    <n v="22960863.352044757"/>
  </r>
  <r>
    <x v="29"/>
    <n v="33331.749312618755"/>
    <n v="62417.903142585819"/>
    <n v="32741.688258896727"/>
    <n v="267249.71119095397"/>
  </r>
  <r>
    <x v="30"/>
    <n v="2718754.7961979029"/>
    <n v="5432951.6515293205"/>
    <n v="2542386.7010342549"/>
    <n v="23284595.557421587"/>
  </r>
  <r>
    <x v="31"/>
    <n v="13574773.336815255"/>
    <n v="26710541.240512539"/>
    <n v="12651625.913918877"/>
    <n v="114148807.64456813"/>
  </r>
  <r>
    <x v="32"/>
    <n v="2095672.7732850465"/>
    <n v="3531555.3495505829"/>
    <n v="2332943.2288949024"/>
    <n v="15867859.527925905"/>
  </r>
  <r>
    <x v="33"/>
    <n v="1112967.1501581324"/>
    <n v="1757231.5553460659"/>
    <n v="1454802.5675123618"/>
    <n v="8204787.0848378576"/>
  </r>
  <r>
    <x v="34"/>
    <n v="673112.93220728834"/>
    <n v="939691.52286794281"/>
    <n v="919675.98278267717"/>
    <n v="4731259.4336246382"/>
  </r>
  <r>
    <x v="35"/>
    <n v="160682.69705291383"/>
    <n v="267344.47205025365"/>
    <n v="225310.89402878238"/>
    <n v="1392580.9587569828"/>
  </r>
  <r>
    <x v="36"/>
    <n v="363367.12964220979"/>
    <n v="650192.50316814776"/>
    <n v="495949.80290835223"/>
    <n v="3169828.8615272939"/>
  </r>
  <r>
    <x v="37"/>
    <n v="-8717585.2882461399"/>
    <n v="-18592483.505926594"/>
    <n v="-9178054.6531764865"/>
    <n v="-81594813.848221675"/>
  </r>
  <r>
    <x v="38"/>
    <n v="1855786.4190443526"/>
    <n v="2346764.0238782065"/>
    <n v="2406187.7286267732"/>
    <n v="12775411.837308487"/>
  </r>
  <r>
    <x v="39"/>
    <n v="-444896.66087714728"/>
    <n v="-616258.98294218956"/>
    <n v="-636043.55842801556"/>
    <n v="-3035120.3106630258"/>
  </r>
  <r>
    <x v="40"/>
    <n v="906939.32716785581"/>
    <n v="1413273.4259760308"/>
    <n v="1119052.9420743384"/>
    <n v="6323330.5062637087"/>
  </r>
  <r>
    <x v="41"/>
    <n v="535288.24604592659"/>
    <n v="915354.22143594502"/>
    <n v="528500.06364070659"/>
    <n v="4036596.5066715172"/>
  </r>
  <r>
    <x v="42"/>
    <n v="-299473.02103841247"/>
    <n v="-516299.8441606228"/>
    <n v="-296934.09941344976"/>
    <n v="-2258083.0666847858"/>
  </r>
  <r>
    <x v="43"/>
    <n v="229305.2445867238"/>
    <n v="393566.33528391237"/>
    <n v="211858.11167107063"/>
    <n v="1698881.1793543221"/>
  </r>
  <r>
    <x v="44"/>
    <n v="330922.86782741727"/>
    <n v="542310.62435673701"/>
    <n v="332953.26189717499"/>
    <n v="2417961.3284296761"/>
  </r>
  <r>
    <x v="45"/>
    <n v="2230670.8512210697"/>
    <n v="3179943.2039107024"/>
    <n v="2757833.8912977064"/>
    <n v="14794803.076640746"/>
  </r>
  <r>
    <x v="46"/>
    <n v="153524.6539942761"/>
    <n v="178455.62889748366"/>
    <n v="218574.22240778449"/>
    <n v="995244.95334284648"/>
  </r>
  <r>
    <x v="47"/>
    <n v="101274.31120663979"/>
    <n v="128512.39674182795"/>
    <n v="147840.33170255093"/>
    <n v="670665.67149619083"/>
  </r>
  <r>
    <x v="48"/>
    <n v="177626.8090454521"/>
    <n v="306660.53877161164"/>
    <n v="264287.99307936535"/>
    <n v="1487578.4922061355"/>
  </r>
  <r>
    <x v="49"/>
    <n v="782710.59478421463"/>
    <n v="1458747.128512508"/>
    <n v="1093124.5757153572"/>
    <n v="6749527.3268023245"/>
  </r>
  <r>
    <x v="50"/>
    <n v="-368215.23698444979"/>
    <n v="-497697.58492033638"/>
    <n v="-625257.92265941412"/>
    <n v="-2714773.0385069828"/>
  </r>
  <r>
    <x v="51"/>
    <n v="1559162.8846972571"/>
    <n v="2181795.8384566219"/>
    <n v="2413360.3662485089"/>
    <n v="10646248.489358699"/>
  </r>
  <r>
    <x v="52"/>
    <n v="-3159165.1667590193"/>
    <n v="-5198598.4867086932"/>
    <n v="-4304656.2417503269"/>
    <n v="-23829205.218702111"/>
  </r>
  <r>
    <x v="53"/>
    <n v="-1599086.4567960161"/>
    <n v="-2855162.5791391302"/>
    <n v="-1959492.8479019844"/>
    <n v="-12810598.368449921"/>
  </r>
  <r>
    <x v="54"/>
    <n v="-12968215.217410292"/>
    <n v="-24210248.375898588"/>
    <n v="-14868846.600082887"/>
    <n v="-106923165.6725277"/>
  </r>
  <r>
    <x v="55"/>
    <n v="-2991543.1410028758"/>
    <n v="-5100858.8514974425"/>
    <n v="-3655258.1308068996"/>
    <n v="-23593065.526551742"/>
  </r>
  <r>
    <x v="56"/>
    <n v="826173.01274543477"/>
    <n v="1308187.431220955"/>
    <n v="1151213.6071644386"/>
    <n v="6368202.7101528216"/>
  </r>
  <r>
    <x v="57"/>
    <n v="961279.59755257529"/>
    <n v="1315068.7749180533"/>
    <n v="1636792.675945292"/>
    <n v="6862070.4952228935"/>
  </r>
  <r>
    <x v="58"/>
    <n v="648442.20736794872"/>
    <n v="950296.47048052773"/>
    <n v="1227229.1997988604"/>
    <n v="4866767.2860145895"/>
  </r>
  <r>
    <x v="59"/>
    <n v="-145512.64280131477"/>
    <n v="-263653.36307572247"/>
    <n v="-261443.92089380213"/>
    <n v="-1293063.4136216505"/>
  </r>
  <r>
    <x v="60"/>
    <n v="167138.0709166624"/>
    <n v="233895.79757443885"/>
    <n v="361100.51902826683"/>
    <n v="1384067.8752845689"/>
  </r>
  <r>
    <x v="61"/>
    <n v="524895.04614709818"/>
    <n v="820148.31268414902"/>
    <n v="1054310.9847870499"/>
    <n v="4200977.2098622154"/>
  </r>
  <r>
    <x v="62"/>
    <n v="1931459.0083344304"/>
    <n v="2454315.9312531622"/>
    <n v="3937091.2180383801"/>
    <n v="13185088.288359541"/>
  </r>
  <r>
    <x v="63"/>
    <n v="870884.95603758038"/>
    <n v="1128041.7493124027"/>
    <n v="1766455.4350604736"/>
    <n v="6044582.3258356703"/>
  </r>
  <r>
    <x v="64"/>
    <n v="-85809.018581149299"/>
    <n v="-127481.18542848532"/>
    <n v="-153847.81798394475"/>
    <n v="-616024.6451719373"/>
  </r>
  <r>
    <x v="65"/>
    <n v="-1161651.9346177068"/>
    <n v="-2047715.6453562654"/>
    <n v="-1683267.1019701548"/>
    <n v="-9110445.4451429769"/>
  </r>
  <r>
    <x v="66"/>
    <n v="-3633743.8844695445"/>
    <n v="-6622814.9644509228"/>
    <n v="-4868896.9041792862"/>
    <n v="-29947456.074824035"/>
  </r>
  <r>
    <x v="67"/>
    <n v="-18799446.542997204"/>
    <n v="-33908372.07269723"/>
    <n v="-24515571.295472264"/>
    <n v="-156176794.83383375"/>
  </r>
  <r>
    <x v="68"/>
    <n v="-2777116.9384930204"/>
    <n v="-4786172.6165967844"/>
    <n v="-4126930.9529107078"/>
    <n v="-22125934.937913947"/>
  </r>
  <r>
    <x v="69"/>
    <n v="87674.672410174491"/>
    <n v="122602.76888202816"/>
    <n v="158369.14758762153"/>
    <n v="629996.39280151844"/>
  </r>
  <r>
    <x v="70"/>
    <n v="-269484.03861008619"/>
    <n v="-331358.86690815818"/>
    <n v="-591457.91988318553"/>
    <n v="-1988631.816947957"/>
  </r>
  <r>
    <x v="71"/>
    <n v="-329798.05780137703"/>
    <n v="-434289.40071547026"/>
    <n v="-789299.78919034288"/>
    <n v="-2669111.0705393488"/>
  </r>
  <r>
    <x v="72"/>
    <n v="1952908.0146865812"/>
    <n v="3699315.6032338985"/>
    <n v="3968998.1785058053"/>
    <n v="18724348.246673763"/>
  </r>
  <r>
    <x v="73"/>
    <n v="-397511.69351904612"/>
    <n v="-490871.03043713688"/>
    <n v="-879325.88487329462"/>
    <n v="-3023938.94723596"/>
  </r>
  <r>
    <x v="74"/>
    <n v="970089.06278405746"/>
    <n v="1148884.3584554896"/>
    <n v="2197443.2322701653"/>
    <n v="6885943.5706142075"/>
  </r>
  <r>
    <x v="75"/>
    <n v="1604230.081022782"/>
    <n v="2084522.7108924433"/>
    <n v="3297717.3992012162"/>
    <n v="11335180.33653659"/>
  </r>
  <r>
    <x v="76"/>
    <n v="11532153.298001759"/>
    <n v="18380067.172757763"/>
    <n v="18881588.647952408"/>
    <n v="86927063.485295877"/>
  </r>
  <r>
    <x v="77"/>
    <n v="6230889.4765935745"/>
    <n v="10847172.598170813"/>
    <n v="8963552.8569847196"/>
    <n v="51039861.129446112"/>
  </r>
  <r>
    <x v="78"/>
    <n v="1900554.8043763756"/>
    <n v="3210386.4922250048"/>
    <n v="2849956.585504361"/>
    <n v="15441823.506580925"/>
  </r>
  <r>
    <x v="79"/>
    <n v="1552437.3989540464"/>
    <n v="2695237.3923245873"/>
    <n v="2034895.1436530878"/>
    <n v="12770204.684534604"/>
  </r>
  <r>
    <x v="80"/>
    <n v="-59216.121926719577"/>
    <n v="-92794.420919311364"/>
    <n v="-87425.975641181634"/>
    <n v="-475799.32577916194"/>
  </r>
  <r>
    <x v="81"/>
    <n v="1446590.4552264826"/>
    <n v="2049923.1621883269"/>
    <n v="2382125.8745649448"/>
    <n v="11179764.589392902"/>
  </r>
  <r>
    <x v="82"/>
    <n v="-861467.67273688503"/>
    <n v="-1094935.6798299742"/>
    <n v="-1632817.0258846923"/>
    <n v="-6138857.0291349599"/>
  </r>
  <r>
    <x v="83"/>
    <n v="-477877.08914883691"/>
    <n v="-595849.50342975033"/>
    <n v="-1048468.6075303486"/>
    <n v="-3713492.039261274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x v="0"/>
    <n v="-949806.44437716831"/>
    <n v="-925423.48969904031"/>
    <n v="-2179999.5344489268"/>
    <n v="-404053.63485426287"/>
  </r>
  <r>
    <x v="1"/>
    <n v="570711.74629378482"/>
    <n v="436360.71415236901"/>
    <n v="1352652.004429603"/>
    <n v="223076.50835236831"/>
  </r>
  <r>
    <x v="2"/>
    <n v="2823473.7220900436"/>
    <n v="1519306.1694908221"/>
    <n v="7012254.8326618485"/>
    <n v="970786.88292593171"/>
  </r>
  <r>
    <x v="3"/>
    <n v="-305599.87146074598"/>
    <n v="-172322.33612745759"/>
    <n v="-757652.8081318133"/>
    <n v="-105591.70849495925"/>
  </r>
  <r>
    <x v="4"/>
    <n v="20880904.100162115"/>
    <n v="17324201.081990644"/>
    <n v="43826510.327802435"/>
    <n v="7113558.0358886868"/>
  </r>
  <r>
    <x v="5"/>
    <n v="28059359.028494973"/>
    <n v="26630670.667042062"/>
    <n v="55433745.928223185"/>
    <n v="9762858.1263210941"/>
  </r>
  <r>
    <x v="6"/>
    <n v="18518890.451342203"/>
    <n v="18085444.288596753"/>
    <n v="37063672.965112187"/>
    <n v="6895249.8458101396"/>
  </r>
  <r>
    <x v="7"/>
    <n v="780073.53136342287"/>
    <n v="699634.15786725294"/>
    <n v="1623153.0853121707"/>
    <n v="277719.0772042285"/>
  </r>
  <r>
    <x v="8"/>
    <n v="-432584.34293960402"/>
    <n v="-310635.06344722759"/>
    <n v="-1045348.5482046208"/>
    <n v="-148824.41225626337"/>
  </r>
  <r>
    <x v="9"/>
    <n v="-202140.29701181129"/>
    <n v="-121573.18003244225"/>
    <n v="-515951.85537767183"/>
    <n v="-66789.110920273728"/>
  </r>
  <r>
    <x v="10"/>
    <n v="462662.00307124341"/>
    <n v="325954.28237114864"/>
    <n v="1240924.2526498556"/>
    <n v="172781.0294554354"/>
  </r>
  <r>
    <x v="11"/>
    <n v="5724590.8667514753"/>
    <n v="4810489.0844406914"/>
    <n v="15148857.596113386"/>
    <n v="2244375.4485330051"/>
  </r>
  <r>
    <x v="12"/>
    <n v="1065312.8828921521"/>
    <n v="889432.17123693181"/>
    <n v="2803963.1370815104"/>
    <n v="419602.22433751862"/>
  </r>
  <r>
    <x v="13"/>
    <n v="2717490.1569460686"/>
    <n v="2023459.7995096962"/>
    <n v="7566813.8037452437"/>
    <n v="1045044.0268867379"/>
  </r>
  <r>
    <x v="14"/>
    <n v="1856219.197154246"/>
    <n v="1334803.7721496271"/>
    <n v="5443424.1054424709"/>
    <n v="722909.34669498063"/>
  </r>
  <r>
    <x v="15"/>
    <n v="1138173.073246022"/>
    <n v="667895.81325377501"/>
    <n v="3475357.1000038558"/>
    <n v="396967.45246466546"/>
  </r>
  <r>
    <x v="16"/>
    <n v="4390775.6783800311"/>
    <n v="2956448.8258487107"/>
    <n v="13054328.524271064"/>
    <n v="1531631.1222141664"/>
  </r>
  <r>
    <x v="17"/>
    <n v="5484075.3265598305"/>
    <n v="4789249.2027329188"/>
    <n v="14803028.38870327"/>
    <n v="1946647.7926608939"/>
  </r>
  <r>
    <x v="18"/>
    <n v="1246704.2650774282"/>
    <n v="1185242.9329381161"/>
    <n v="3167820.9626113316"/>
    <n v="467599.32131220796"/>
  </r>
  <r>
    <x v="19"/>
    <n v="6367831.4280065894"/>
    <n v="6266406.3581141718"/>
    <n v="15494042.417912591"/>
    <n v="2389510.9873141251"/>
  </r>
  <r>
    <x v="20"/>
    <n v="7675897.7919055112"/>
    <n v="6703122.9888470573"/>
    <n v="21127968.767615076"/>
    <n v="2803226.9270459595"/>
  </r>
  <r>
    <x v="21"/>
    <n v="26490302.249048371"/>
    <n v="18386026.503967311"/>
    <n v="85783660.579938829"/>
    <n v="9593559.5881300364"/>
  </r>
  <r>
    <x v="22"/>
    <n v="20174848.634696677"/>
    <n v="14785698.573778912"/>
    <n v="70700769.11984168"/>
    <n v="8244864.3127621897"/>
  </r>
  <r>
    <x v="23"/>
    <n v="14570610.491691139"/>
    <n v="11528456.847602291"/>
    <n v="51319713.532205842"/>
    <n v="5975300.8581298618"/>
  </r>
  <r>
    <x v="24"/>
    <n v="5905622.9242418176"/>
    <n v="4401556.9424938997"/>
    <n v="20499249.027673993"/>
    <n v="2305436.4307941562"/>
  </r>
  <r>
    <x v="25"/>
    <n v="35010901.495764196"/>
    <n v="29474013.765603412"/>
    <n v="118146437.7970506"/>
    <n v="14131829.154426074"/>
  </r>
  <r>
    <x v="26"/>
    <n v="28910630.374528445"/>
    <n v="17768300.823090196"/>
    <n v="111046531.37185295"/>
    <n v="11366536.389300583"/>
  </r>
  <r>
    <x v="27"/>
    <n v="-109976.73897038501"/>
    <n v="-85339.01578798471"/>
    <n v="-441086.01837752439"/>
    <n v="-43070.032086514722"/>
  </r>
  <r>
    <x v="28"/>
    <n v="-1706227.2528092349"/>
    <n v="-1713019.9496156732"/>
    <n v="-5694035.6597314011"/>
    <n v="-625089.72304743645"/>
  </r>
  <r>
    <x v="29"/>
    <n v="-117913.49550183563"/>
    <n v="-124143.52020110846"/>
    <n v="-358932.48987688689"/>
    <n v="-43347.131520733754"/>
  </r>
  <r>
    <x v="30"/>
    <n v="-482485.47963323654"/>
    <n v="-538142.09658803546"/>
    <n v="-1376838.4897350143"/>
    <n v="-181135.83442969993"/>
  </r>
  <r>
    <x v="31"/>
    <n v="-464966.64882562426"/>
    <n v="-485013.21702647419"/>
    <n v="-1269197.5660332467"/>
    <n v="-172269.57539369448"/>
  </r>
  <r>
    <x v="32"/>
    <n v="251681.75813580083"/>
    <n v="193353.08889039795"/>
    <n v="798511.88132819952"/>
    <n v="84622.93951183508"/>
  </r>
  <r>
    <x v="33"/>
    <n v="-355611.29436530953"/>
    <n v="-257042.04795703295"/>
    <n v="-1197606.7317814522"/>
    <n v="-122235.25869687587"/>
  </r>
  <r>
    <x v="34"/>
    <n v="7145959.9674512753"/>
    <n v="4412423.7019838868"/>
    <n v="26977346.122159194"/>
    <n v="2524957.0696830139"/>
  </r>
  <r>
    <x v="35"/>
    <n v="3019402.6914754012"/>
    <n v="2697719.4454368432"/>
    <n v="10633653.468824282"/>
    <n v="1161792.7076736507"/>
  </r>
  <r>
    <x v="36"/>
    <n v="-254712.82531262311"/>
    <n v="-234559.75470197742"/>
    <n v="-883319.48621003004"/>
    <n v="-95474.622748934693"/>
  </r>
  <r>
    <x v="37"/>
    <n v="13719047.439347683"/>
    <n v="16543955.692091605"/>
    <n v="38792019.202634238"/>
    <n v="6037081.855602704"/>
  </r>
  <r>
    <x v="38"/>
    <n v="-2086893.3024150028"/>
    <n v="-1133648.6243002084"/>
    <n v="-7441242.6487458795"/>
    <n v="-688893.58635722764"/>
  </r>
  <r>
    <x v="39"/>
    <n v="-4858822.0894269766"/>
    <n v="-2603166.0463291788"/>
    <n v="-17362233.936478991"/>
    <n v="-1594555.8935877599"/>
  </r>
  <r>
    <x v="40"/>
    <n v="-2106649.4975597034"/>
    <n v="-1299580.022219511"/>
    <n v="-6669839.9057178404"/>
    <n v="-619629.35487870581"/>
  </r>
  <r>
    <x v="41"/>
    <n v="-134941.9943482691"/>
    <n v="-88481.171836703026"/>
    <n v="-260915.63982224793"/>
    <n v="-61974.25747515582"/>
  </r>
  <r>
    <x v="42"/>
    <n v="2446156.7688941825"/>
    <n v="1506870.3641442282"/>
    <n v="4182305.9846105734"/>
    <n v="1031817.8679446373"/>
  </r>
  <r>
    <x v="43"/>
    <n v="-943396.27545977023"/>
    <n v="-551542.13391830039"/>
    <n v="-1581875.0135823453"/>
    <n v="-396773.14626813668"/>
  </r>
  <r>
    <x v="44"/>
    <n v="2397694.5315620205"/>
    <n v="1244330.3680721256"/>
    <n v="3876447.1425949722"/>
    <n v="926714.37347635604"/>
  </r>
  <r>
    <x v="45"/>
    <n v="-7777791.3796244236"/>
    <n v="-2628058.17639544"/>
    <n v="-11813090.96651509"/>
    <n v="-2354875.354879837"/>
  </r>
  <r>
    <x v="46"/>
    <n v="197434.57572042948"/>
    <n v="49809.228332740371"/>
    <n v="257773.10427104359"/>
    <n v="52361.5340785097"/>
  </r>
  <r>
    <x v="47"/>
    <n v="-6772618.9843376791"/>
    <n v="-1400791.675249764"/>
    <n v="-5035880.3710537162"/>
    <n v="-1375715.5547048934"/>
  </r>
  <r>
    <x v="48"/>
    <n v="-5166998.3150142608"/>
    <n v="-1655578.7083148076"/>
    <n v="-3498647.8074014336"/>
    <n v="-1219994.1737157912"/>
  </r>
  <r>
    <x v="49"/>
    <n v="-3809866.3345596767"/>
    <n v="-1493477.2666814108"/>
    <n v="-3337377.5760270823"/>
    <n v="-1054276.9930380289"/>
  </r>
  <r>
    <x v="50"/>
    <n v="1345801.3330502997"/>
    <n v="752210.86445187591"/>
    <n v="4513459.8071129229"/>
    <n v="717595.27043162857"/>
  </r>
  <r>
    <x v="51"/>
    <n v="754209.96793855017"/>
    <n v="389913.83728129847"/>
    <n v="2545258.9387504682"/>
    <n v="380559.12693451048"/>
  </r>
  <r>
    <x v="52"/>
    <n v="-16375294.551765835"/>
    <n v="-11525392.245354425"/>
    <n v="-46278689.104493678"/>
    <n v="-8373917.9924050113"/>
  </r>
  <r>
    <x v="53"/>
    <n v="-6421988.6548960898"/>
    <n v="-5023595.2423096122"/>
    <n v="-16514720.493237529"/>
    <n v="-3378372.5087092863"/>
  </r>
  <r>
    <x v="54"/>
    <n v="7270570.8424211219"/>
    <n v="6249595.452787878"/>
    <n v="18584141.049711406"/>
    <n v="4119753.3039292935"/>
  </r>
  <r>
    <x v="55"/>
    <n v="1708449.3327219614"/>
    <n v="1275778.0823691746"/>
    <n v="4515393.4684008835"/>
    <n v="886463.92299587885"/>
  </r>
  <r>
    <x v="56"/>
    <n v="530215.12709280464"/>
    <n v="324329.60609655018"/>
    <n v="1486947.9930671598"/>
    <n v="257148.06172834427"/>
  </r>
  <r>
    <x v="57"/>
    <n v="303883.55707749655"/>
    <n v="125062.37793575326"/>
    <n v="958188.55705848569"/>
    <n v="131422.25239144536"/>
  </r>
  <r>
    <x v="58"/>
    <n v="509262.89392522175"/>
    <n v="240687.44172559364"/>
    <n v="1555356.0365496031"/>
    <n v="229423.18726980954"/>
  </r>
  <r>
    <x v="59"/>
    <n v="17787752.944062207"/>
    <n v="8488610.9626416974"/>
    <n v="36189473.688080043"/>
    <n v="6784947.3810117301"/>
  </r>
  <r>
    <x v="60"/>
    <n v="9234860.2197375596"/>
    <n v="6176986.4570372161"/>
    <n v="36052961.435141556"/>
    <n v="5446445.0065657198"/>
  </r>
  <r>
    <x v="61"/>
    <n v="6806139.0450882707"/>
    <n v="4562089.0375526948"/>
    <n v="26643256.150059771"/>
    <n v="4095621.925290978"/>
  </r>
  <r>
    <x v="62"/>
    <n v="19920115.812073145"/>
    <n v="8799787.0443174336"/>
    <n v="84026947.386369437"/>
    <n v="10808967.838744411"/>
  </r>
  <r>
    <x v="63"/>
    <n v="15104717.592556741"/>
    <n v="6356789.9753653957"/>
    <n v="60658477.159434803"/>
    <n v="7559368.8155629179"/>
  </r>
  <r>
    <x v="64"/>
    <n v="8115518.1651208084"/>
    <n v="4434961.2766602254"/>
    <n v="30189645.430443987"/>
    <n v="4010500.0828601234"/>
  </r>
  <r>
    <x v="65"/>
    <n v="2311365.196788698"/>
    <n v="1717791.7691510576"/>
    <n v="7200780.3941892646"/>
    <n v="1202258.2061984316"/>
  </r>
  <r>
    <x v="66"/>
    <n v="1473911.2925567273"/>
    <n v="1157693.1639687149"/>
    <n v="4344420.6010512458"/>
    <n v="795000.34941419633"/>
  </r>
  <r>
    <x v="67"/>
    <n v="8869416.350845471"/>
    <n v="6920276.386412858"/>
    <n v="24448285.823916677"/>
    <n v="4823332.4754161919"/>
  </r>
  <r>
    <x v="68"/>
    <n v="8115765.2364194943"/>
    <n v="5265843.3527640551"/>
    <n v="24705879.890720606"/>
    <n v="4147660.5651806179"/>
  </r>
  <r>
    <x v="69"/>
    <n v="12687578.619497582"/>
    <n v="5375808.5994773842"/>
    <n v="42143767.273616441"/>
    <n v="5630097.2983844634"/>
  </r>
  <r>
    <x v="70"/>
    <n v="10819402.361323697"/>
    <n v="4114419.0998410583"/>
    <n v="36595633.078669213"/>
    <n v="4752319.7542443927"/>
  </r>
  <r>
    <x v="71"/>
    <n v="16993241.034096316"/>
    <n v="8390347.4053184912"/>
    <n v="66627794.118530989"/>
    <n v="9222083.0542632155"/>
  </r>
  <r>
    <x v="72"/>
    <n v="6002580.1968938047"/>
    <n v="5419958.5021720091"/>
    <n v="28303642.65526386"/>
    <n v="4610809.1575254742"/>
  </r>
  <r>
    <x v="73"/>
    <n v="5136823.022390848"/>
    <n v="2529580.2670968077"/>
    <n v="23781008.603434131"/>
    <n v="3129727.0763708237"/>
  </r>
  <r>
    <x v="74"/>
    <n v="19343875.691910572"/>
    <n v="7715050.4554357333"/>
    <n v="87375966.146607757"/>
    <n v="9273251.7421642076"/>
  </r>
  <r>
    <x v="75"/>
    <n v="3189656.9562036614"/>
    <n v="1497269.8749051935"/>
    <n v="13186172.749740252"/>
    <n v="1044592.1832529823"/>
  </r>
  <r>
    <x v="76"/>
    <n v="3904328.7668761364"/>
    <n v="2525016.7136324551"/>
    <n v="15279278.26821306"/>
    <n v="1319717.3614958853"/>
  </r>
  <r>
    <x v="77"/>
    <n v="723241.97889443708"/>
    <n v="580675.1457544287"/>
    <n v="2489180.2883565626"/>
    <n v="235181.10323480808"/>
  </r>
  <r>
    <x v="78"/>
    <n v="7530813.8565101903"/>
    <n v="5905806.4950357936"/>
    <n v="26117196.356736675"/>
    <n v="2575334.4527903455"/>
  </r>
  <r>
    <x v="79"/>
    <n v="12712176.207027668"/>
    <n v="10571879.166809639"/>
    <n v="40853304.218781188"/>
    <n v="4293488.9266091753"/>
  </r>
  <r>
    <x v="80"/>
    <n v="14062372.278348515"/>
    <n v="8778604.5729445126"/>
    <n v="52884540.28893315"/>
    <n v="4617934.4396740794"/>
  </r>
  <r>
    <x v="81"/>
    <n v="9374907.9648299869"/>
    <n v="4782272.9916312043"/>
    <n v="36976766.101067975"/>
    <n v="3066371.5465159481"/>
  </r>
  <r>
    <x v="82"/>
    <n v="10674088.827770604"/>
    <n v="4103631.8815605883"/>
    <n v="45036616.131543003"/>
    <n v="3597614.9732988928"/>
  </r>
  <r>
    <x v="83"/>
    <n v="16096432.284366848"/>
    <n v="7756003.1655121939"/>
    <n v="68422592.762635633"/>
    <n v="5528886.6490840456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x v="0"/>
    <x v="0"/>
    <n v="4297866.7895532483"/>
    <n v="4710350.4358874261"/>
    <n v="2329.0090917300654"/>
  </r>
  <r>
    <x v="1"/>
    <x v="1"/>
    <n v="833793.98145902995"/>
    <n v="1405839.6497604446"/>
    <n v="472.78563551690735"/>
  </r>
  <r>
    <x v="2"/>
    <x v="2"/>
    <n v="2368443.9423278417"/>
    <n v="4018193.1084071351"/>
    <n v="2092.3330509531352"/>
  </r>
  <r>
    <x v="3"/>
    <x v="3"/>
    <n v="5794506.3729346721"/>
    <n v="9244894.2961305603"/>
    <n v="5880.0119497603537"/>
  </r>
  <r>
    <x v="4"/>
    <x v="4"/>
    <n v="10735926.561576432"/>
    <n v="10411934.052729173"/>
    <n v="6939.0703020979472"/>
  </r>
  <r>
    <x v="5"/>
    <x v="5"/>
    <n v="13098426.561339155"/>
    <n v="10542930.532666512"/>
    <n v="5507.7667084354389"/>
  </r>
  <r>
    <x v="6"/>
    <x v="6"/>
    <n v="466814.34942944802"/>
    <n v="357815.64334446011"/>
    <n v="247.07186772143189"/>
  </r>
  <r>
    <x v="7"/>
    <x v="7"/>
    <n v="4320367.6029687636"/>
    <n v="3515883.183190994"/>
    <n v="2269.7376715084088"/>
  </r>
  <r>
    <x v="8"/>
    <x v="8"/>
    <n v="2636249.3962941901"/>
    <n v="2642796.7880245885"/>
    <n v="1512.7883867952021"/>
  </r>
  <r>
    <x v="9"/>
    <x v="9"/>
    <n v="4215713.7937112655"/>
    <n v="5297489.6824229155"/>
    <n v="2868.4549650914582"/>
  </r>
  <r>
    <x v="10"/>
    <x v="10"/>
    <n v="8288857.1235684566"/>
    <n v="12347753.992638413"/>
    <n v="7857.7592613115421"/>
  </r>
  <r>
    <x v="11"/>
    <x v="11"/>
    <n v="1214155.3076224742"/>
    <n v="1877503.4437969618"/>
    <n v="913.89757258764462"/>
  </r>
  <r>
    <x v="12"/>
    <x v="12"/>
    <n v="2026973.3664092205"/>
    <n v="3006992.6208374952"/>
    <n v="1979.8726194164124"/>
  </r>
  <r>
    <x v="13"/>
    <x v="13"/>
    <n v="-2499932.5177544826"/>
    <n v="-4394839.2899918435"/>
    <n v="-2956.9766268256753"/>
  </r>
  <r>
    <x v="14"/>
    <x v="14"/>
    <n v="3577105.2935071713"/>
    <n v="5992952.1591383265"/>
    <n v="3251.6825260634355"/>
  </r>
  <r>
    <x v="15"/>
    <x v="15"/>
    <n v="4212223.1807890292"/>
    <n v="6655338.5460601207"/>
    <n v="4309.6148752778236"/>
  </r>
  <r>
    <x v="16"/>
    <x v="16"/>
    <n v="4689420.3240406429"/>
    <n v="5212083.2808004329"/>
    <n v="3048.8296843230382"/>
  </r>
  <r>
    <x v="17"/>
    <x v="17"/>
    <n v="12583253.426477721"/>
    <n v="12034256.452395912"/>
    <n v="4783.8548341279129"/>
  </r>
  <r>
    <x v="18"/>
    <x v="18"/>
    <n v="3515484.1599682039"/>
    <n v="2976090.0153850252"/>
    <n v="1469.3220813555877"/>
  </r>
  <r>
    <x v="19"/>
    <x v="19"/>
    <n v="6121051.2265940541"/>
    <n v="5010229.0936391549"/>
    <n v="2270.0493870767805"/>
  </r>
  <r>
    <x v="20"/>
    <x v="20"/>
    <n v="4944716.1102218051"/>
    <n v="4367524.2398285074"/>
    <n v="2055.625787383583"/>
  </r>
  <r>
    <x v="21"/>
    <x v="21"/>
    <n v="7145851.9953263272"/>
    <n v="8370982.3776245471"/>
    <n v="4328.691155703802"/>
  </r>
  <r>
    <x v="22"/>
    <x v="22"/>
    <n v="1566203.8485279349"/>
    <n v="2622373.0136259613"/>
    <n v="1201.6831132131233"/>
  </r>
  <r>
    <x v="23"/>
    <x v="23"/>
    <n v="679567.66784397629"/>
    <n v="1160330.4486424231"/>
    <n v="554.93615525028349"/>
  </r>
  <r>
    <x v="24"/>
    <x v="24"/>
    <n v="1221271.887618959"/>
    <n v="2313536.2518802742"/>
    <n v="1197.5728822726289"/>
  </r>
  <r>
    <x v="25"/>
    <x v="25"/>
    <n v="-149324.54881091168"/>
    <n v="-269369.23681706405"/>
    <n v="-148.76210645403702"/>
  </r>
  <r>
    <x v="26"/>
    <x v="26"/>
    <n v="5544838.0821451731"/>
    <n v="8979415.1714406218"/>
    <n v="4417.7361247208255"/>
  </r>
  <r>
    <x v="27"/>
    <x v="27"/>
    <n v="3194612.057825767"/>
    <n v="4168674.7630653889"/>
    <n v="2556.1167539710736"/>
  </r>
  <r>
    <x v="28"/>
    <x v="28"/>
    <n v="14981550.297488205"/>
    <n v="15048323.939577552"/>
    <n v="8350.5331591504491"/>
  </r>
  <r>
    <x v="29"/>
    <x v="29"/>
    <n v="3731642.7820604234"/>
    <n v="3211852.6452605976"/>
    <n v="1960.6298895884388"/>
  </r>
  <r>
    <x v="30"/>
    <x v="30"/>
    <n v="4492119.0097170733"/>
    <n v="3407079.2807593755"/>
    <n v="2152.5250022286086"/>
  </r>
  <r>
    <x v="31"/>
    <x v="31"/>
    <n v="4758374.5051209116"/>
    <n v="3549451.4016476409"/>
    <n v="2790.3654913446321"/>
  </r>
  <r>
    <x v="32"/>
    <x v="32"/>
    <n v="1821915.0896080616"/>
    <n v="1871317.5093957363"/>
    <n v="2404.4569275659333"/>
  </r>
  <r>
    <x v="33"/>
    <x v="33"/>
    <n v="6488004.2454684386"/>
    <n v="9049835.6949187126"/>
    <n v="5732.2178357375778"/>
  </r>
  <r>
    <x v="34"/>
    <x v="34"/>
    <n v="7101753.9685982317"/>
    <n v="12724630.050632244"/>
    <n v="8226.2123178300881"/>
  </r>
  <r>
    <x v="35"/>
    <x v="35"/>
    <n v="2202823.3683331101"/>
    <n v="3699086.2949674702"/>
    <n v="2263.9589747173327"/>
  </r>
  <r>
    <x v="36"/>
    <x v="36"/>
    <n v="238355.16226378694"/>
    <n v="389363.25138001028"/>
    <n v="261.16706043348745"/>
  </r>
  <r>
    <x v="37"/>
    <x v="37"/>
    <n v="-13362952.690102773"/>
    <n v="-15489219.308856221"/>
    <n v="-8605.4992897812208"/>
  </r>
  <r>
    <x v="38"/>
    <x v="38"/>
    <n v="14658481.311668802"/>
    <n v="28344938.23973377"/>
    <n v="19013.70678907492"/>
  </r>
  <r>
    <x v="39"/>
    <x v="39"/>
    <n v="54744528.338116631"/>
    <n v="97401881.505763263"/>
    <n v="68186.64817110663"/>
  </r>
  <r>
    <x v="40"/>
    <x v="40"/>
    <n v="7315364.5523789888"/>
    <n v="9889425.1063480433"/>
    <n v="6715.972110559278"/>
  </r>
  <r>
    <x v="41"/>
    <x v="41"/>
    <n v="4963037.0700693969"/>
    <n v="4839479.9938256014"/>
    <n v="2965.3191407731633"/>
  </r>
  <r>
    <x v="42"/>
    <x v="42"/>
    <n v="287277.78675758722"/>
    <n v="280944.38968685194"/>
    <n v="167.56058093830154"/>
  </r>
  <r>
    <x v="43"/>
    <x v="43"/>
    <n v="6695928.1491671456"/>
    <n v="6129478.4853272764"/>
    <n v="4143.2388672348488"/>
  </r>
  <r>
    <x v="44"/>
    <x v="44"/>
    <n v="15240378.13940968"/>
    <n v="16441436.367735323"/>
    <n v="10259.035335814548"/>
  </r>
  <r>
    <x v="45"/>
    <x v="45"/>
    <n v="21557789.392122522"/>
    <n v="28439668.409887049"/>
    <n v="19979.878639503408"/>
  </r>
  <r>
    <x v="46"/>
    <x v="46"/>
    <n v="10441901.1178666"/>
    <n v="21511705.116058845"/>
    <n v="13419.973321403102"/>
  </r>
  <r>
    <x v="47"/>
    <x v="47"/>
    <n v="9607187.3636156041"/>
    <n v="16831208.754407611"/>
    <n v="11082.774635498876"/>
  </r>
  <r>
    <x v="48"/>
    <x v="48"/>
    <n v="4427769.8436602782"/>
    <n v="7269154.5039413311"/>
    <n v="5014.9755724443621"/>
  </r>
  <r>
    <x v="49"/>
    <x v="49"/>
    <n v="8265658.2607240668"/>
    <n v="12438000.615949387"/>
    <n v="9562.6884306031898"/>
  </r>
  <r>
    <x v="50"/>
    <x v="50"/>
    <n v="19284036.843650743"/>
    <n v="38002960.569777243"/>
    <n v="30094.350262423839"/>
  </r>
  <r>
    <x v="51"/>
    <x v="51"/>
    <n v="33568852.005590372"/>
    <n v="51527005.828477964"/>
    <n v="35660.858560472014"/>
  </r>
  <r>
    <x v="52"/>
    <x v="52"/>
    <n v="212739744.41005477"/>
    <n v="228415050.16596553"/>
    <n v="132817.22679749789"/>
  </r>
  <r>
    <x v="53"/>
    <x v="53"/>
    <n v="82636604.271146134"/>
    <n v="66714365.439343825"/>
    <n v="45573.328492952081"/>
  </r>
  <r>
    <x v="54"/>
    <x v="54"/>
    <n v="3961480.713787985"/>
    <n v="2936051.5286261006"/>
    <n v="2427.9148942458819"/>
  </r>
  <r>
    <x v="55"/>
    <x v="55"/>
    <n v="3903685.9333851249"/>
    <n v="3399612.924935888"/>
    <n v="2826.9094029456046"/>
  </r>
  <r>
    <x v="56"/>
    <x v="56"/>
    <n v="5238803.4846195085"/>
    <n v="4997199.0886782147"/>
    <n v="4261.1120950117574"/>
  </r>
  <r>
    <x v="57"/>
    <x v="57"/>
    <n v="8732826.98570209"/>
    <n v="11607560.309717687"/>
    <n v="8806.4843992508922"/>
  </r>
  <r>
    <x v="58"/>
    <x v="58"/>
    <n v="12413134.857577031"/>
    <n v="19766442.365724832"/>
    <n v="16060.939142304149"/>
  </r>
  <r>
    <x v="59"/>
    <x v="59"/>
    <n v="4537485.1215978451"/>
    <n v="5419959.0690756235"/>
    <n v="4909.2890587975044"/>
  </r>
  <r>
    <x v="60"/>
    <x v="60"/>
    <n v="966486.80248891399"/>
    <n v="1600150.7204455091"/>
    <n v="1365.4093299429735"/>
  </r>
  <r>
    <x v="61"/>
    <x v="61"/>
    <n v="2834697.2859098255"/>
    <n v="4545606.8263713317"/>
    <n v="3831.9315310942707"/>
  </r>
  <r>
    <x v="62"/>
    <x v="62"/>
    <n v="703770.9621478297"/>
    <n v="1268833.4053433938"/>
    <n v="1017.6498041467838"/>
  </r>
  <r>
    <x v="63"/>
    <x v="63"/>
    <n v="4884714.8015828608"/>
    <n v="8568644.9267842155"/>
    <n v="921.96435617698023"/>
  </r>
  <r>
    <x v="64"/>
    <x v="64"/>
    <n v="7143205.8498871457"/>
    <n v="9281232.1168575436"/>
    <n v="299.50704757348825"/>
  </r>
  <r>
    <x v="65"/>
    <x v="65"/>
    <n v="6804244.7665326046"/>
    <n v="6157034.2375725163"/>
    <n v="56.827780459227398"/>
  </r>
  <r>
    <x v="66"/>
    <x v="66"/>
    <n v="21210594.19844152"/>
    <n v="17694120.324518591"/>
    <n v="209.77562629822125"/>
  </r>
  <r>
    <x v="67"/>
    <x v="67"/>
    <n v="52876849.220785789"/>
    <n v="41257243.21756161"/>
    <n v="691.48439288806821"/>
  </r>
  <r>
    <x v="68"/>
    <x v="68"/>
    <n v="1690656.2603172564"/>
    <n v="1577110.7719551555"/>
    <n v="39.89390279318517"/>
  </r>
  <r>
    <x v="69"/>
    <x v="69"/>
    <n v="5601702.6177161131"/>
    <n v="8220550.8426843137"/>
    <n v="108.11821848412664"/>
  </r>
  <r>
    <x v="70"/>
    <x v="70"/>
    <n v="-34306.354103251098"/>
    <n v="-70235.221740052075"/>
    <n v="-1.6707704814262156"/>
  </r>
  <r>
    <x v="71"/>
    <x v="71"/>
    <n v="-2108760.1474289563"/>
    <n v="-4301839.5751616256"/>
    <n v="-73.354326200514095"/>
  </r>
  <r>
    <x v="72"/>
    <x v="72"/>
    <n v="-2173266.26974646"/>
    <n v="-3146049.3956376798"/>
    <n v="-35.864638844184377"/>
  </r>
  <r>
    <x v="73"/>
    <x v="73"/>
    <n v="284939.25388508284"/>
    <n v="598944.46004092251"/>
    <n v="11.508453191403081"/>
  </r>
  <r>
    <x v="74"/>
    <x v="74"/>
    <n v="1193684.2141542637"/>
    <n v="2462281.2711219317"/>
    <n v="46.849618520639311"/>
  </r>
  <r>
    <x v="75"/>
    <x v="75"/>
    <n v="4907838.8432683777"/>
    <n v="7988297.7002406325"/>
    <n v="17.253782538112652"/>
  </r>
  <r>
    <x v="76"/>
    <x v="76"/>
    <n v="13512844.370069709"/>
    <n v="17184184.945337597"/>
    <n v="84.552338953104325"/>
  </r>
  <r>
    <x v="77"/>
    <x v="77"/>
    <n v="11381320.074757328"/>
    <n v="11636632.481202085"/>
    <n v="178.17425338426096"/>
  </r>
  <r>
    <x v="78"/>
    <x v="78"/>
    <n v="-1872796.7901462535"/>
    <n v="-1887890.2046427836"/>
    <n v="-76.680150927764743"/>
  </r>
  <r>
    <x v="79"/>
    <x v="79"/>
    <n v="-3119464.3814802794"/>
    <n v="-2891203.8696605768"/>
    <n v="-120.05092679826524"/>
  </r>
  <r>
    <x v="80"/>
    <x v="80"/>
    <n v="-2978482.0355532076"/>
    <n v="-3339758.9246217245"/>
    <n v="-89.362567699370572"/>
  </r>
  <r>
    <x v="81"/>
    <x v="81"/>
    <n v="1294764.4542710958"/>
    <n v="1814066.327113546"/>
    <n v="24.951440440678773"/>
  </r>
  <r>
    <x v="82"/>
    <x v="82"/>
    <n v="607928.82610142557"/>
    <n v="1135871.0750236479"/>
    <n v="12.977775667521339"/>
  </r>
  <r>
    <x v="83"/>
    <x v="83"/>
    <n v="-1105814.7030237908"/>
    <n v="-2351380.8461995665"/>
    <n v="-25.71856643105423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x v="0"/>
    <n v="407894.01479664183"/>
    <n v="8793614.5489922669"/>
    <n v="-296323.15712785389"/>
    <n v="-189529.63792252299"/>
  </r>
  <r>
    <x v="1"/>
    <n v="485282.52758311562"/>
    <n v="-729887.93942316307"/>
    <n v="435008.50396997324"/>
    <n v="175987.71117183435"/>
  </r>
  <r>
    <x v="2"/>
    <n v="-87927.522653581007"/>
    <n v="1821095.8318712339"/>
    <n v="-74980.58404106996"/>
    <n v="368007.8589968977"/>
  </r>
  <r>
    <x v="3"/>
    <n v="149070.20944132042"/>
    <n v="3809086.126022798"/>
    <n v="204425.89378237523"/>
    <n v="1391259.0459513629"/>
  </r>
  <r>
    <x v="4"/>
    <n v="1443953.9597938703"/>
    <n v="3503445.3837945987"/>
    <n v="3156812.4322247636"/>
    <n v="1863930.0802561524"/>
  </r>
  <r>
    <x v="5"/>
    <n v="463434.50354476302"/>
    <n v="224293.8347218846"/>
    <n v="525317.00616385892"/>
    <n v="252627.28076057092"/>
  </r>
  <r>
    <x v="6"/>
    <n v="96945.59338472267"/>
    <n v="-70503.569772048286"/>
    <n v="240204.85847443249"/>
    <n v="3592369.397198013"/>
  </r>
  <r>
    <x v="7"/>
    <n v="197017.01801766505"/>
    <n v="582356.47471904475"/>
    <n v="218217.14592044576"/>
    <n v="350673.85829166422"/>
  </r>
  <r>
    <x v="8"/>
    <n v="1132002.3002239368"/>
    <n v="1162082.3383491072"/>
    <n v="1286540.7309919205"/>
    <n v="553347.3753026987"/>
  </r>
  <r>
    <x v="9"/>
    <n v="251048.53898023142"/>
    <n v="1070034.7454558525"/>
    <n v="103541.71206188518"/>
    <n v="200391.11817254877"/>
  </r>
  <r>
    <x v="10"/>
    <n v="138158.68609559827"/>
    <n v="1177591.3621291767"/>
    <n v="231620.37310264795"/>
    <n v="420919.56370784738"/>
  </r>
  <r>
    <x v="11"/>
    <n v="50.328207771363836"/>
    <n v="-1233724.3396765236"/>
    <n v="4755.3710084551431"/>
    <n v="315819.36695367342"/>
  </r>
  <r>
    <x v="12"/>
    <n v="631155.72368984029"/>
    <n v="4575421.4531674013"/>
    <n v="525634.36140394851"/>
    <n v="-91712.875446597798"/>
  </r>
  <r>
    <x v="13"/>
    <n v="-914996.41874588979"/>
    <n v="33622137.319660835"/>
    <n v="871998.19262147602"/>
    <n v="-312820.90735335153"/>
  </r>
  <r>
    <x v="14"/>
    <n v="1694460.7285551401"/>
    <n v="1718317.210200265"/>
    <n v="754345.06606353319"/>
    <n v="756519.21953702578"/>
  </r>
  <r>
    <x v="15"/>
    <n v="1195347.4655398116"/>
    <n v="2955634.5046668891"/>
    <n v="993714.11819415679"/>
    <n v="719211.81503725273"/>
  </r>
  <r>
    <x v="16"/>
    <n v="2669866.3664363702"/>
    <n v="2412403.0260254331"/>
    <n v="1128153.2741304373"/>
    <n v="362309.76385846036"/>
  </r>
  <r>
    <x v="17"/>
    <n v="-1395878.795731368"/>
    <n v="-3230079.2034013183"/>
    <n v="-1154586.9251232692"/>
    <n v="-43307.715954413936"/>
  </r>
  <r>
    <x v="18"/>
    <n v="28366.145170607168"/>
    <n v="206591.09604938992"/>
    <n v="99310.738597007221"/>
    <n v="110867.27648234925"/>
  </r>
  <r>
    <x v="19"/>
    <n v="-234158.87603020316"/>
    <n v="-1105804.016630555"/>
    <n v="368987.3775412424"/>
    <n v="276149.69993239758"/>
  </r>
  <r>
    <x v="20"/>
    <n v="1824650.5084804087"/>
    <n v="5306367.832608209"/>
    <n v="11384905.624097845"/>
    <n v="484785.75405293377"/>
  </r>
  <r>
    <x v="21"/>
    <n v="2479148.8012031661"/>
    <n v="11136942.846889067"/>
    <n v="1878837.5699958636"/>
    <n v="-533147.6000024518"/>
  </r>
  <r>
    <x v="22"/>
    <n v="1774080.1649947136"/>
    <n v="1983978.726898001"/>
    <n v="1185992.3090317799"/>
    <n v="352083.95119946694"/>
  </r>
  <r>
    <x v="23"/>
    <n v="738416.60083316441"/>
    <n v="1951837.9193093055"/>
    <n v="1238133.9113868019"/>
    <n v="19642.643327854108"/>
  </r>
  <r>
    <x v="24"/>
    <n v="848292.87571717089"/>
    <n v="1962237.8315624467"/>
    <n v="724442.50371040194"/>
    <n v="269201.29421695531"/>
  </r>
  <r>
    <x v="25"/>
    <n v="230410.32270831979"/>
    <n v="1645869.0365396403"/>
    <n v="458962.62232843909"/>
    <n v="-369713.56168023933"/>
  </r>
  <r>
    <x v="26"/>
    <n v="996462.22142269195"/>
    <n v="1999497.3151329935"/>
    <n v="803528.44050430972"/>
    <n v="821986.76350191643"/>
  </r>
  <r>
    <x v="27"/>
    <n v="1576685.9876558476"/>
    <n v="7361867.6327504981"/>
    <n v="1167341.2437730914"/>
    <n v="132256.30306848983"/>
  </r>
  <r>
    <x v="28"/>
    <n v="15360.978706306307"/>
    <n v="2580948.3186145942"/>
    <n v="942.77424698094046"/>
    <n v="-341321.24874126929"/>
  </r>
  <r>
    <x v="29"/>
    <n v="-132934.98605125438"/>
    <n v="-142840.75119902549"/>
    <n v="-83216.752574168728"/>
    <n v="102462.53898906967"/>
  </r>
  <r>
    <x v="30"/>
    <n v="-560405.78697606002"/>
    <n v="-547835.72644762078"/>
    <n v="520215.65237112629"/>
    <n v="170738.02440009266"/>
  </r>
  <r>
    <x v="31"/>
    <n v="-308197.17618830694"/>
    <n v="-1994068.8043911906"/>
    <n v="-148846.92829351273"/>
    <n v="327079.84758507641"/>
  </r>
  <r>
    <x v="32"/>
    <n v="1194650.8051433519"/>
    <n v="1295334.4084846696"/>
    <n v="259732.17254492536"/>
    <n v="41661.979550366756"/>
  </r>
  <r>
    <x v="33"/>
    <n v="3397449.5275512449"/>
    <n v="5834984.6184749752"/>
    <n v="2672632.0502030547"/>
    <n v="1006230.3332172693"/>
  </r>
  <r>
    <x v="34"/>
    <n v="101998.36051722489"/>
    <n v="1065913.6646781459"/>
    <n v="23070.447907439295"/>
    <n v="931054.44103019719"/>
  </r>
  <r>
    <x v="35"/>
    <n v="5428491.7045084285"/>
    <n v="1203585.3392968932"/>
    <n v="1382528.3303915013"/>
    <n v="794270.92728092766"/>
  </r>
  <r>
    <x v="36"/>
    <n v="262470.79115984979"/>
    <n v="10607186.098106664"/>
    <n v="183325.30363453375"/>
    <n v="1000253.6263835012"/>
  </r>
  <r>
    <x v="37"/>
    <n v="70001866.264554188"/>
    <n v="74762285.536074594"/>
    <n v="110806774.07113521"/>
    <n v="8158605.7469312232"/>
  </r>
  <r>
    <x v="38"/>
    <n v="-1187004.5773998271"/>
    <n v="-3476546.2820354369"/>
    <n v="-1080534.1540736072"/>
    <n v="142328.18328904733"/>
  </r>
  <r>
    <x v="39"/>
    <n v="-2735796.123569482"/>
    <n v="-4498899.2445637593"/>
    <n v="-2064030.3262841848"/>
    <n v="-218187.65305951415"/>
  </r>
  <r>
    <x v="40"/>
    <n v="1628545.3430627328"/>
    <n v="3245979.2752610845"/>
    <n v="1485145.5546404002"/>
    <n v="407488.80545651383"/>
  </r>
  <r>
    <x v="41"/>
    <n v="1044995.5787137412"/>
    <n v="1511253.3918903247"/>
    <n v="924281.57192326197"/>
    <n v="595486.39170240087"/>
  </r>
  <r>
    <x v="42"/>
    <n v="759222.18737761746"/>
    <n v="111932.70942268475"/>
    <n v="427818.83471510652"/>
    <n v="352565.72917985113"/>
  </r>
  <r>
    <x v="43"/>
    <n v="638715.97468609817"/>
    <n v="1002381.1483786847"/>
    <n v="571778.93430409639"/>
    <n v="959191.7901134924"/>
  </r>
  <r>
    <x v="44"/>
    <n v="621350.62519760674"/>
    <n v="-458898.34228041995"/>
    <n v="845130.85098956514"/>
    <n v="616464.24567428627"/>
  </r>
  <r>
    <x v="45"/>
    <n v="4653618.0956793502"/>
    <n v="9297358.7555853203"/>
    <n v="3601544.7983325254"/>
    <n v="921104.77911790065"/>
  </r>
  <r>
    <x v="46"/>
    <n v="647372.13156907051"/>
    <n v="990527.08019968448"/>
    <n v="555462.73210548318"/>
    <n v="522996.98744994437"/>
  </r>
  <r>
    <x v="47"/>
    <n v="769027.51080661605"/>
    <n v="528794.96443452558"/>
    <n v="584866.16618457565"/>
    <n v="1212038.8830911429"/>
  </r>
  <r>
    <x v="48"/>
    <n v="2296419.5541039691"/>
    <n v="4775774.9927133219"/>
    <n v="3095016.5652831448"/>
    <n v="1218766.1826352279"/>
  </r>
  <r>
    <x v="49"/>
    <n v="1627799.8621698606"/>
    <n v="-1442075.0696693209"/>
    <n v="3112801.0081444615"/>
    <n v="1233518.9929851128"/>
  </r>
  <r>
    <x v="50"/>
    <n v="4136966.4048276069"/>
    <n v="3474281.6457397193"/>
    <n v="3548299.2368613821"/>
    <n v="778526.9608543287"/>
  </r>
  <r>
    <x v="51"/>
    <n v="14544867.493287895"/>
    <n v="22218176.485257175"/>
    <n v="9344010.4511483982"/>
    <n v="22026.503090580176"/>
  </r>
  <r>
    <x v="52"/>
    <n v="621636.28216171428"/>
    <n v="2905542.4376101349"/>
    <n v="2123459.2735369182"/>
    <n v="-6464990.1770683015"/>
  </r>
  <r>
    <x v="53"/>
    <n v="-2470601.5249888031"/>
    <n v="-1900679.4356446031"/>
    <n v="-1212256.6413783019"/>
    <n v="-332262.38322356716"/>
  </r>
  <r>
    <x v="54"/>
    <n v="28631218.213420324"/>
    <n v="15545962.390234629"/>
    <n v="21173742.061036997"/>
    <n v="4997712.7452237559"/>
  </r>
  <r>
    <x v="55"/>
    <n v="2588375.7858320246"/>
    <n v="5537460.6027619569"/>
    <n v="1944908.3328646524"/>
    <n v="932284.6104234294"/>
  </r>
  <r>
    <x v="56"/>
    <n v="2522697.2641757377"/>
    <n v="1190160.2841702914"/>
    <n v="4346460.7458527396"/>
    <n v="-119988.7705751321"/>
  </r>
  <r>
    <x v="57"/>
    <n v="5842210.8431101879"/>
    <n v="3551180.9894565223"/>
    <n v="5441262.8168714885"/>
    <n v="45079.229585987385"/>
  </r>
  <r>
    <x v="58"/>
    <n v="3633440.2827656954"/>
    <n v="3220500.8477206687"/>
    <n v="3333264.9066694253"/>
    <n v="540128.94669264625"/>
  </r>
  <r>
    <x v="59"/>
    <n v="6746847.3112211917"/>
    <n v="13391441.193226967"/>
    <n v="9231861.2069401257"/>
    <n v="9911115.391151974"/>
  </r>
  <r>
    <x v="60"/>
    <n v="3257444.9428659217"/>
    <n v="3795416.8913502381"/>
    <n v="3731025.429565426"/>
    <n v="1578623.3178134961"/>
  </r>
  <r>
    <x v="61"/>
    <n v="1422409.1897735703"/>
    <n v="3341525.8667508904"/>
    <n v="18211688.8693734"/>
    <n v="98174.662218700585"/>
  </r>
  <r>
    <x v="62"/>
    <n v="1477068.5153679203"/>
    <n v="5016986.3491952093"/>
    <n v="1560386.5866397726"/>
    <n v="-631900.48171977897"/>
  </r>
  <r>
    <x v="63"/>
    <n v="551740.3912732827"/>
    <n v="3068415.2337327567"/>
    <n v="564297.31774415937"/>
    <n v="863139.54139948217"/>
  </r>
  <r>
    <x v="64"/>
    <n v="-638069.73281210673"/>
    <n v="-808254.40184623725"/>
    <n v="-483389.28858481691"/>
    <n v="-385090.36582026986"/>
  </r>
  <r>
    <x v="65"/>
    <n v="35704041.97131791"/>
    <n v="16031340.981092088"/>
    <n v="17542232.847301189"/>
    <n v="220341.35004734521"/>
  </r>
  <r>
    <x v="66"/>
    <n v="5442364.2908016928"/>
    <n v="6225065.8598742513"/>
    <n v="13441996.17145925"/>
    <n v="1496551.6228444444"/>
  </r>
  <r>
    <x v="67"/>
    <n v="19633790.008614048"/>
    <n v="19721031.92533084"/>
    <n v="20993119.681379355"/>
    <n v="7733291.3895219583"/>
  </r>
  <r>
    <x v="68"/>
    <n v="44776745.265651658"/>
    <n v="24521987.960926421"/>
    <n v="25607911.693041846"/>
    <n v="2067558.6601991467"/>
  </r>
  <r>
    <x v="69"/>
    <n v="10593442.005928576"/>
    <n v="1172391.9739501704"/>
    <n v="6347543.5918302303"/>
    <n v="-325166.03992031678"/>
  </r>
  <r>
    <x v="70"/>
    <n v="1639822.3762557446"/>
    <n v="2562868.2762332619"/>
    <n v="1433188.2657704211"/>
    <n v="-563784.87057406374"/>
  </r>
  <r>
    <x v="71"/>
    <n v="-184272.952961476"/>
    <n v="1140498.2220989361"/>
    <n v="88856.804351153085"/>
    <n v="-843670.57213926315"/>
  </r>
  <r>
    <x v="72"/>
    <n v="4271554.0176737811"/>
    <n v="13948224.773503991"/>
    <n v="14967035.825326199"/>
    <n v="1746869.6124225205"/>
  </r>
  <r>
    <x v="73"/>
    <n v="297168.19399922516"/>
    <n v="1348205.2077911093"/>
    <n v="1610497.9128009612"/>
    <n v="-141806.01181874255"/>
  </r>
  <r>
    <x v="74"/>
    <n v="284329.07092452119"/>
    <n v="3744415.5138742793"/>
    <n v="385220.89193607663"/>
    <n v="-1611930.2885369842"/>
  </r>
  <r>
    <x v="75"/>
    <n v="3767097.1837600265"/>
    <n v="6825022.4278492704"/>
    <n v="3940830.8723119744"/>
    <n v="-271400.71501592279"/>
  </r>
  <r>
    <x v="76"/>
    <n v="10171674.96185289"/>
    <n v="9328611.0254197698"/>
    <n v="7733727.2820381243"/>
    <n v="-1452672.350729215"/>
  </r>
  <r>
    <x v="77"/>
    <n v="7572136.5064752931"/>
    <n v="11158772.432425562"/>
    <n v="18074800.859201394"/>
    <n v="-29453.685604178561"/>
  </r>
  <r>
    <x v="78"/>
    <n v="527530.77365986269"/>
    <n v="2037365.216103266"/>
    <n v="2035737.11263607"/>
    <n v="564289.66147394956"/>
  </r>
  <r>
    <x v="79"/>
    <n v="22410709.169001214"/>
    <n v="15659241.398497052"/>
    <n v="16772505.928450951"/>
    <n v="-851460.60941470007"/>
  </r>
  <r>
    <x v="80"/>
    <n v="302331.38605638006"/>
    <n v="102496.3296948308"/>
    <n v="6421563.5143171651"/>
    <n v="333310.40029574255"/>
  </r>
  <r>
    <x v="81"/>
    <n v="5135965.4995581275"/>
    <n v="10353833.789907141"/>
    <n v="8168035.5109335994"/>
    <n v="-8382.4688345380619"/>
  </r>
  <r>
    <x v="82"/>
    <n v="1785017.8304580788"/>
    <n v="4952467.6046816278"/>
    <n v="-309196.24842824723"/>
    <n v="626935.45328245033"/>
  </r>
  <r>
    <x v="83"/>
    <n v="-1446557.0770988134"/>
    <n v="-2061706.2861925762"/>
    <n v="-1867881.8512441176"/>
    <n v="-75311.4616062060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61D72C-65B8-42B5-B3D8-0B6ABA8CEAB0}" name="PivotTable4" cacheId="5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6">
  <location ref="P89:T96" firstHeaderRow="0" firstDataRow="1" firstDataCol="1"/>
  <pivotFields count="8">
    <pivotField numFmtId="14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numFmtId="2" showAll="0"/>
    <pivotField dataField="1" numFmtId="2" showAll="0"/>
    <pivotField dataField="1" numFmtId="2" showAll="0"/>
    <pivotField dataField="1" numFmtId="2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</pivotFields>
  <rowFields count="1">
    <field x="7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COMMERCIAL" fld="1" baseField="7" baseItem="1"/>
    <dataField name=" RESIDENTIAL" fld="2" baseField="7" baseItem="1"/>
    <dataField name=" LARGE_C_I" fld="3" baseField="7" baseItem="1"/>
    <dataField name=" NOIE" fld="4" baseField="7" baseItem="1"/>
  </dataFields>
  <formats count="1">
    <format dxfId="5">
      <pivotArea collapsedLevelsAreSubtotals="1" fieldPosition="0">
        <references count="1">
          <reference field="7" count="7">
            <x v="1"/>
            <x v="2"/>
            <x v="3"/>
            <x v="4"/>
            <x v="5"/>
            <x v="6"/>
            <x v="7"/>
          </reference>
        </references>
      </pivotArea>
    </format>
  </formats>
  <chartFormats count="4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FDCB1E-C236-41C0-832A-B6CA6AFA4E92}" name="PivotTable3" cacheId="5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6">
  <location ref="K89:O96" firstHeaderRow="0" firstDataRow="1" firstDataCol="1"/>
  <pivotFields count="8">
    <pivotField numFmtId="14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numFmtId="2" showAll="0"/>
    <pivotField dataField="1" numFmtId="2" showAll="0"/>
    <pivotField dataField="1" numFmtId="2" showAll="0"/>
    <pivotField dataField="1" numFmtId="2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</pivotFields>
  <rowFields count="1">
    <field x="7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COMMERCIAL" fld="1" baseField="7" baseItem="1"/>
    <dataField name=" RESIDENTIAL" fld="2" baseField="7" baseItem="1"/>
    <dataField name=" LARGE_C_I" fld="3" baseField="7" baseItem="1"/>
    <dataField name=" NOIE" fld="4" baseField="7" baseItem="1"/>
  </dataFields>
  <formats count="1">
    <format dxfId="6">
      <pivotArea collapsedLevelsAreSubtotals="1" fieldPosition="0">
        <references count="1">
          <reference field="7" count="7">
            <x v="1"/>
            <x v="2"/>
            <x v="3"/>
            <x v="4"/>
            <x v="5"/>
            <x v="6"/>
            <x v="7"/>
          </reference>
        </references>
      </pivotArea>
    </format>
  </formats>
  <chartFormats count="4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FE81A1-4E68-4625-A1FA-AA51CF69DF05}" name="PivotTable2" cacheId="5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6">
  <location ref="F89:J96" firstHeaderRow="0" firstDataRow="1" firstDataCol="1"/>
  <pivotFields count="8">
    <pivotField numFmtId="14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numFmtId="2" showAll="0"/>
    <pivotField dataField="1" numFmtId="2" showAll="0"/>
    <pivotField dataField="1" numFmtId="2" showAll="0"/>
    <pivotField dataField="1" numFmtId="2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</pivotFields>
  <rowFields count="1">
    <field x="7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COMMERCIAL" fld="1" baseField="7" baseItem="4"/>
    <dataField name=" RESIDENTIAL" fld="2" baseField="7" baseItem="4"/>
    <dataField name=" LARGE_C_I" fld="3" baseField="7" baseItem="4"/>
    <dataField name=" NOIE" fld="4" baseField="7" baseItem="4"/>
  </dataFields>
  <formats count="1">
    <format dxfId="7">
      <pivotArea collapsedLevelsAreSubtotals="1" fieldPosition="0">
        <references count="1">
          <reference field="7" count="7">
            <x v="1"/>
            <x v="2"/>
            <x v="3"/>
            <x v="4"/>
            <x v="5"/>
            <x v="6"/>
            <x v="7"/>
          </reference>
        </references>
      </pivotArea>
    </format>
  </formats>
  <chartFormats count="4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2B99A4-1BEA-489E-B763-585168D3562F}" name="PivotTable1" cacheId="5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11">
  <location ref="A89:E96" firstHeaderRow="0" firstDataRow="1" firstDataCol="1"/>
  <pivotFields count="8">
    <pivotField numFmtId="14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numFmtId="2" showAll="0"/>
    <pivotField dataField="1" numFmtId="2" showAll="0"/>
    <pivotField dataField="1" numFmtId="2" showAll="0"/>
    <pivotField dataField="1" numFmtId="2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</pivotFields>
  <rowFields count="1">
    <field x="7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COMMERCIAL" fld="1" baseField="7" baseItem="1"/>
    <dataField name=" RESIDENTIAL" fld="2" baseField="7" baseItem="1"/>
    <dataField name=" LARGE_C_I" fld="3" baseField="7" baseItem="1"/>
    <dataField name=" NOIE" fld="4" baseField="7" baseItem="1"/>
  </dataFields>
  <formats count="1">
    <format dxfId="8">
      <pivotArea collapsedLevelsAreSubtotals="1" fieldPosition="0">
        <references count="1">
          <reference field="7" count="7">
            <x v="1"/>
            <x v="2"/>
            <x v="3"/>
            <x v="4"/>
            <x v="5"/>
            <x v="6"/>
            <x v="7"/>
          </reference>
        </references>
      </pivotArea>
    </format>
  </formats>
  <chartFormats count="4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A13345-C40D-4000-90BF-C095A1129565}" name="PivotTable9" cacheId="6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5">
  <location ref="U90:Y97" firstHeaderRow="0" firstDataRow="1" firstDataCol="1"/>
  <pivotFields count="8">
    <pivotField numFmtId="14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numFmtId="2" showAll="0"/>
    <pivotField dataField="1" numFmtId="2" showAll="0"/>
    <pivotField dataField="1" numFmtId="2" showAll="0"/>
    <pivotField dataField="1" numFmtId="2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</pivotFields>
  <rowFields count="1">
    <field x="7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EN" fld="1" baseField="7" baseItem="1"/>
    <dataField name="CPS" fld="2" baseField="7" baseItem="1"/>
    <dataField name="LCRA" fld="3" baseField="7" baseItem="1"/>
    <dataField name="RAYBN" fld="4" baseField="7" baseItem="1"/>
  </dataFields>
  <formats count="1">
    <format dxfId="0">
      <pivotArea outline="0" collapsedLevelsAreSubtotals="1" fieldPosition="0"/>
    </format>
  </formats>
  <chartFormats count="4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8159BA-64EA-4927-BA8C-506BC3550F2E}" name="PivotTable8" cacheId="6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7">
  <location ref="P90:T97" firstHeaderRow="0" firstDataRow="1" firstDataCol="1"/>
  <pivotFields count="8">
    <pivotField numFmtId="14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numFmtId="2" showAll="0">
      <items count="85">
        <item x="37"/>
        <item x="13"/>
        <item x="71"/>
        <item x="80"/>
        <item x="79"/>
        <item x="72"/>
        <item x="78"/>
        <item x="83"/>
        <item x="25"/>
        <item x="70"/>
        <item x="42"/>
        <item x="36"/>
        <item x="6"/>
        <item x="73"/>
        <item x="82"/>
        <item x="23"/>
        <item x="62"/>
        <item x="1"/>
        <item x="60"/>
        <item x="81"/>
        <item x="68"/>
        <item x="11"/>
        <item x="32"/>
        <item x="74"/>
        <item x="24"/>
        <item x="22"/>
        <item x="35"/>
        <item x="12"/>
        <item x="8"/>
        <item x="29"/>
        <item x="27"/>
        <item x="18"/>
        <item x="54"/>
        <item x="55"/>
        <item x="2"/>
        <item x="30"/>
        <item x="31"/>
        <item x="61"/>
        <item x="7"/>
        <item x="41"/>
        <item x="20"/>
        <item x="56"/>
        <item x="0"/>
        <item x="16"/>
        <item x="59"/>
        <item x="9"/>
        <item x="14"/>
        <item x="48"/>
        <item x="19"/>
        <item x="65"/>
        <item x="15"/>
        <item x="43"/>
        <item x="75"/>
        <item x="63"/>
        <item x="26"/>
        <item x="69"/>
        <item x="33"/>
        <item x="64"/>
        <item x="40"/>
        <item x="3"/>
        <item x="21"/>
        <item x="34"/>
        <item x="49"/>
        <item x="77"/>
        <item x="57"/>
        <item x="4"/>
        <item x="10"/>
        <item x="17"/>
        <item x="47"/>
        <item x="5"/>
        <item x="28"/>
        <item x="76"/>
        <item x="44"/>
        <item x="46"/>
        <item x="58"/>
        <item x="66"/>
        <item x="38"/>
        <item x="45"/>
        <item x="50"/>
        <item x="51"/>
        <item x="67"/>
        <item x="53"/>
        <item x="39"/>
        <item x="52"/>
        <item t="default"/>
      </items>
    </pivotField>
    <pivotField dataField="1" numFmtId="2" showAll="0"/>
    <pivotField dataField="1" numFmtId="2" showAll="0"/>
    <pivotField dataField="1" numFmtId="2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</pivotFields>
  <rowFields count="1">
    <field x="7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COMMERCIAL" fld="1" baseField="7" baseItem="1"/>
    <dataField name=" RESIDENTIAL" fld="2" baseField="7" baseItem="1"/>
    <dataField name=" LARGE_C_I" fld="3" baseField="7" baseItem="1"/>
    <dataField name=" NOIE" fld="4" baseField="7" baseItem="1"/>
  </dataFields>
  <formats count="1">
    <format dxfId="1">
      <pivotArea outline="0" collapsedLevelsAreSubtotals="1" fieldPosition="0"/>
    </format>
  </formats>
  <chartFormats count="4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27740C-817D-4F94-9884-93E16A2A6F3C}" name="PivotTable7" cacheId="6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6">
  <location ref="K90:O97" firstHeaderRow="0" firstDataRow="1" firstDataCol="1"/>
  <pivotFields count="8">
    <pivotField numFmtId="14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numFmtId="2" showAll="0"/>
    <pivotField dataField="1" numFmtId="2" showAll="0"/>
    <pivotField dataField="1" numFmtId="2" showAll="0"/>
    <pivotField dataField="1" numFmtId="2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</pivotFields>
  <rowFields count="1">
    <field x="7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COMMERCIAL" fld="1" baseField="7" baseItem="1"/>
    <dataField name=" RESIDENTIAL" fld="2" baseField="7" baseItem="1"/>
    <dataField name=" LARGE_C_I" fld="3" baseField="7" baseItem="1"/>
    <dataField name=" NOIE" fld="4" baseField="7" baseItem="1"/>
  </dataFields>
  <formats count="1">
    <format dxfId="2">
      <pivotArea outline="0" collapsedLevelsAreSubtotals="1" fieldPosition="0"/>
    </format>
  </formats>
  <chartFormats count="4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1AA2AD-EC16-4B8B-B6CD-6E2A24069810}" name="PivotTable6" cacheId="6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5">
  <location ref="F90:J97" firstHeaderRow="0" firstDataRow="1" firstDataCol="1"/>
  <pivotFields count="8">
    <pivotField numFmtId="14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numFmtId="2" showAll="0"/>
    <pivotField dataField="1" numFmtId="2" showAll="0"/>
    <pivotField dataField="1" numFmtId="2" showAll="0"/>
    <pivotField dataField="1" numFmtId="2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</pivotFields>
  <rowFields count="1">
    <field x="7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COMMERCIAL" fld="1" baseField="7" baseItem="1"/>
    <dataField name=" RESIDENTIAL" fld="2" baseField="7" baseItem="1"/>
    <dataField name=" LARGE_C_I" fld="3" baseField="7" baseItem="1"/>
    <dataField name=" NOIE" fld="4" baseField="7" baseItem="1"/>
  </dataFields>
  <formats count="1">
    <format dxfId="3">
      <pivotArea outline="0" collapsedLevelsAreSubtotals="1" fieldPosition="0"/>
    </format>
  </formats>
  <chartFormats count="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9B57DE-2228-45F4-9415-150B52A3F6CD}" name="PivotTable5" cacheId="5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 chartFormat="10">
  <location ref="A90:E97" firstHeaderRow="0" firstDataRow="1" firstDataCol="1"/>
  <pivotFields count="8">
    <pivotField numFmtId="14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t="default"/>
      </items>
    </pivotField>
    <pivotField dataField="1" numFmtId="2" showAll="0"/>
    <pivotField dataField="1" numFmtId="2" showAll="0"/>
    <pivotField dataField="1" numFmtId="2" showAll="0"/>
    <pivotField dataField="1" numFmtId="2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/>
      </items>
    </pivotField>
  </pivotFields>
  <rowFields count="1">
    <field x="7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COMMERCIAL" fld="1" baseField="7" baseItem="1"/>
    <dataField name=" RESIDENTIAL" fld="2" baseField="7" baseItem="1"/>
    <dataField name=" LARGE_C_I" fld="3" baseField="7" baseItem="1"/>
    <dataField name=" NOIE" fld="4" baseField="7" baseItem="1"/>
  </dataFields>
  <formats count="1">
    <format dxfId="4">
      <pivotArea outline="0" collapsedLevelsAreSubtotals="1" fieldPosition="0"/>
    </format>
  </formats>
  <chartFormats count="8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A7AFA46-D49B-4A40-888D-10CC48BA3659}" name="CURR" displayName="CURR" ref="A1:P6049" totalsRowShown="0">
  <tableColumns count="16">
    <tableColumn id="1" xr3:uid="{32ACF1CC-49F2-4399-AABC-B16FC5356938}" name="DATEMTH"/>
    <tableColumn id="2" xr3:uid="{A6B757D7-70DE-4AA6-8B62-07AEBF5314D0}" name="MNAME"/>
    <tableColumn id="3" xr3:uid="{567A3200-4CD9-4255-8070-B74F1DBA1858}" name="PROFILE"/>
    <tableColumn id="4" xr3:uid="{714B3137-AFC7-45BF-8135-311C8031ED4B}" name="LOAD1"/>
    <tableColumn id="5" xr3:uid="{786F061F-85B1-4A7E-8B20-DA5962F8F7E7}" name="INTVSUM"/>
    <tableColumn id="6" xr3:uid="{508F5AAC-AFDA-4999-9EDA-0CF26F277663}" name="MLRS" dataDxfId="11"/>
    <tableColumn id="7" xr3:uid="{A1ACE68A-CB36-4D69-8D79-5C0962717B1D}" name="MLRSZ" dataDxfId="10"/>
    <tableColumn id="8" xr3:uid="{190D4530-C4F2-4487-9AD2-B6FD0425331C}" name="ZONE"/>
    <tableColumn id="9" xr3:uid="{0CF7FE7E-CF8E-4635-85D8-152BDBABCEEB}" name="BILLDETERMCODE"/>
    <tableColumn id="10" xr3:uid="{F73E0D99-ABD7-43D1-9B70-C679BCA824C2}" name="REV"/>
    <tableColumn id="11" xr3:uid="{E2467A2F-D430-4E47-B23A-8D7A22D11025}" name="PLOAD"/>
    <tableColumn id="12" xr3:uid="{96FC7D81-5F43-4A9D-9064-D8D267F367B2}" name="PLRSZ"/>
    <tableColumn id="13" xr3:uid="{D00FF0B8-73B8-4AFB-96FC-6BCDEC4D445A}" name="CARD2"/>
    <tableColumn id="14" xr3:uid="{C8D83ADB-C5EA-4074-A2ED-247367B8DF1C}" name="BAREV2"/>
    <tableColumn id="15" xr3:uid="{9212CAFF-341D-4A47-B4F1-B66AB0E2694E}" name="REV2"/>
    <tableColumn id="16" xr3:uid="{6E5C5BB2-B3CA-4D0F-9959-3980B865AB3A}" name="YEAR" dataDxfId="9">
      <calculatedColumnFormula>LEFT(CURR[[#This Row],[DATEMTH]],4)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1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2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F53D2-DEEA-4E11-BE0F-A676F622BB44}">
  <sheetPr codeName="Sheet3"/>
  <dimension ref="A1:N25"/>
  <sheetViews>
    <sheetView workbookViewId="0">
      <selection activeCell="L10" sqref="L10"/>
    </sheetView>
  </sheetViews>
  <sheetFormatPr defaultRowHeight="15" x14ac:dyDescent="0.25"/>
  <cols>
    <col min="1" max="1" width="9.7109375" bestFit="1" customWidth="1"/>
    <col min="2" max="2" width="10.140625" bestFit="1" customWidth="1"/>
    <col min="3" max="3" width="12.5703125" bestFit="1" customWidth="1"/>
    <col min="4" max="4" width="12" bestFit="1" customWidth="1"/>
    <col min="6" max="6" width="6" bestFit="1" customWidth="1"/>
    <col min="7" max="7" width="7" bestFit="1" customWidth="1"/>
    <col min="8" max="8" width="10" bestFit="1" customWidth="1"/>
    <col min="9" max="9" width="18" bestFit="1" customWidth="1"/>
    <col min="12" max="12" width="30.28515625" bestFit="1" customWidth="1"/>
  </cols>
  <sheetData>
    <row r="1" spans="1:14" x14ac:dyDescent="0.25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L1" t="s">
        <v>115</v>
      </c>
      <c r="M1">
        <f>SUMIFS(D2:D25,H2:H25,"&lt;&gt;NONZONL")</f>
        <v>66063.699820000009</v>
      </c>
    </row>
    <row r="2" spans="1:14" x14ac:dyDescent="0.25">
      <c r="A2" s="4" t="s">
        <v>16</v>
      </c>
      <c r="B2" s="5" t="s">
        <v>17</v>
      </c>
      <c r="C2" s="5" t="s">
        <v>18</v>
      </c>
      <c r="D2" s="5">
        <v>3224.191476</v>
      </c>
      <c r="E2" s="5">
        <v>14375.320884000001</v>
      </c>
      <c r="F2" s="8">
        <v>0</v>
      </c>
      <c r="G2" s="8">
        <v>0.22428657433230481</v>
      </c>
      <c r="H2" s="5" t="s">
        <v>19</v>
      </c>
      <c r="I2" s="5" t="s">
        <v>20</v>
      </c>
      <c r="L2" t="s">
        <v>29</v>
      </c>
      <c r="M2">
        <f>SUMIFS(D2:D25,C2:C25,L2,H2:H25,"&lt;&gt;NONZONL")</f>
        <v>23765.889832000001</v>
      </c>
    </row>
    <row r="3" spans="1:14" x14ac:dyDescent="0.25">
      <c r="A3" s="10" t="s">
        <v>16</v>
      </c>
      <c r="B3" s="11" t="s">
        <v>17</v>
      </c>
      <c r="C3" s="11" t="s">
        <v>18</v>
      </c>
      <c r="D3" s="11">
        <v>10392.256371999996</v>
      </c>
      <c r="E3" s="11">
        <v>66063.699819999994</v>
      </c>
      <c r="F3" s="12">
        <v>0.15730660559906856</v>
      </c>
      <c r="G3" s="12">
        <v>0</v>
      </c>
      <c r="H3" s="11" t="s">
        <v>21</v>
      </c>
      <c r="I3" s="11" t="s">
        <v>22</v>
      </c>
      <c r="L3" t="s">
        <v>5</v>
      </c>
      <c r="M3" s="17">
        <f>M2/M1</f>
        <v>0.35974203528947918</v>
      </c>
    </row>
    <row r="4" spans="1:14" x14ac:dyDescent="0.25">
      <c r="A4" s="13" t="s">
        <v>16</v>
      </c>
      <c r="B4" s="14" t="s">
        <v>17</v>
      </c>
      <c r="C4" s="14" t="s">
        <v>18</v>
      </c>
      <c r="D4" s="14">
        <v>10392.256371999996</v>
      </c>
      <c r="E4" s="14">
        <v>66063.699819999994</v>
      </c>
      <c r="F4" s="15">
        <v>0.15730660559906856</v>
      </c>
      <c r="G4" s="15">
        <v>0</v>
      </c>
      <c r="H4" s="14" t="s">
        <v>21</v>
      </c>
      <c r="I4" s="14" t="s">
        <v>23</v>
      </c>
    </row>
    <row r="5" spans="1:14" x14ac:dyDescent="0.25">
      <c r="A5" s="6" t="s">
        <v>16</v>
      </c>
      <c r="B5" s="7" t="s">
        <v>17</v>
      </c>
      <c r="C5" s="7" t="s">
        <v>18</v>
      </c>
      <c r="D5" s="7">
        <v>4650.0248359999969</v>
      </c>
      <c r="E5" s="7">
        <v>27182.716923999997</v>
      </c>
      <c r="F5" s="9">
        <v>0</v>
      </c>
      <c r="G5" s="9">
        <v>0.17106549168727228</v>
      </c>
      <c r="H5" s="7" t="s">
        <v>24</v>
      </c>
      <c r="I5" s="7" t="s">
        <v>20</v>
      </c>
    </row>
    <row r="6" spans="1:14" x14ac:dyDescent="0.25">
      <c r="A6" s="4" t="s">
        <v>16</v>
      </c>
      <c r="B6" s="5" t="s">
        <v>17</v>
      </c>
      <c r="C6" s="5" t="s">
        <v>18</v>
      </c>
      <c r="D6" s="5">
        <v>1385.587104</v>
      </c>
      <c r="E6" s="5">
        <v>19235.917752000001</v>
      </c>
      <c r="F6" s="8">
        <v>0</v>
      </c>
      <c r="G6" s="8">
        <v>7.2031244979509107E-2</v>
      </c>
      <c r="H6" s="5" t="s">
        <v>25</v>
      </c>
      <c r="I6" s="5" t="s">
        <v>20</v>
      </c>
    </row>
    <row r="7" spans="1:14" x14ac:dyDescent="0.25">
      <c r="A7" s="6" t="s">
        <v>16</v>
      </c>
      <c r="B7" s="7" t="s">
        <v>17</v>
      </c>
      <c r="C7" s="7" t="s">
        <v>18</v>
      </c>
      <c r="D7" s="7">
        <v>1132.4529560000001</v>
      </c>
      <c r="E7" s="7">
        <v>5269.7442600000013</v>
      </c>
      <c r="F7" s="9">
        <v>0</v>
      </c>
      <c r="G7" s="9">
        <v>0.21489713734229668</v>
      </c>
      <c r="H7" s="7" t="s">
        <v>26</v>
      </c>
      <c r="I7" s="7" t="s">
        <v>20</v>
      </c>
      <c r="L7" t="s">
        <v>116</v>
      </c>
    </row>
    <row r="8" spans="1:14" x14ac:dyDescent="0.25">
      <c r="A8" s="4" t="s">
        <v>16</v>
      </c>
      <c r="B8" s="5" t="s">
        <v>17</v>
      </c>
      <c r="C8" s="5" t="s">
        <v>27</v>
      </c>
      <c r="D8" s="5">
        <v>4627.4788440000002</v>
      </c>
      <c r="E8" s="5">
        <v>14375.320884000001</v>
      </c>
      <c r="F8" s="8">
        <v>0</v>
      </c>
      <c r="G8" s="8">
        <v>0.32190438608925037</v>
      </c>
      <c r="H8" s="5" t="s">
        <v>19</v>
      </c>
      <c r="I8" s="5" t="s">
        <v>20</v>
      </c>
      <c r="L8" t="s">
        <v>117</v>
      </c>
      <c r="M8">
        <f>SUMIFS(D2:D25,C2:C25,$L$2,H2:H25,L8)</f>
        <v>6522.4217559999997</v>
      </c>
      <c r="N8" s="16">
        <f>M8/$M$12</f>
        <v>0.27444466847682558</v>
      </c>
    </row>
    <row r="9" spans="1:14" x14ac:dyDescent="0.25">
      <c r="A9" s="10" t="s">
        <v>16</v>
      </c>
      <c r="B9" s="11" t="s">
        <v>17</v>
      </c>
      <c r="C9" s="11" t="s">
        <v>27</v>
      </c>
      <c r="D9" s="11">
        <v>11871.922307999999</v>
      </c>
      <c r="E9" s="11">
        <v>66063.699819999994</v>
      </c>
      <c r="F9" s="12">
        <v>0.17970416946593595</v>
      </c>
      <c r="G9" s="12">
        <v>0</v>
      </c>
      <c r="H9" s="11" t="s">
        <v>21</v>
      </c>
      <c r="I9" s="11" t="s">
        <v>23</v>
      </c>
      <c r="L9" t="s">
        <v>118</v>
      </c>
      <c r="M9">
        <f t="shared" ref="M9:M11" si="0">SUMIFS(D3:D26,C3:C26,$L$2,H3:H26,L9)</f>
        <v>12012.076308000002</v>
      </c>
      <c r="N9" s="16">
        <f t="shared" ref="N9:N11" si="1">M9/$M$12</f>
        <v>0.50543347599912414</v>
      </c>
    </row>
    <row r="10" spans="1:14" x14ac:dyDescent="0.25">
      <c r="A10" s="13" t="s">
        <v>16</v>
      </c>
      <c r="B10" s="14" t="s">
        <v>17</v>
      </c>
      <c r="C10" s="14" t="s">
        <v>27</v>
      </c>
      <c r="D10" s="14">
        <v>11871.922307999999</v>
      </c>
      <c r="E10" s="14">
        <v>66063.699819999994</v>
      </c>
      <c r="F10" s="15">
        <v>0.17970416946593595</v>
      </c>
      <c r="G10" s="15">
        <v>0</v>
      </c>
      <c r="H10" s="14" t="s">
        <v>21</v>
      </c>
      <c r="I10" s="14" t="s">
        <v>22</v>
      </c>
      <c r="L10" t="s">
        <v>119</v>
      </c>
      <c r="M10">
        <f t="shared" si="0"/>
        <v>3755.0942559999999</v>
      </c>
      <c r="N10" s="16">
        <f t="shared" si="1"/>
        <v>0.15800352027820508</v>
      </c>
    </row>
    <row r="11" spans="1:14" x14ac:dyDescent="0.25">
      <c r="A11" s="6" t="s">
        <v>16</v>
      </c>
      <c r="B11" s="7" t="s">
        <v>17</v>
      </c>
      <c r="C11" s="7" t="s">
        <v>27</v>
      </c>
      <c r="D11" s="7">
        <v>4189.6068679999998</v>
      </c>
      <c r="E11" s="7">
        <v>27182.716923999997</v>
      </c>
      <c r="F11" s="9">
        <v>0</v>
      </c>
      <c r="G11" s="9">
        <v>0.15412759805113294</v>
      </c>
      <c r="H11" s="7" t="s">
        <v>24</v>
      </c>
      <c r="I11" s="7" t="s">
        <v>20</v>
      </c>
      <c r="L11" t="s">
        <v>120</v>
      </c>
      <c r="M11">
        <f t="shared" si="0"/>
        <v>1476.2975120000003</v>
      </c>
      <c r="N11" s="16">
        <f t="shared" si="1"/>
        <v>6.2118335245845223E-2</v>
      </c>
    </row>
    <row r="12" spans="1:14" x14ac:dyDescent="0.25">
      <c r="A12" s="4" t="s">
        <v>16</v>
      </c>
      <c r="B12" s="5" t="s">
        <v>17</v>
      </c>
      <c r="C12" s="5" t="s">
        <v>27</v>
      </c>
      <c r="D12" s="5">
        <v>930.39093199999979</v>
      </c>
      <c r="E12" s="5">
        <v>19235.917752000001</v>
      </c>
      <c r="F12" s="8">
        <v>0</v>
      </c>
      <c r="G12" s="8">
        <v>4.8367379399054937E-2</v>
      </c>
      <c r="H12" s="5" t="s">
        <v>25</v>
      </c>
      <c r="I12" s="5" t="s">
        <v>20</v>
      </c>
      <c r="L12" s="18" t="s">
        <v>121</v>
      </c>
      <c r="M12">
        <f>SUM(M8:M11)</f>
        <v>23765.889832000001</v>
      </c>
    </row>
    <row r="13" spans="1:14" x14ac:dyDescent="0.25">
      <c r="A13" s="6" t="s">
        <v>16</v>
      </c>
      <c r="B13" s="7" t="s">
        <v>17</v>
      </c>
      <c r="C13" s="7" t="s">
        <v>27</v>
      </c>
      <c r="D13" s="7">
        <v>2124.4456640000008</v>
      </c>
      <c r="E13" s="7">
        <v>5269.7442600000013</v>
      </c>
      <c r="F13" s="9">
        <v>0</v>
      </c>
      <c r="G13" s="9">
        <v>0.40314018274579422</v>
      </c>
      <c r="H13" s="7" t="s">
        <v>26</v>
      </c>
      <c r="I13" s="7" t="s">
        <v>20</v>
      </c>
    </row>
    <row r="14" spans="1:14" x14ac:dyDescent="0.25">
      <c r="A14" s="4" t="s">
        <v>16</v>
      </c>
      <c r="B14" s="5" t="s">
        <v>17</v>
      </c>
      <c r="C14" s="5" t="s">
        <v>28</v>
      </c>
      <c r="D14" s="5">
        <v>1.2288079999999999</v>
      </c>
      <c r="E14" s="5">
        <v>14375.320884000001</v>
      </c>
      <c r="F14" s="8">
        <v>0</v>
      </c>
      <c r="G14" s="8">
        <v>8.5480387527744583E-5</v>
      </c>
      <c r="H14" s="5" t="s">
        <v>19</v>
      </c>
      <c r="I14" s="5" t="s">
        <v>20</v>
      </c>
    </row>
    <row r="15" spans="1:14" x14ac:dyDescent="0.25">
      <c r="A15" s="10" t="s">
        <v>16</v>
      </c>
      <c r="B15" s="11" t="s">
        <v>17</v>
      </c>
      <c r="C15" s="11" t="s">
        <v>28</v>
      </c>
      <c r="D15" s="11">
        <v>20033.631307999996</v>
      </c>
      <c r="E15" s="11">
        <v>66063.699819999994</v>
      </c>
      <c r="F15" s="12">
        <v>0.30324718964551628</v>
      </c>
      <c r="G15" s="12">
        <v>0</v>
      </c>
      <c r="H15" s="11" t="s">
        <v>21</v>
      </c>
      <c r="I15" s="11" t="s">
        <v>22</v>
      </c>
    </row>
    <row r="16" spans="1:14" x14ac:dyDescent="0.25">
      <c r="A16" s="13" t="s">
        <v>16</v>
      </c>
      <c r="B16" s="14" t="s">
        <v>17</v>
      </c>
      <c r="C16" s="14" t="s">
        <v>28</v>
      </c>
      <c r="D16" s="14">
        <v>20033.631307999996</v>
      </c>
      <c r="E16" s="14">
        <v>66063.699819999994</v>
      </c>
      <c r="F16" s="15">
        <v>0.30324718964551628</v>
      </c>
      <c r="G16" s="15">
        <v>0</v>
      </c>
      <c r="H16" s="14" t="s">
        <v>21</v>
      </c>
      <c r="I16" s="14" t="s">
        <v>23</v>
      </c>
    </row>
    <row r="17" spans="1:9" x14ac:dyDescent="0.25">
      <c r="A17" s="6" t="s">
        <v>16</v>
      </c>
      <c r="B17" s="7" t="s">
        <v>17</v>
      </c>
      <c r="C17" s="7" t="s">
        <v>28</v>
      </c>
      <c r="D17" s="7">
        <v>6331.0089120000002</v>
      </c>
      <c r="E17" s="7">
        <v>27182.716923999997</v>
      </c>
      <c r="F17" s="9">
        <v>0</v>
      </c>
      <c r="G17" s="9">
        <v>0.23290567052958067</v>
      </c>
      <c r="H17" s="7" t="s">
        <v>24</v>
      </c>
      <c r="I17" s="7" t="s">
        <v>20</v>
      </c>
    </row>
    <row r="18" spans="1:9" x14ac:dyDescent="0.25">
      <c r="A18" s="4" t="s">
        <v>16</v>
      </c>
      <c r="B18" s="5" t="s">
        <v>17</v>
      </c>
      <c r="C18" s="5" t="s">
        <v>28</v>
      </c>
      <c r="D18" s="5">
        <v>13164.84546</v>
      </c>
      <c r="E18" s="5">
        <v>19235.917752000001</v>
      </c>
      <c r="F18" s="8">
        <v>0</v>
      </c>
      <c r="G18" s="8">
        <v>0.68438873724292271</v>
      </c>
      <c r="H18" s="5" t="s">
        <v>25</v>
      </c>
      <c r="I18" s="5" t="s">
        <v>20</v>
      </c>
    </row>
    <row r="19" spans="1:9" x14ac:dyDescent="0.25">
      <c r="A19" s="6" t="s">
        <v>16</v>
      </c>
      <c r="B19" s="7" t="s">
        <v>17</v>
      </c>
      <c r="C19" s="7" t="s">
        <v>28</v>
      </c>
      <c r="D19" s="7">
        <v>536.54812800000002</v>
      </c>
      <c r="E19" s="7">
        <v>5269.7442600000013</v>
      </c>
      <c r="F19" s="9">
        <v>0</v>
      </c>
      <c r="G19" s="9">
        <v>0.10181672990711696</v>
      </c>
      <c r="H19" s="7" t="s">
        <v>26</v>
      </c>
      <c r="I19" s="7" t="s">
        <v>20</v>
      </c>
    </row>
    <row r="20" spans="1:9" x14ac:dyDescent="0.25">
      <c r="A20" s="4" t="s">
        <v>16</v>
      </c>
      <c r="B20" s="5" t="s">
        <v>17</v>
      </c>
      <c r="C20" s="5" t="s">
        <v>29</v>
      </c>
      <c r="D20" s="5">
        <v>6522.4217559999997</v>
      </c>
      <c r="E20" s="5">
        <v>14375.320884000001</v>
      </c>
      <c r="F20" s="8">
        <v>0</v>
      </c>
      <c r="G20" s="8">
        <v>0.453723559190917</v>
      </c>
      <c r="H20" s="5" t="s">
        <v>19</v>
      </c>
      <c r="I20" s="5" t="s">
        <v>20</v>
      </c>
    </row>
    <row r="21" spans="1:9" x14ac:dyDescent="0.25">
      <c r="A21" s="10" t="s">
        <v>16</v>
      </c>
      <c r="B21" s="11" t="s">
        <v>17</v>
      </c>
      <c r="C21" s="11" t="s">
        <v>29</v>
      </c>
      <c r="D21" s="11">
        <v>23765.889832000001</v>
      </c>
      <c r="E21" s="11">
        <v>66063.699819999994</v>
      </c>
      <c r="F21" s="12">
        <v>0.35974203528947923</v>
      </c>
      <c r="G21" s="12">
        <v>0</v>
      </c>
      <c r="H21" s="11" t="s">
        <v>21</v>
      </c>
      <c r="I21" s="11" t="s">
        <v>23</v>
      </c>
    </row>
    <row r="22" spans="1:9" x14ac:dyDescent="0.25">
      <c r="A22" s="13" t="s">
        <v>16</v>
      </c>
      <c r="B22" s="14" t="s">
        <v>17</v>
      </c>
      <c r="C22" s="14" t="s">
        <v>29</v>
      </c>
      <c r="D22" s="14">
        <v>23765.889832000001</v>
      </c>
      <c r="E22" s="14">
        <v>66063.699819999994</v>
      </c>
      <c r="F22" s="15">
        <v>0.35974203528947923</v>
      </c>
      <c r="G22" s="15">
        <v>0</v>
      </c>
      <c r="H22" s="14" t="s">
        <v>21</v>
      </c>
      <c r="I22" s="14" t="s">
        <v>22</v>
      </c>
    </row>
    <row r="23" spans="1:9" x14ac:dyDescent="0.25">
      <c r="A23" s="6" t="s">
        <v>16</v>
      </c>
      <c r="B23" s="7" t="s">
        <v>17</v>
      </c>
      <c r="C23" s="7" t="s">
        <v>29</v>
      </c>
      <c r="D23" s="7">
        <v>12012.076308000002</v>
      </c>
      <c r="E23" s="7">
        <v>27182.716923999997</v>
      </c>
      <c r="F23" s="9">
        <v>0</v>
      </c>
      <c r="G23" s="9">
        <v>0.44190123973201417</v>
      </c>
      <c r="H23" s="7" t="s">
        <v>24</v>
      </c>
      <c r="I23" s="7" t="s">
        <v>20</v>
      </c>
    </row>
    <row r="24" spans="1:9" x14ac:dyDescent="0.25">
      <c r="A24" s="4" t="s">
        <v>16</v>
      </c>
      <c r="B24" s="5" t="s">
        <v>17</v>
      </c>
      <c r="C24" s="5" t="s">
        <v>29</v>
      </c>
      <c r="D24" s="5">
        <v>3755.0942559999999</v>
      </c>
      <c r="E24" s="5">
        <v>19235.917752000001</v>
      </c>
      <c r="F24" s="8">
        <v>0</v>
      </c>
      <c r="G24" s="8">
        <v>0.1952126383785133</v>
      </c>
      <c r="H24" s="5" t="s">
        <v>25</v>
      </c>
      <c r="I24" s="5" t="s">
        <v>20</v>
      </c>
    </row>
    <row r="25" spans="1:9" x14ac:dyDescent="0.25">
      <c r="A25" s="6" t="s">
        <v>16</v>
      </c>
      <c r="B25" s="7" t="s">
        <v>17</v>
      </c>
      <c r="C25" s="7" t="s">
        <v>29</v>
      </c>
      <c r="D25" s="7">
        <v>1476.2975120000003</v>
      </c>
      <c r="E25" s="7">
        <v>5269.7442600000013</v>
      </c>
      <c r="F25" s="9">
        <v>0</v>
      </c>
      <c r="G25" s="9">
        <v>0.28014595000479209</v>
      </c>
      <c r="H25" s="7" t="s">
        <v>26</v>
      </c>
      <c r="I25" s="7" t="s">
        <v>20</v>
      </c>
    </row>
  </sheetData>
  <autoFilter ref="A1:I25" xr:uid="{3BFF53D2-DEEA-4E11-BE0F-A676F622BB44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1EFD6-BC38-4C63-8BFB-755B3FBBA24A}">
  <sheetPr codeName="Sheet1"/>
  <dimension ref="A1:P6049"/>
  <sheetViews>
    <sheetView workbookViewId="0">
      <pane ySplit="1" topLeftCell="A2" activePane="bottomLeft" state="frozen"/>
      <selection pane="bottomLeft" activeCell="E20" sqref="E20"/>
    </sheetView>
  </sheetViews>
  <sheetFormatPr defaultRowHeight="15" x14ac:dyDescent="0.25"/>
  <cols>
    <col min="1" max="1" width="11.85546875" customWidth="1"/>
    <col min="2" max="2" width="10.5703125" customWidth="1"/>
    <col min="3" max="3" width="12" customWidth="1"/>
    <col min="4" max="7" width="13" customWidth="1"/>
    <col min="8" max="8" width="10" bestFit="1" customWidth="1"/>
    <col min="9" max="9" width="18.7109375" customWidth="1"/>
    <col min="10" max="15" width="13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5">
      <c r="A2" t="s">
        <v>16</v>
      </c>
      <c r="B2" t="s">
        <v>17</v>
      </c>
      <c r="C2" t="s">
        <v>18</v>
      </c>
      <c r="D2">
        <v>3224.191476</v>
      </c>
      <c r="E2">
        <v>14375.320884000001</v>
      </c>
      <c r="F2" s="1">
        <v>0</v>
      </c>
      <c r="G2" s="1">
        <v>0.22428657433230481</v>
      </c>
      <c r="H2" t="s">
        <v>19</v>
      </c>
      <c r="I2" t="s">
        <v>20</v>
      </c>
      <c r="J2">
        <v>-0.55329278347840005</v>
      </c>
      <c r="K2">
        <v>10392.256371999996</v>
      </c>
      <c r="L2">
        <v>0.31024941654509069</v>
      </c>
      <c r="M2">
        <v>-1.1105628001769314</v>
      </c>
      <c r="N2">
        <v>-0.6416333050769466</v>
      </c>
      <c r="O2">
        <v>-1.7521961052538781</v>
      </c>
      <c r="P2" t="str">
        <f>LEFT(CURR[[#This Row],[DATEMTH]],4)</f>
        <v>2018</v>
      </c>
    </row>
    <row r="3" spans="1:16" x14ac:dyDescent="0.25">
      <c r="A3" t="s">
        <v>16</v>
      </c>
      <c r="B3" t="s">
        <v>17</v>
      </c>
      <c r="C3" t="s">
        <v>18</v>
      </c>
      <c r="D3">
        <v>10392.256371999996</v>
      </c>
      <c r="E3">
        <v>66063.699819999994</v>
      </c>
      <c r="F3" s="1">
        <v>0.15730660559906856</v>
      </c>
      <c r="G3" s="1">
        <v>0</v>
      </c>
      <c r="H3" t="s">
        <v>21</v>
      </c>
      <c r="I3" t="s">
        <v>22</v>
      </c>
      <c r="J3">
        <v>-2.0681209080813647</v>
      </c>
      <c r="K3">
        <v>10392.256371999996</v>
      </c>
      <c r="L3">
        <v>0</v>
      </c>
      <c r="M3">
        <v>0</v>
      </c>
      <c r="N3">
        <v>0</v>
      </c>
      <c r="O3">
        <v>0</v>
      </c>
      <c r="P3" t="str">
        <f>LEFT(CURR[[#This Row],[DATEMTH]],4)</f>
        <v>2018</v>
      </c>
    </row>
    <row r="4" spans="1:16" x14ac:dyDescent="0.25">
      <c r="A4" t="s">
        <v>16</v>
      </c>
      <c r="B4" t="s">
        <v>17</v>
      </c>
      <c r="C4" t="s">
        <v>18</v>
      </c>
      <c r="D4">
        <v>10392.256371999996</v>
      </c>
      <c r="E4">
        <v>66063.699819999994</v>
      </c>
      <c r="F4" s="1">
        <v>0.15730660559906856</v>
      </c>
      <c r="G4" s="1">
        <v>0</v>
      </c>
      <c r="H4" t="s">
        <v>21</v>
      </c>
      <c r="I4" t="s">
        <v>23</v>
      </c>
      <c r="J4">
        <v>-1.7962000473820052</v>
      </c>
      <c r="K4">
        <v>10392.256371999996</v>
      </c>
      <c r="L4">
        <v>0</v>
      </c>
      <c r="M4">
        <v>0</v>
      </c>
      <c r="N4">
        <v>0</v>
      </c>
      <c r="O4">
        <v>0</v>
      </c>
      <c r="P4" t="str">
        <f>LEFT(CURR[[#This Row],[DATEMTH]],4)</f>
        <v>2018</v>
      </c>
    </row>
    <row r="5" spans="1:16" x14ac:dyDescent="0.25">
      <c r="A5" t="s">
        <v>16</v>
      </c>
      <c r="B5" t="s">
        <v>17</v>
      </c>
      <c r="C5" t="s">
        <v>18</v>
      </c>
      <c r="D5">
        <v>4650.0248359999969</v>
      </c>
      <c r="E5">
        <v>27182.716923999997</v>
      </c>
      <c r="F5" s="1">
        <v>0</v>
      </c>
      <c r="G5" s="1">
        <v>0.17106549168727228</v>
      </c>
      <c r="H5" t="s">
        <v>24</v>
      </c>
      <c r="I5" t="s">
        <v>20</v>
      </c>
      <c r="J5">
        <v>-1.0326143232195484</v>
      </c>
      <c r="K5">
        <v>10392.256371999996</v>
      </c>
      <c r="L5">
        <v>0.44745093553779375</v>
      </c>
      <c r="M5">
        <v>-1.836325714833656</v>
      </c>
      <c r="N5">
        <v>-0.92538263512627816</v>
      </c>
      <c r="O5">
        <v>-2.7617083499599344</v>
      </c>
      <c r="P5" t="str">
        <f>LEFT(CURR[[#This Row],[DATEMTH]],4)</f>
        <v>2018</v>
      </c>
    </row>
    <row r="6" spans="1:16" x14ac:dyDescent="0.25">
      <c r="A6" t="s">
        <v>16</v>
      </c>
      <c r="B6" t="s">
        <v>17</v>
      </c>
      <c r="C6" t="s">
        <v>18</v>
      </c>
      <c r="D6">
        <v>1385.587104</v>
      </c>
      <c r="E6">
        <v>19235.917752000001</v>
      </c>
      <c r="F6" s="1">
        <v>0</v>
      </c>
      <c r="G6" s="1">
        <v>7.2031244979509107E-2</v>
      </c>
      <c r="H6" t="s">
        <v>25</v>
      </c>
      <c r="I6" t="s">
        <v>20</v>
      </c>
      <c r="J6">
        <v>-0.49161176170087817</v>
      </c>
      <c r="K6">
        <v>10392.256371999996</v>
      </c>
      <c r="L6">
        <v>0.13332880313973075</v>
      </c>
      <c r="M6">
        <v>-0.73109696421784864</v>
      </c>
      <c r="N6">
        <v>-0.27574008542274148</v>
      </c>
      <c r="O6">
        <v>-1.0068370496405901</v>
      </c>
      <c r="P6" t="str">
        <f>LEFT(CURR[[#This Row],[DATEMTH]],4)</f>
        <v>2018</v>
      </c>
    </row>
    <row r="7" spans="1:16" x14ac:dyDescent="0.25">
      <c r="A7" t="s">
        <v>16</v>
      </c>
      <c r="B7" t="s">
        <v>17</v>
      </c>
      <c r="C7" t="s">
        <v>18</v>
      </c>
      <c r="D7">
        <v>1132.4529560000001</v>
      </c>
      <c r="E7">
        <v>5269.7442600000013</v>
      </c>
      <c r="F7" s="1">
        <v>0</v>
      </c>
      <c r="G7" s="1">
        <v>0.21489713734229668</v>
      </c>
      <c r="H7" t="s">
        <v>26</v>
      </c>
      <c r="I7" t="s">
        <v>20</v>
      </c>
      <c r="J7">
        <v>-2.2189312202946354</v>
      </c>
      <c r="K7">
        <v>10392.256371999996</v>
      </c>
      <c r="L7">
        <v>0.10897084477738483</v>
      </c>
      <c r="M7">
        <v>-2.4146646568470311</v>
      </c>
      <c r="N7">
        <v>-0.22536488245539857</v>
      </c>
      <c r="O7">
        <v>-2.6400295393024296</v>
      </c>
      <c r="P7" t="str">
        <f>LEFT(CURR[[#This Row],[DATEMTH]],4)</f>
        <v>2018</v>
      </c>
    </row>
    <row r="8" spans="1:16" x14ac:dyDescent="0.25">
      <c r="A8" t="s">
        <v>16</v>
      </c>
      <c r="B8" t="s">
        <v>17</v>
      </c>
      <c r="C8" t="s">
        <v>27</v>
      </c>
      <c r="D8">
        <v>4627.4788440000002</v>
      </c>
      <c r="E8">
        <v>14375.320884000001</v>
      </c>
      <c r="F8" s="1">
        <v>0</v>
      </c>
      <c r="G8" s="1">
        <v>0.32190438608925037</v>
      </c>
      <c r="H8" t="s">
        <v>19</v>
      </c>
      <c r="I8" t="s">
        <v>20</v>
      </c>
      <c r="J8">
        <v>-0.79410626482413327</v>
      </c>
      <c r="K8">
        <v>11871.922307999999</v>
      </c>
      <c r="L8">
        <v>0.38978345072909826</v>
      </c>
      <c r="M8">
        <v>-1.593920801852573</v>
      </c>
      <c r="N8">
        <v>-0.9208958484478571</v>
      </c>
      <c r="O8">
        <v>-2.5148166503004301</v>
      </c>
      <c r="P8" t="str">
        <f>LEFT(CURR[[#This Row],[DATEMTH]],4)</f>
        <v>2018</v>
      </c>
    </row>
    <row r="9" spans="1:16" x14ac:dyDescent="0.25">
      <c r="A9" t="s">
        <v>16</v>
      </c>
      <c r="B9" t="s">
        <v>17</v>
      </c>
      <c r="C9" t="s">
        <v>27</v>
      </c>
      <c r="D9">
        <v>11871.922307999999</v>
      </c>
      <c r="E9">
        <v>66063.699819999994</v>
      </c>
      <c r="F9" s="1">
        <v>0.17970416946593595</v>
      </c>
      <c r="G9" s="1">
        <v>0</v>
      </c>
      <c r="H9" t="s">
        <v>21</v>
      </c>
      <c r="I9" t="s">
        <v>23</v>
      </c>
      <c r="J9">
        <v>-2.0519458574559017</v>
      </c>
      <c r="K9">
        <v>11871.922307999999</v>
      </c>
      <c r="L9">
        <v>0</v>
      </c>
      <c r="M9">
        <v>0</v>
      </c>
      <c r="N9">
        <v>0</v>
      </c>
      <c r="O9">
        <v>0</v>
      </c>
      <c r="P9" t="str">
        <f>LEFT(CURR[[#This Row],[DATEMTH]],4)</f>
        <v>2018</v>
      </c>
    </row>
    <row r="10" spans="1:16" x14ac:dyDescent="0.25">
      <c r="A10" t="s">
        <v>16</v>
      </c>
      <c r="B10" t="s">
        <v>17</v>
      </c>
      <c r="C10" t="s">
        <v>27</v>
      </c>
      <c r="D10">
        <v>11871.922307999999</v>
      </c>
      <c r="E10">
        <v>66063.699819999994</v>
      </c>
      <c r="F10" s="1">
        <v>0.17970416946593595</v>
      </c>
      <c r="G10" s="1">
        <v>0</v>
      </c>
      <c r="H10" t="s">
        <v>21</v>
      </c>
      <c r="I10" t="s">
        <v>22</v>
      </c>
      <c r="J10">
        <v>-2.3625832413492716</v>
      </c>
      <c r="K10">
        <v>11871.922307999999</v>
      </c>
      <c r="L10">
        <v>0</v>
      </c>
      <c r="M10">
        <v>0</v>
      </c>
      <c r="N10">
        <v>0</v>
      </c>
      <c r="O10">
        <v>0</v>
      </c>
      <c r="P10" t="str">
        <f>LEFT(CURR[[#This Row],[DATEMTH]],4)</f>
        <v>2018</v>
      </c>
    </row>
    <row r="11" spans="1:16" x14ac:dyDescent="0.25">
      <c r="A11" t="s">
        <v>16</v>
      </c>
      <c r="B11" t="s">
        <v>17</v>
      </c>
      <c r="C11" t="s">
        <v>27</v>
      </c>
      <c r="D11">
        <v>4189.6068679999998</v>
      </c>
      <c r="E11">
        <v>27182.716923999997</v>
      </c>
      <c r="F11" s="1">
        <v>0</v>
      </c>
      <c r="G11" s="1">
        <v>0.15412759805113294</v>
      </c>
      <c r="H11" t="s">
        <v>24</v>
      </c>
      <c r="I11" t="s">
        <v>20</v>
      </c>
      <c r="J11">
        <v>-0.93037095781993251</v>
      </c>
      <c r="K11">
        <v>11871.922307999999</v>
      </c>
      <c r="L11">
        <v>0.35290046205716796</v>
      </c>
      <c r="M11">
        <v>-1.654503599032412</v>
      </c>
      <c r="N11">
        <v>-0.83375671752067948</v>
      </c>
      <c r="O11">
        <v>-2.4882603165530917</v>
      </c>
      <c r="P11" t="str">
        <f>LEFT(CURR[[#This Row],[DATEMTH]],4)</f>
        <v>2018</v>
      </c>
    </row>
    <row r="12" spans="1:16" x14ac:dyDescent="0.25">
      <c r="A12" t="s">
        <v>16</v>
      </c>
      <c r="B12" t="s">
        <v>17</v>
      </c>
      <c r="C12" t="s">
        <v>27</v>
      </c>
      <c r="D12">
        <v>930.39093199999979</v>
      </c>
      <c r="E12">
        <v>19235.917752000001</v>
      </c>
      <c r="F12" s="1">
        <v>0</v>
      </c>
      <c r="G12" s="1">
        <v>4.8367379399054937E-2</v>
      </c>
      <c r="H12" t="s">
        <v>25</v>
      </c>
      <c r="I12" t="s">
        <v>20</v>
      </c>
      <c r="J12">
        <v>-0.33010636706318669</v>
      </c>
      <c r="K12">
        <v>11871.922307999999</v>
      </c>
      <c r="L12">
        <v>7.836902128082894E-2</v>
      </c>
      <c r="M12">
        <v>-0.49091535563325706</v>
      </c>
      <c r="N12">
        <v>-0.18515333631903089</v>
      </c>
      <c r="O12">
        <v>-0.67606869195228791</v>
      </c>
      <c r="P12" t="str">
        <f>LEFT(CURR[[#This Row],[DATEMTH]],4)</f>
        <v>2018</v>
      </c>
    </row>
    <row r="13" spans="1:16" x14ac:dyDescent="0.25">
      <c r="A13" t="s">
        <v>16</v>
      </c>
      <c r="B13" t="s">
        <v>17</v>
      </c>
      <c r="C13" t="s">
        <v>27</v>
      </c>
      <c r="D13">
        <v>2124.4456640000008</v>
      </c>
      <c r="E13">
        <v>5269.7442600000013</v>
      </c>
      <c r="F13" s="1">
        <v>0</v>
      </c>
      <c r="G13" s="1">
        <v>0.40314018274579422</v>
      </c>
      <c r="H13" t="s">
        <v>26</v>
      </c>
      <c r="I13" t="s">
        <v>20</v>
      </c>
      <c r="J13">
        <v>-4.1626442711755072</v>
      </c>
      <c r="K13">
        <v>11871.922307999999</v>
      </c>
      <c r="L13">
        <v>0.17894706593290494</v>
      </c>
      <c r="M13">
        <v>-4.5298339618204198</v>
      </c>
      <c r="N13">
        <v>-0.42277733906170434</v>
      </c>
      <c r="O13">
        <v>-4.9526113008821238</v>
      </c>
      <c r="P13" t="str">
        <f>LEFT(CURR[[#This Row],[DATEMTH]],4)</f>
        <v>2018</v>
      </c>
    </row>
    <row r="14" spans="1:16" x14ac:dyDescent="0.25">
      <c r="A14" t="s">
        <v>16</v>
      </c>
      <c r="B14" t="s">
        <v>17</v>
      </c>
      <c r="C14" t="s">
        <v>28</v>
      </c>
      <c r="D14">
        <v>1.2288079999999999</v>
      </c>
      <c r="E14">
        <v>14375.320884000001</v>
      </c>
      <c r="F14" s="1">
        <v>0</v>
      </c>
      <c r="G14" s="1">
        <v>8.5480387527744583E-5</v>
      </c>
      <c r="H14" t="s">
        <v>19</v>
      </c>
      <c r="I14" t="s">
        <v>20</v>
      </c>
      <c r="J14">
        <v>-2.1087165689179615E-4</v>
      </c>
      <c r="K14">
        <v>20033.631307999996</v>
      </c>
      <c r="L14">
        <v>6.1337257390241688E-5</v>
      </c>
      <c r="M14">
        <v>-4.2325912202114356E-4</v>
      </c>
      <c r="N14">
        <v>-2.4454011004431818E-4</v>
      </c>
      <c r="O14">
        <v>-6.6779923206546174E-4</v>
      </c>
      <c r="P14" t="str">
        <f>LEFT(CURR[[#This Row],[DATEMTH]],4)</f>
        <v>2018</v>
      </c>
    </row>
    <row r="15" spans="1:16" x14ac:dyDescent="0.25">
      <c r="A15" t="s">
        <v>16</v>
      </c>
      <c r="B15" t="s">
        <v>17</v>
      </c>
      <c r="C15" t="s">
        <v>28</v>
      </c>
      <c r="D15">
        <v>20033.631307999996</v>
      </c>
      <c r="E15">
        <v>66063.699819999994</v>
      </c>
      <c r="F15" s="1">
        <v>0.30324718964551628</v>
      </c>
      <c r="G15" s="1">
        <v>0</v>
      </c>
      <c r="H15" t="s">
        <v>21</v>
      </c>
      <c r="I15" t="s">
        <v>22</v>
      </c>
      <c r="J15">
        <v>-3.9868119385987209</v>
      </c>
      <c r="K15">
        <v>20033.631307999996</v>
      </c>
      <c r="L15">
        <v>0</v>
      </c>
      <c r="M15">
        <v>0</v>
      </c>
      <c r="N15">
        <v>0</v>
      </c>
      <c r="O15">
        <v>0</v>
      </c>
      <c r="P15" t="str">
        <f>LEFT(CURR[[#This Row],[DATEMTH]],4)</f>
        <v>2018</v>
      </c>
    </row>
    <row r="16" spans="1:16" x14ac:dyDescent="0.25">
      <c r="A16" t="s">
        <v>16</v>
      </c>
      <c r="B16" t="s">
        <v>17</v>
      </c>
      <c r="C16" t="s">
        <v>28</v>
      </c>
      <c r="D16">
        <v>20033.631307999996</v>
      </c>
      <c r="E16">
        <v>66063.699819999994</v>
      </c>
      <c r="F16" s="1">
        <v>0.30324718964551628</v>
      </c>
      <c r="G16" s="1">
        <v>0</v>
      </c>
      <c r="H16" t="s">
        <v>21</v>
      </c>
      <c r="I16" t="s">
        <v>23</v>
      </c>
      <c r="J16">
        <v>-3.4626175699068131</v>
      </c>
      <c r="K16">
        <v>20033.631307999996</v>
      </c>
      <c r="L16">
        <v>0</v>
      </c>
      <c r="M16">
        <v>0</v>
      </c>
      <c r="N16">
        <v>0</v>
      </c>
      <c r="O16">
        <v>0</v>
      </c>
      <c r="P16" t="str">
        <f>LEFT(CURR[[#This Row],[DATEMTH]],4)</f>
        <v>2018</v>
      </c>
    </row>
    <row r="17" spans="1:16" x14ac:dyDescent="0.25">
      <c r="A17" t="s">
        <v>16</v>
      </c>
      <c r="B17" t="s">
        <v>17</v>
      </c>
      <c r="C17" t="s">
        <v>28</v>
      </c>
      <c r="D17">
        <v>6331.0089120000002</v>
      </c>
      <c r="E17">
        <v>27182.716923999997</v>
      </c>
      <c r="F17" s="1">
        <v>0</v>
      </c>
      <c r="G17" s="1">
        <v>0.23290567052958067</v>
      </c>
      <c r="H17" t="s">
        <v>24</v>
      </c>
      <c r="I17" t="s">
        <v>20</v>
      </c>
      <c r="J17">
        <v>-1.4059044227784019</v>
      </c>
      <c r="K17">
        <v>20033.631307999996</v>
      </c>
      <c r="L17">
        <v>0.3160190389184136</v>
      </c>
      <c r="M17">
        <v>-2.5001574993623659</v>
      </c>
      <c r="N17">
        <v>-1.2599084771844251</v>
      </c>
      <c r="O17">
        <v>-3.760065976546791</v>
      </c>
      <c r="P17" t="str">
        <f>LEFT(CURR[[#This Row],[DATEMTH]],4)</f>
        <v>2018</v>
      </c>
    </row>
    <row r="18" spans="1:16" x14ac:dyDescent="0.25">
      <c r="A18" t="s">
        <v>16</v>
      </c>
      <c r="B18" t="s">
        <v>17</v>
      </c>
      <c r="C18" t="s">
        <v>28</v>
      </c>
      <c r="D18">
        <v>13164.84546</v>
      </c>
      <c r="E18">
        <v>19235.917752000001</v>
      </c>
      <c r="F18" s="1">
        <v>0</v>
      </c>
      <c r="G18" s="1">
        <v>0.68438873724292271</v>
      </c>
      <c r="H18" t="s">
        <v>25</v>
      </c>
      <c r="I18" t="s">
        <v>20</v>
      </c>
      <c r="J18">
        <v>-4.6709390195871849</v>
      </c>
      <c r="K18">
        <v>20033.631307999996</v>
      </c>
      <c r="L18">
        <v>0.6571372537310749</v>
      </c>
      <c r="M18">
        <v>-6.9463540201967167</v>
      </c>
      <c r="N18">
        <v>-2.6198826484730264</v>
      </c>
      <c r="O18">
        <v>-9.5662366686697435</v>
      </c>
      <c r="P18" t="str">
        <f>LEFT(CURR[[#This Row],[DATEMTH]],4)</f>
        <v>2018</v>
      </c>
    </row>
    <row r="19" spans="1:16" x14ac:dyDescent="0.25">
      <c r="A19" t="s">
        <v>16</v>
      </c>
      <c r="B19" t="s">
        <v>17</v>
      </c>
      <c r="C19" t="s">
        <v>28</v>
      </c>
      <c r="D19">
        <v>536.54812800000002</v>
      </c>
      <c r="E19">
        <v>5269.7442600000013</v>
      </c>
      <c r="F19" s="1">
        <v>0</v>
      </c>
      <c r="G19" s="1">
        <v>0.10181672990711696</v>
      </c>
      <c r="H19" t="s">
        <v>26</v>
      </c>
      <c r="I19" t="s">
        <v>20</v>
      </c>
      <c r="J19">
        <v>-1.0513137752009563</v>
      </c>
      <c r="K19">
        <v>20033.631307999996</v>
      </c>
      <c r="L19">
        <v>2.6782370093121417E-2</v>
      </c>
      <c r="M19">
        <v>-1.1440508804491452</v>
      </c>
      <c r="N19">
        <v>-0.1067762728312258</v>
      </c>
      <c r="O19">
        <v>-1.250827153280371</v>
      </c>
      <c r="P19" t="str">
        <f>LEFT(CURR[[#This Row],[DATEMTH]],4)</f>
        <v>2018</v>
      </c>
    </row>
    <row r="20" spans="1:16" x14ac:dyDescent="0.25">
      <c r="A20" t="s">
        <v>16</v>
      </c>
      <c r="B20" t="s">
        <v>17</v>
      </c>
      <c r="C20" t="s">
        <v>29</v>
      </c>
      <c r="D20">
        <v>6522.4217559999997</v>
      </c>
      <c r="E20">
        <v>14375.320884000001</v>
      </c>
      <c r="F20" s="1">
        <v>0</v>
      </c>
      <c r="G20" s="1">
        <v>0.453723559190917</v>
      </c>
      <c r="H20" t="s">
        <v>19</v>
      </c>
      <c r="I20" t="s">
        <v>20</v>
      </c>
      <c r="J20">
        <v>-1.1192911200405748</v>
      </c>
      <c r="K20">
        <v>23765.889832000001</v>
      </c>
      <c r="L20">
        <v>0.27444466847682558</v>
      </c>
      <c r="M20">
        <v>-2.2466280378188985</v>
      </c>
      <c r="N20">
        <v>-1.298000773080656</v>
      </c>
      <c r="O20">
        <v>-3.5446288108995545</v>
      </c>
      <c r="P20" t="str">
        <f>LEFT(CURR[[#This Row],[DATEMTH]],4)</f>
        <v>2018</v>
      </c>
    </row>
    <row r="21" spans="1:16" x14ac:dyDescent="0.25">
      <c r="A21" t="s">
        <v>16</v>
      </c>
      <c r="B21" t="s">
        <v>17</v>
      </c>
      <c r="C21" t="s">
        <v>29</v>
      </c>
      <c r="D21">
        <v>23765.889832000001</v>
      </c>
      <c r="E21">
        <v>66063.699819999994</v>
      </c>
      <c r="F21" s="1">
        <v>0.35974203528947923</v>
      </c>
      <c r="G21" s="1">
        <v>0</v>
      </c>
      <c r="H21" t="s">
        <v>21</v>
      </c>
      <c r="I21" t="s">
        <v>23</v>
      </c>
      <c r="J21">
        <v>-4.1077020152552803</v>
      </c>
      <c r="K21">
        <v>23765.889832000001</v>
      </c>
      <c r="L21">
        <v>0</v>
      </c>
      <c r="M21">
        <v>0</v>
      </c>
      <c r="N21">
        <v>0</v>
      </c>
      <c r="O21">
        <v>0</v>
      </c>
      <c r="P21" t="str">
        <f>LEFT(CURR[[#This Row],[DATEMTH]],4)</f>
        <v>2018</v>
      </c>
    </row>
    <row r="22" spans="1:16" x14ac:dyDescent="0.25">
      <c r="A22" t="s">
        <v>16</v>
      </c>
      <c r="B22" t="s">
        <v>17</v>
      </c>
      <c r="C22" t="s">
        <v>29</v>
      </c>
      <c r="D22">
        <v>23765.889832000001</v>
      </c>
      <c r="E22">
        <v>66063.699819999994</v>
      </c>
      <c r="F22" s="1">
        <v>0.35974203528947923</v>
      </c>
      <c r="G22" s="1">
        <v>0</v>
      </c>
      <c r="H22" t="s">
        <v>21</v>
      </c>
      <c r="I22" t="s">
        <v>22</v>
      </c>
      <c r="J22">
        <v>-4.7295536119706423</v>
      </c>
      <c r="K22">
        <v>23765.889832000001</v>
      </c>
      <c r="L22">
        <v>0</v>
      </c>
      <c r="M22">
        <v>0</v>
      </c>
      <c r="N22">
        <v>0</v>
      </c>
      <c r="O22">
        <v>0</v>
      </c>
      <c r="P22" t="str">
        <f>LEFT(CURR[[#This Row],[DATEMTH]],4)</f>
        <v>2018</v>
      </c>
    </row>
    <row r="23" spans="1:16" x14ac:dyDescent="0.25">
      <c r="A23" t="s">
        <v>16</v>
      </c>
      <c r="B23" t="s">
        <v>17</v>
      </c>
      <c r="C23" t="s">
        <v>29</v>
      </c>
      <c r="D23">
        <v>12012.076308000002</v>
      </c>
      <c r="E23">
        <v>27182.716923999997</v>
      </c>
      <c r="F23" s="1">
        <v>0</v>
      </c>
      <c r="G23" s="1">
        <v>0.44190123973201417</v>
      </c>
      <c r="H23" t="s">
        <v>24</v>
      </c>
      <c r="I23" t="s">
        <v>20</v>
      </c>
      <c r="J23">
        <v>-2.6674786661821175</v>
      </c>
      <c r="K23">
        <v>23765.889832000001</v>
      </c>
      <c r="L23">
        <v>0.50543347599912414</v>
      </c>
      <c r="M23">
        <v>-4.7436487741212012</v>
      </c>
      <c r="N23">
        <v>-2.3904747220225344</v>
      </c>
      <c r="O23">
        <v>-7.1341234961437356</v>
      </c>
      <c r="P23" t="str">
        <f>LEFT(CURR[[#This Row],[DATEMTH]],4)</f>
        <v>2018</v>
      </c>
    </row>
    <row r="24" spans="1:16" x14ac:dyDescent="0.25">
      <c r="A24" t="s">
        <v>16</v>
      </c>
      <c r="B24" t="s">
        <v>17</v>
      </c>
      <c r="C24" t="s">
        <v>29</v>
      </c>
      <c r="D24">
        <v>3755.0942559999999</v>
      </c>
      <c r="E24">
        <v>19235.917752000001</v>
      </c>
      <c r="F24" s="1">
        <v>0</v>
      </c>
      <c r="G24" s="1">
        <v>0.1952126383785133</v>
      </c>
      <c r="H24" t="s">
        <v>25</v>
      </c>
      <c r="I24" t="s">
        <v>20</v>
      </c>
      <c r="J24">
        <v>-1.33232223164875</v>
      </c>
      <c r="K24">
        <v>23765.889832000001</v>
      </c>
      <c r="L24">
        <v>0.15800352027820508</v>
      </c>
      <c r="M24">
        <v>-1.9813536103129614</v>
      </c>
      <c r="N24">
        <v>-0.74728612003586148</v>
      </c>
      <c r="O24">
        <v>-2.728639730348823</v>
      </c>
      <c r="P24" t="str">
        <f>LEFT(CURR[[#This Row],[DATEMTH]],4)</f>
        <v>2018</v>
      </c>
    </row>
    <row r="25" spans="1:16" x14ac:dyDescent="0.25">
      <c r="A25" t="s">
        <v>16</v>
      </c>
      <c r="B25" t="s">
        <v>17</v>
      </c>
      <c r="C25" t="s">
        <v>29</v>
      </c>
      <c r="D25">
        <v>1476.2975120000003</v>
      </c>
      <c r="E25">
        <v>5269.7442600000013</v>
      </c>
      <c r="F25" s="1">
        <v>0</v>
      </c>
      <c r="G25" s="1">
        <v>0.28014595000479209</v>
      </c>
      <c r="H25" t="s">
        <v>26</v>
      </c>
      <c r="I25" t="s">
        <v>20</v>
      </c>
      <c r="J25">
        <v>-2.8926611233289017</v>
      </c>
      <c r="K25">
        <v>23765.889832000001</v>
      </c>
      <c r="L25">
        <v>6.2118335245845223E-2</v>
      </c>
      <c r="M25">
        <v>-3.1478247342025631</v>
      </c>
      <c r="N25">
        <v>-0.29379199683159052</v>
      </c>
      <c r="O25">
        <v>-3.4416167310341539</v>
      </c>
      <c r="P25" t="str">
        <f>LEFT(CURR[[#This Row],[DATEMTH]],4)</f>
        <v>2018</v>
      </c>
    </row>
    <row r="26" spans="1:16" x14ac:dyDescent="0.25">
      <c r="A26" t="s">
        <v>16</v>
      </c>
      <c r="B26" t="s">
        <v>30</v>
      </c>
      <c r="C26" t="s">
        <v>18</v>
      </c>
      <c r="D26">
        <v>1265582.8460809996</v>
      </c>
      <c r="E26">
        <v>5559441.8761970047</v>
      </c>
      <c r="F26" s="1">
        <v>0</v>
      </c>
      <c r="G26" s="1">
        <v>0.2276456655657555</v>
      </c>
      <c r="H26" t="s">
        <v>19</v>
      </c>
      <c r="I26" t="s">
        <v>20</v>
      </c>
      <c r="J26">
        <v>-0.56157932913565434</v>
      </c>
      <c r="K26">
        <v>3947357.2373969993</v>
      </c>
      <c r="L26">
        <v>0.32061522937193321</v>
      </c>
      <c r="M26">
        <v>-1.1888762415924048</v>
      </c>
      <c r="N26">
        <v>-0.72226134395084063</v>
      </c>
      <c r="O26">
        <v>-1.9111375855432455</v>
      </c>
      <c r="P26" t="str">
        <f>LEFT(CURR[[#This Row],[DATEMTH]],4)</f>
        <v>2018</v>
      </c>
    </row>
    <row r="27" spans="1:16" x14ac:dyDescent="0.25">
      <c r="A27" t="s">
        <v>16</v>
      </c>
      <c r="B27" t="s">
        <v>30</v>
      </c>
      <c r="C27" t="s">
        <v>18</v>
      </c>
      <c r="D27">
        <v>3947357.2373969993</v>
      </c>
      <c r="E27">
        <v>23036960.274705984</v>
      </c>
      <c r="F27" s="1">
        <v>0.17134887547343217</v>
      </c>
      <c r="G27" s="1">
        <v>0</v>
      </c>
      <c r="H27" t="s">
        <v>21</v>
      </c>
      <c r="I27" t="s">
        <v>23</v>
      </c>
      <c r="J27">
        <v>-1.9565412213436926</v>
      </c>
      <c r="K27">
        <v>3947357.2373969993</v>
      </c>
      <c r="L27">
        <v>0</v>
      </c>
      <c r="M27">
        <v>0</v>
      </c>
      <c r="N27">
        <v>0</v>
      </c>
      <c r="O27">
        <v>0</v>
      </c>
      <c r="P27" t="str">
        <f>LEFT(CURR[[#This Row],[DATEMTH]],4)</f>
        <v>2018</v>
      </c>
    </row>
    <row r="28" spans="1:16" x14ac:dyDescent="0.25">
      <c r="A28" t="s">
        <v>16</v>
      </c>
      <c r="B28" t="s">
        <v>30</v>
      </c>
      <c r="C28" t="s">
        <v>18</v>
      </c>
      <c r="D28">
        <v>3947357.2373969993</v>
      </c>
      <c r="E28">
        <v>23036960.274705984</v>
      </c>
      <c r="F28" s="1">
        <v>0.17134887547343217</v>
      </c>
      <c r="G28" s="1">
        <v>0</v>
      </c>
      <c r="H28" t="s">
        <v>21</v>
      </c>
      <c r="I28" t="s">
        <v>22</v>
      </c>
      <c r="J28">
        <v>-2.2527356088658328</v>
      </c>
      <c r="K28">
        <v>3947357.2373969993</v>
      </c>
      <c r="L28">
        <v>0</v>
      </c>
      <c r="M28">
        <v>0</v>
      </c>
      <c r="N28">
        <v>0</v>
      </c>
      <c r="O28">
        <v>0</v>
      </c>
      <c r="P28" t="str">
        <f>LEFT(CURR[[#This Row],[DATEMTH]],4)</f>
        <v>2018</v>
      </c>
    </row>
    <row r="29" spans="1:16" x14ac:dyDescent="0.25">
      <c r="A29" t="s">
        <v>16</v>
      </c>
      <c r="B29" t="s">
        <v>30</v>
      </c>
      <c r="C29" t="s">
        <v>18</v>
      </c>
      <c r="D29">
        <v>1702025.872796</v>
      </c>
      <c r="E29">
        <v>8971073.4680370055</v>
      </c>
      <c r="F29" s="1">
        <v>0</v>
      </c>
      <c r="G29" s="1">
        <v>0.18972376927467377</v>
      </c>
      <c r="H29" t="s">
        <v>24</v>
      </c>
      <c r="I29" t="s">
        <v>20</v>
      </c>
      <c r="J29">
        <v>-1.1452425598868186</v>
      </c>
      <c r="K29">
        <v>3947357.2373969993</v>
      </c>
      <c r="L29">
        <v>0.43118110939418414</v>
      </c>
      <c r="M29">
        <v>-1.9888661742812439</v>
      </c>
      <c r="N29">
        <v>-0.97133703900255264</v>
      </c>
      <c r="O29">
        <v>-2.9602032132837968</v>
      </c>
      <c r="P29" t="str">
        <f>LEFT(CURR[[#This Row],[DATEMTH]],4)</f>
        <v>2018</v>
      </c>
    </row>
    <row r="30" spans="1:16" x14ac:dyDescent="0.25">
      <c r="A30" t="s">
        <v>16</v>
      </c>
      <c r="B30" t="s">
        <v>30</v>
      </c>
      <c r="C30" t="s">
        <v>18</v>
      </c>
      <c r="D30">
        <v>507623.06100900017</v>
      </c>
      <c r="E30">
        <v>6284066.7471020035</v>
      </c>
      <c r="F30" s="1">
        <v>0</v>
      </c>
      <c r="G30" s="1">
        <v>8.0779387208625458E-2</v>
      </c>
      <c r="H30" t="s">
        <v>25</v>
      </c>
      <c r="I30" t="s">
        <v>20</v>
      </c>
      <c r="J30">
        <v>-0.5513176520279045</v>
      </c>
      <c r="K30">
        <v>3947357.2373969993</v>
      </c>
      <c r="L30">
        <v>0.12859820646578757</v>
      </c>
      <c r="M30">
        <v>-0.80292534396908488</v>
      </c>
      <c r="N30">
        <v>-0.28969775894176003</v>
      </c>
      <c r="O30">
        <v>-1.0926231029108449</v>
      </c>
      <c r="P30" t="str">
        <f>LEFT(CURR[[#This Row],[DATEMTH]],4)</f>
        <v>2018</v>
      </c>
    </row>
    <row r="31" spans="1:16" x14ac:dyDescent="0.25">
      <c r="A31" t="s">
        <v>16</v>
      </c>
      <c r="B31" t="s">
        <v>30</v>
      </c>
      <c r="C31" t="s">
        <v>18</v>
      </c>
      <c r="D31">
        <v>472125.45751100022</v>
      </c>
      <c r="E31">
        <v>2222378.1833700002</v>
      </c>
      <c r="F31" s="1">
        <v>0</v>
      </c>
      <c r="G31" s="1">
        <v>0.21244154619762881</v>
      </c>
      <c r="H31" t="s">
        <v>26</v>
      </c>
      <c r="I31" t="s">
        <v>20</v>
      </c>
      <c r="J31">
        <v>-2.1935758901931295</v>
      </c>
      <c r="K31">
        <v>3947357.2373969993</v>
      </c>
      <c r="L31">
        <v>0.11960545476809525</v>
      </c>
      <c r="M31">
        <v>-2.4275888927444664</v>
      </c>
      <c r="N31">
        <v>-0.26943946697067989</v>
      </c>
      <c r="O31">
        <v>-2.6970283597151461</v>
      </c>
      <c r="P31" t="str">
        <f>LEFT(CURR[[#This Row],[DATEMTH]],4)</f>
        <v>2018</v>
      </c>
    </row>
    <row r="32" spans="1:16" x14ac:dyDescent="0.25">
      <c r="A32" t="s">
        <v>16</v>
      </c>
      <c r="B32" t="s">
        <v>30</v>
      </c>
      <c r="C32" t="s">
        <v>27</v>
      </c>
      <c r="D32">
        <v>2304400.8535280023</v>
      </c>
      <c r="E32">
        <v>5559441.8761970047</v>
      </c>
      <c r="F32" s="1">
        <v>0</v>
      </c>
      <c r="G32" s="1">
        <v>0.41450219371739383</v>
      </c>
      <c r="H32" t="s">
        <v>19</v>
      </c>
      <c r="I32" t="s">
        <v>20</v>
      </c>
      <c r="J32">
        <v>-1.0225358927637203</v>
      </c>
      <c r="K32">
        <v>5952003.4612640031</v>
      </c>
      <c r="L32">
        <v>0.38716389674925122</v>
      </c>
      <c r="M32">
        <v>-2.1647317947997524</v>
      </c>
      <c r="N32">
        <v>-1.3151092104515425</v>
      </c>
      <c r="O32">
        <v>-3.4798410052512949</v>
      </c>
      <c r="P32" t="str">
        <f>LEFT(CURR[[#This Row],[DATEMTH]],4)</f>
        <v>2018</v>
      </c>
    </row>
    <row r="33" spans="1:16" x14ac:dyDescent="0.25">
      <c r="A33" t="s">
        <v>16</v>
      </c>
      <c r="B33" t="s">
        <v>30</v>
      </c>
      <c r="C33" t="s">
        <v>27</v>
      </c>
      <c r="D33">
        <v>5952003.4612640031</v>
      </c>
      <c r="E33">
        <v>23036960.274705984</v>
      </c>
      <c r="F33" s="1">
        <v>0.25836757064685989</v>
      </c>
      <c r="G33" s="1">
        <v>0</v>
      </c>
      <c r="H33" t="s">
        <v>21</v>
      </c>
      <c r="I33" t="s">
        <v>22</v>
      </c>
      <c r="J33">
        <v>-3.3967764595139407</v>
      </c>
      <c r="K33">
        <v>5952003.4612640031</v>
      </c>
      <c r="L33">
        <v>0</v>
      </c>
      <c r="M33">
        <v>0</v>
      </c>
      <c r="N33">
        <v>0</v>
      </c>
      <c r="O33">
        <v>0</v>
      </c>
      <c r="P33" t="str">
        <f>LEFT(CURR[[#This Row],[DATEMTH]],4)</f>
        <v>2018</v>
      </c>
    </row>
    <row r="34" spans="1:16" x14ac:dyDescent="0.25">
      <c r="A34" t="s">
        <v>16</v>
      </c>
      <c r="B34" t="s">
        <v>30</v>
      </c>
      <c r="C34" t="s">
        <v>27</v>
      </c>
      <c r="D34">
        <v>5952003.4612640031</v>
      </c>
      <c r="E34">
        <v>23036960.274705984</v>
      </c>
      <c r="F34" s="1">
        <v>0.25836757064685989</v>
      </c>
      <c r="G34" s="1">
        <v>0</v>
      </c>
      <c r="H34" t="s">
        <v>21</v>
      </c>
      <c r="I34" t="s">
        <v>23</v>
      </c>
      <c r="J34">
        <v>-2.9501611891663067</v>
      </c>
      <c r="K34">
        <v>5952003.4612640031</v>
      </c>
      <c r="L34">
        <v>0</v>
      </c>
      <c r="M34">
        <v>0</v>
      </c>
      <c r="N34">
        <v>0</v>
      </c>
      <c r="O34">
        <v>0</v>
      </c>
      <c r="P34" t="str">
        <f>LEFT(CURR[[#This Row],[DATEMTH]],4)</f>
        <v>2018</v>
      </c>
    </row>
    <row r="35" spans="1:16" x14ac:dyDescent="0.25">
      <c r="A35" t="s">
        <v>16</v>
      </c>
      <c r="B35" t="s">
        <v>30</v>
      </c>
      <c r="C35" t="s">
        <v>27</v>
      </c>
      <c r="D35">
        <v>1975170.9563059988</v>
      </c>
      <c r="E35">
        <v>8971073.4680370055</v>
      </c>
      <c r="F35" s="1">
        <v>0</v>
      </c>
      <c r="G35" s="1">
        <v>0.2201710824622411</v>
      </c>
      <c r="H35" t="s">
        <v>24</v>
      </c>
      <c r="I35" t="s">
        <v>20</v>
      </c>
      <c r="J35">
        <v>-1.3290337581637339</v>
      </c>
      <c r="K35">
        <v>5952003.4612640031</v>
      </c>
      <c r="L35">
        <v>0.33184976607633554</v>
      </c>
      <c r="M35">
        <v>-2.3080440586760567</v>
      </c>
      <c r="N35">
        <v>-1.1272194735033045</v>
      </c>
      <c r="O35">
        <v>-3.435263532179361</v>
      </c>
      <c r="P35" t="str">
        <f>LEFT(CURR[[#This Row],[DATEMTH]],4)</f>
        <v>2018</v>
      </c>
    </row>
    <row r="36" spans="1:16" x14ac:dyDescent="0.25">
      <c r="A36" t="s">
        <v>16</v>
      </c>
      <c r="B36" t="s">
        <v>30</v>
      </c>
      <c r="C36" t="s">
        <v>27</v>
      </c>
      <c r="D36">
        <v>565081.70086799958</v>
      </c>
      <c r="E36">
        <v>6284066.7471020035</v>
      </c>
      <c r="F36" s="1">
        <v>0</v>
      </c>
      <c r="G36" s="1">
        <v>8.9922931058712241E-2</v>
      </c>
      <c r="H36" t="s">
        <v>25</v>
      </c>
      <c r="I36" t="s">
        <v>20</v>
      </c>
      <c r="J36">
        <v>-0.61372215026487253</v>
      </c>
      <c r="K36">
        <v>5952003.4612640031</v>
      </c>
      <c r="L36">
        <v>9.4939746682874984E-2</v>
      </c>
      <c r="M36">
        <v>-0.89380970623797085</v>
      </c>
      <c r="N36">
        <v>-0.32248909660460651</v>
      </c>
      <c r="O36">
        <v>-1.2162988028425774</v>
      </c>
      <c r="P36" t="str">
        <f>LEFT(CURR[[#This Row],[DATEMTH]],4)</f>
        <v>2018</v>
      </c>
    </row>
    <row r="37" spans="1:16" x14ac:dyDescent="0.25">
      <c r="A37" t="s">
        <v>16</v>
      </c>
      <c r="B37" t="s">
        <v>30</v>
      </c>
      <c r="C37" t="s">
        <v>27</v>
      </c>
      <c r="D37">
        <v>1107349.9505619996</v>
      </c>
      <c r="E37">
        <v>2222378.1833700002</v>
      </c>
      <c r="F37" s="1">
        <v>0</v>
      </c>
      <c r="G37" s="1">
        <v>0.49827250773440418</v>
      </c>
      <c r="H37" t="s">
        <v>26</v>
      </c>
      <c r="I37" t="s">
        <v>20</v>
      </c>
      <c r="J37">
        <v>-5.1449378865632553</v>
      </c>
      <c r="K37">
        <v>5952003.4612640031</v>
      </c>
      <c r="L37">
        <v>0.18604659049153779</v>
      </c>
      <c r="M37">
        <v>-5.6938053172081071</v>
      </c>
      <c r="N37">
        <v>-0.63195867895448576</v>
      </c>
      <c r="O37">
        <v>-6.3257639961625927</v>
      </c>
      <c r="P37" t="str">
        <f>LEFT(CURR[[#This Row],[DATEMTH]],4)</f>
        <v>2018</v>
      </c>
    </row>
    <row r="38" spans="1:16" x14ac:dyDescent="0.25">
      <c r="A38" t="s">
        <v>16</v>
      </c>
      <c r="B38" t="s">
        <v>30</v>
      </c>
      <c r="C38" t="s">
        <v>28</v>
      </c>
      <c r="D38">
        <v>1177.277101000001</v>
      </c>
      <c r="E38">
        <v>5559441.8761970047</v>
      </c>
      <c r="F38" s="1">
        <v>0</v>
      </c>
      <c r="G38" s="1">
        <v>2.1176174285418196E-4</v>
      </c>
      <c r="H38" t="s">
        <v>19</v>
      </c>
      <c r="I38" t="s">
        <v>20</v>
      </c>
      <c r="J38">
        <v>-5.2239526367919408E-4</v>
      </c>
      <c r="K38">
        <v>6387647.0390189989</v>
      </c>
      <c r="L38">
        <v>1.8430528390322656E-4</v>
      </c>
      <c r="M38">
        <v>-1.1059226817776448E-3</v>
      </c>
      <c r="N38">
        <v>-6.7186572874612877E-4</v>
      </c>
      <c r="O38">
        <v>-1.7777884105237736E-3</v>
      </c>
      <c r="P38" t="str">
        <f>LEFT(CURR[[#This Row],[DATEMTH]],4)</f>
        <v>2018</v>
      </c>
    </row>
    <row r="39" spans="1:16" x14ac:dyDescent="0.25">
      <c r="A39" t="s">
        <v>16</v>
      </c>
      <c r="B39" t="s">
        <v>30</v>
      </c>
      <c r="C39" t="s">
        <v>28</v>
      </c>
      <c r="D39">
        <v>6387647.0390189989</v>
      </c>
      <c r="E39">
        <v>23036960.274705984</v>
      </c>
      <c r="F39" s="1">
        <v>0.27727820697040828</v>
      </c>
      <c r="G39" s="1">
        <v>0</v>
      </c>
      <c r="H39" t="s">
        <v>21</v>
      </c>
      <c r="I39" t="s">
        <v>23</v>
      </c>
      <c r="J39">
        <v>-3.1660916374206844</v>
      </c>
      <c r="K39">
        <v>6387647.0390189989</v>
      </c>
      <c r="L39">
        <v>0</v>
      </c>
      <c r="M39">
        <v>0</v>
      </c>
      <c r="N39">
        <v>0</v>
      </c>
      <c r="O39">
        <v>0</v>
      </c>
      <c r="P39" t="str">
        <f>LEFT(CURR[[#This Row],[DATEMTH]],4)</f>
        <v>2018</v>
      </c>
    </row>
    <row r="40" spans="1:16" x14ac:dyDescent="0.25">
      <c r="A40" t="s">
        <v>16</v>
      </c>
      <c r="B40" t="s">
        <v>30</v>
      </c>
      <c r="C40" t="s">
        <v>28</v>
      </c>
      <c r="D40">
        <v>6387647.0390189989</v>
      </c>
      <c r="E40">
        <v>23036960.274705984</v>
      </c>
      <c r="F40" s="1">
        <v>0.27727820697040828</v>
      </c>
      <c r="G40" s="1">
        <v>0</v>
      </c>
      <c r="H40" t="s">
        <v>21</v>
      </c>
      <c r="I40" t="s">
        <v>22</v>
      </c>
      <c r="J40">
        <v>-3.6453959133309835</v>
      </c>
      <c r="K40">
        <v>6387647.0390189989</v>
      </c>
      <c r="L40">
        <v>0</v>
      </c>
      <c r="M40">
        <v>0</v>
      </c>
      <c r="N40">
        <v>0</v>
      </c>
      <c r="O40">
        <v>0</v>
      </c>
      <c r="P40" t="str">
        <f>LEFT(CURR[[#This Row],[DATEMTH]],4)</f>
        <v>2018</v>
      </c>
    </row>
    <row r="41" spans="1:16" x14ac:dyDescent="0.25">
      <c r="A41" t="s">
        <v>16</v>
      </c>
      <c r="B41" t="s">
        <v>30</v>
      </c>
      <c r="C41" t="s">
        <v>28</v>
      </c>
      <c r="D41">
        <v>1944815.906992001</v>
      </c>
      <c r="E41">
        <v>8971073.4680370055</v>
      </c>
      <c r="F41" s="1">
        <v>0</v>
      </c>
      <c r="G41" s="1">
        <v>0.2167874239265988</v>
      </c>
      <c r="H41" t="s">
        <v>24</v>
      </c>
      <c r="I41" t="s">
        <v>20</v>
      </c>
      <c r="J41">
        <v>-1.3086087488043021</v>
      </c>
      <c r="K41">
        <v>6387647.0390189989</v>
      </c>
      <c r="L41">
        <v>0.30446514892135956</v>
      </c>
      <c r="M41">
        <v>-2.2725733106902619</v>
      </c>
      <c r="N41">
        <v>-1.1098960096296335</v>
      </c>
      <c r="O41">
        <v>-3.3824693203198954</v>
      </c>
      <c r="P41" t="str">
        <f>LEFT(CURR[[#This Row],[DATEMTH]],4)</f>
        <v>2018</v>
      </c>
    </row>
    <row r="42" spans="1:16" x14ac:dyDescent="0.25">
      <c r="A42" t="s">
        <v>16</v>
      </c>
      <c r="B42" t="s">
        <v>30</v>
      </c>
      <c r="C42" t="s">
        <v>28</v>
      </c>
      <c r="D42">
        <v>4242198.4902959978</v>
      </c>
      <c r="E42">
        <v>6284066.7471020035</v>
      </c>
      <c r="F42" s="1">
        <v>0</v>
      </c>
      <c r="G42" s="1">
        <v>0.67507215645861085</v>
      </c>
      <c r="H42" t="s">
        <v>25</v>
      </c>
      <c r="I42" t="s">
        <v>20</v>
      </c>
      <c r="J42">
        <v>-4.6073535478421528</v>
      </c>
      <c r="K42">
        <v>6387647.0390189989</v>
      </c>
      <c r="L42">
        <v>0.66412537580465714</v>
      </c>
      <c r="M42">
        <v>-6.7100353463761468</v>
      </c>
      <c r="N42">
        <v>-2.4209999308977008</v>
      </c>
      <c r="O42">
        <v>-9.1310352772738472</v>
      </c>
      <c r="P42" t="str">
        <f>LEFT(CURR[[#This Row],[DATEMTH]],4)</f>
        <v>2018</v>
      </c>
    </row>
    <row r="43" spans="1:16" x14ac:dyDescent="0.25">
      <c r="A43" t="s">
        <v>16</v>
      </c>
      <c r="B43" t="s">
        <v>30</v>
      </c>
      <c r="C43" t="s">
        <v>28</v>
      </c>
      <c r="D43">
        <v>199455.36463</v>
      </c>
      <c r="E43">
        <v>2222378.1833700002</v>
      </c>
      <c r="F43" s="1">
        <v>0</v>
      </c>
      <c r="G43" s="1">
        <v>8.9748615299825862E-2</v>
      </c>
      <c r="H43" t="s">
        <v>26</v>
      </c>
      <c r="I43" t="s">
        <v>20</v>
      </c>
      <c r="J43">
        <v>-0.92670384971107689</v>
      </c>
      <c r="K43">
        <v>6387647.0390189989</v>
      </c>
      <c r="L43">
        <v>3.1225169990080091E-2</v>
      </c>
      <c r="M43">
        <v>-1.0255655992937087</v>
      </c>
      <c r="N43">
        <v>-0.11382810707490323</v>
      </c>
      <c r="O43">
        <v>-1.1393937063686119</v>
      </c>
      <c r="P43" t="str">
        <f>LEFT(CURR[[#This Row],[DATEMTH]],4)</f>
        <v>2018</v>
      </c>
    </row>
    <row r="44" spans="1:16" x14ac:dyDescent="0.25">
      <c r="A44" t="s">
        <v>16</v>
      </c>
      <c r="B44" t="s">
        <v>30</v>
      </c>
      <c r="C44" t="s">
        <v>29</v>
      </c>
      <c r="D44">
        <v>1988280.899486999</v>
      </c>
      <c r="E44">
        <v>5559441.8761970047</v>
      </c>
      <c r="F44" s="1">
        <v>0</v>
      </c>
      <c r="G44" s="1">
        <v>0.35764037897399581</v>
      </c>
      <c r="H44" t="s">
        <v>19</v>
      </c>
      <c r="I44" t="s">
        <v>20</v>
      </c>
      <c r="J44">
        <v>-0.88226342283694448</v>
      </c>
      <c r="K44">
        <v>6749952.5370260058</v>
      </c>
      <c r="L44">
        <v>0.29456220448670373</v>
      </c>
      <c r="M44">
        <v>-1.867771778301095</v>
      </c>
      <c r="N44">
        <v>-1.1347012477785718</v>
      </c>
      <c r="O44">
        <v>-3.0024730260796666</v>
      </c>
      <c r="P44" t="str">
        <f>LEFT(CURR[[#This Row],[DATEMTH]],4)</f>
        <v>2018</v>
      </c>
    </row>
    <row r="45" spans="1:16" x14ac:dyDescent="0.25">
      <c r="A45" t="s">
        <v>16</v>
      </c>
      <c r="B45" t="s">
        <v>30</v>
      </c>
      <c r="C45" t="s">
        <v>29</v>
      </c>
      <c r="D45">
        <v>6749952.5370260058</v>
      </c>
      <c r="E45">
        <v>23036960.274705984</v>
      </c>
      <c r="F45" s="1">
        <v>0.29300534690930069</v>
      </c>
      <c r="G45" s="1">
        <v>0</v>
      </c>
      <c r="H45" t="s">
        <v>21</v>
      </c>
      <c r="I45" t="s">
        <v>22</v>
      </c>
      <c r="J45">
        <v>-3.8521617182892558</v>
      </c>
      <c r="K45">
        <v>6749952.5370260058</v>
      </c>
      <c r="L45">
        <v>0</v>
      </c>
      <c r="M45">
        <v>0</v>
      </c>
      <c r="N45">
        <v>0</v>
      </c>
      <c r="O45">
        <v>0</v>
      </c>
      <c r="P45" t="str">
        <f>LEFT(CURR[[#This Row],[DATEMTH]],4)</f>
        <v>2018</v>
      </c>
    </row>
    <row r="46" spans="1:16" x14ac:dyDescent="0.25">
      <c r="A46" t="s">
        <v>16</v>
      </c>
      <c r="B46" t="s">
        <v>30</v>
      </c>
      <c r="C46" t="s">
        <v>29</v>
      </c>
      <c r="D46">
        <v>6749952.5370260058</v>
      </c>
      <c r="E46">
        <v>23036960.274705984</v>
      </c>
      <c r="F46" s="1">
        <v>0.29300534690930069</v>
      </c>
      <c r="G46" s="1">
        <v>0</v>
      </c>
      <c r="H46" t="s">
        <v>21</v>
      </c>
      <c r="I46" t="s">
        <v>23</v>
      </c>
      <c r="J46">
        <v>-3.3456714420693281</v>
      </c>
      <c r="K46">
        <v>6749952.5370260058</v>
      </c>
      <c r="L46">
        <v>0</v>
      </c>
      <c r="M46">
        <v>0</v>
      </c>
      <c r="N46">
        <v>0</v>
      </c>
      <c r="O46">
        <v>0</v>
      </c>
      <c r="P46" t="str">
        <f>LEFT(CURR[[#This Row],[DATEMTH]],4)</f>
        <v>2018</v>
      </c>
    </row>
    <row r="47" spans="1:16" x14ac:dyDescent="0.25">
      <c r="A47" t="s">
        <v>16</v>
      </c>
      <c r="B47" t="s">
        <v>30</v>
      </c>
      <c r="C47" t="s">
        <v>29</v>
      </c>
      <c r="D47">
        <v>3349060.7319429968</v>
      </c>
      <c r="E47">
        <v>8971073.4680370055</v>
      </c>
      <c r="F47" s="1">
        <v>0</v>
      </c>
      <c r="G47" s="1">
        <v>0.37331772433648541</v>
      </c>
      <c r="H47" t="s">
        <v>24</v>
      </c>
      <c r="I47" t="s">
        <v>20</v>
      </c>
      <c r="J47">
        <v>-2.2534833031451398</v>
      </c>
      <c r="K47">
        <v>6749952.5370260058</v>
      </c>
      <c r="L47">
        <v>0.4961606342521892</v>
      </c>
      <c r="M47">
        <v>-3.913473767841694</v>
      </c>
      <c r="N47">
        <v>-1.9112910013884001</v>
      </c>
      <c r="O47">
        <v>-5.8247647692300939</v>
      </c>
      <c r="P47" t="str">
        <f>LEFT(CURR[[#This Row],[DATEMTH]],4)</f>
        <v>2018</v>
      </c>
    </row>
    <row r="48" spans="1:16" x14ac:dyDescent="0.25">
      <c r="A48" t="s">
        <v>16</v>
      </c>
      <c r="B48" t="s">
        <v>30</v>
      </c>
      <c r="C48" t="s">
        <v>29</v>
      </c>
      <c r="D48">
        <v>969163.49492899922</v>
      </c>
      <c r="E48">
        <v>6284066.7471020035</v>
      </c>
      <c r="F48" s="1">
        <v>0</v>
      </c>
      <c r="G48" s="1">
        <v>0.15422552527405031</v>
      </c>
      <c r="H48" t="s">
        <v>25</v>
      </c>
      <c r="I48" t="s">
        <v>20</v>
      </c>
      <c r="J48">
        <v>-1.0525860298650622</v>
      </c>
      <c r="K48">
        <v>6749952.5370260058</v>
      </c>
      <c r="L48">
        <v>0.14358078662224308</v>
      </c>
      <c r="M48">
        <v>-1.5329601672969506</v>
      </c>
      <c r="N48">
        <v>-0.55309640970806284</v>
      </c>
      <c r="O48">
        <v>-2.0860565770050137</v>
      </c>
      <c r="P48" t="str">
        <f>LEFT(CURR[[#This Row],[DATEMTH]],4)</f>
        <v>2018</v>
      </c>
    </row>
    <row r="49" spans="1:16" x14ac:dyDescent="0.25">
      <c r="A49" t="s">
        <v>16</v>
      </c>
      <c r="B49" t="s">
        <v>30</v>
      </c>
      <c r="C49" t="s">
        <v>29</v>
      </c>
      <c r="D49">
        <v>443447.41066699993</v>
      </c>
      <c r="E49">
        <v>2222378.1833700002</v>
      </c>
      <c r="F49" s="1">
        <v>0</v>
      </c>
      <c r="G49" s="1">
        <v>0.19953733076814095</v>
      </c>
      <c r="H49" t="s">
        <v>26</v>
      </c>
      <c r="I49" t="s">
        <v>20</v>
      </c>
      <c r="J49">
        <v>-2.060332763532537</v>
      </c>
      <c r="K49">
        <v>6749952.5370260058</v>
      </c>
      <c r="L49">
        <v>6.5696374638862354E-2</v>
      </c>
      <c r="M49">
        <v>-2.2801312480092664</v>
      </c>
      <c r="N49">
        <v>-0.25307305941421471</v>
      </c>
      <c r="O49">
        <v>-2.5332043074234809</v>
      </c>
      <c r="P49" t="str">
        <f>LEFT(CURR[[#This Row],[DATEMTH]],4)</f>
        <v>2018</v>
      </c>
    </row>
    <row r="50" spans="1:16" x14ac:dyDescent="0.25">
      <c r="A50" t="s">
        <v>16</v>
      </c>
      <c r="B50" t="s">
        <v>31</v>
      </c>
      <c r="C50" t="s">
        <v>18</v>
      </c>
      <c r="D50">
        <v>284172.70713399991</v>
      </c>
      <c r="E50">
        <v>1249408.6947670002</v>
      </c>
      <c r="F50" s="1">
        <v>0</v>
      </c>
      <c r="G50" s="1">
        <v>0.22744575760055419</v>
      </c>
      <c r="H50" t="s">
        <v>19</v>
      </c>
      <c r="I50" t="s">
        <v>20</v>
      </c>
      <c r="J50">
        <v>-0.56108617596839505</v>
      </c>
      <c r="K50">
        <v>881864.83936500049</v>
      </c>
      <c r="L50">
        <v>0.32224065916793165</v>
      </c>
      <c r="M50">
        <v>-1.162712619356572</v>
      </c>
      <c r="N50">
        <v>-0.69270470638235182</v>
      </c>
      <c r="O50">
        <v>-1.8554173257389239</v>
      </c>
      <c r="P50" t="str">
        <f>LEFT(CURR[[#This Row],[DATEMTH]],4)</f>
        <v>2018</v>
      </c>
    </row>
    <row r="51" spans="1:16" x14ac:dyDescent="0.25">
      <c r="A51" t="s">
        <v>16</v>
      </c>
      <c r="B51" t="s">
        <v>31</v>
      </c>
      <c r="C51" t="s">
        <v>18</v>
      </c>
      <c r="D51">
        <v>881864.83936500049</v>
      </c>
      <c r="E51">
        <v>5393406.9641880058</v>
      </c>
      <c r="F51" s="1">
        <v>0.16350793574832118</v>
      </c>
      <c r="G51" s="1">
        <v>0</v>
      </c>
      <c r="H51" t="s">
        <v>21</v>
      </c>
      <c r="I51" t="s">
        <v>23</v>
      </c>
      <c r="J51">
        <v>-1.8670097216833428</v>
      </c>
      <c r="K51">
        <v>881864.83936500049</v>
      </c>
      <c r="L51">
        <v>0</v>
      </c>
      <c r="M51">
        <v>0</v>
      </c>
      <c r="N51">
        <v>0</v>
      </c>
      <c r="O51">
        <v>0</v>
      </c>
      <c r="P51" t="str">
        <f>LEFT(CURR[[#This Row],[DATEMTH]],4)</f>
        <v>2018</v>
      </c>
    </row>
    <row r="52" spans="1:16" x14ac:dyDescent="0.25">
      <c r="A52" t="s">
        <v>16</v>
      </c>
      <c r="B52" t="s">
        <v>31</v>
      </c>
      <c r="C52" t="s">
        <v>18</v>
      </c>
      <c r="D52">
        <v>881864.83936500049</v>
      </c>
      <c r="E52">
        <v>5393406.9641880058</v>
      </c>
      <c r="F52" s="1">
        <v>0.16350793574832118</v>
      </c>
      <c r="G52" s="1">
        <v>0</v>
      </c>
      <c r="H52" t="s">
        <v>21</v>
      </c>
      <c r="I52" t="s">
        <v>22</v>
      </c>
      <c r="J52">
        <v>-2.1496502277863003</v>
      </c>
      <c r="K52">
        <v>881864.83936500049</v>
      </c>
      <c r="L52">
        <v>0</v>
      </c>
      <c r="M52">
        <v>0</v>
      </c>
      <c r="N52">
        <v>0</v>
      </c>
      <c r="O52">
        <v>0</v>
      </c>
      <c r="P52" t="str">
        <f>LEFT(CURR[[#This Row],[DATEMTH]],4)</f>
        <v>2018</v>
      </c>
    </row>
    <row r="53" spans="1:16" x14ac:dyDescent="0.25">
      <c r="A53" t="s">
        <v>16</v>
      </c>
      <c r="B53" t="s">
        <v>31</v>
      </c>
      <c r="C53" t="s">
        <v>18</v>
      </c>
      <c r="D53">
        <v>382422.65755400009</v>
      </c>
      <c r="E53">
        <v>2137136.3766980004</v>
      </c>
      <c r="F53" s="1">
        <v>0</v>
      </c>
      <c r="G53" s="1">
        <v>0.17894162568364741</v>
      </c>
      <c r="H53" t="s">
        <v>24</v>
      </c>
      <c r="I53" t="s">
        <v>20</v>
      </c>
      <c r="J53">
        <v>-1.0801575693531489</v>
      </c>
      <c r="K53">
        <v>881864.83936500049</v>
      </c>
      <c r="L53">
        <v>0.43365223386088175</v>
      </c>
      <c r="M53">
        <v>-1.8897905058011135</v>
      </c>
      <c r="N53">
        <v>-0.93220062329908249</v>
      </c>
      <c r="O53">
        <v>-2.821991129100196</v>
      </c>
      <c r="P53" t="str">
        <f>LEFT(CURR[[#This Row],[DATEMTH]],4)</f>
        <v>2018</v>
      </c>
    </row>
    <row r="54" spans="1:16" x14ac:dyDescent="0.25">
      <c r="A54" t="s">
        <v>16</v>
      </c>
      <c r="B54" t="s">
        <v>31</v>
      </c>
      <c r="C54" t="s">
        <v>18</v>
      </c>
      <c r="D54">
        <v>115190.15886099996</v>
      </c>
      <c r="E54">
        <v>1542726.6461729996</v>
      </c>
      <c r="F54" s="1">
        <v>0</v>
      </c>
      <c r="G54" s="1">
        <v>7.4666603540393284E-2</v>
      </c>
      <c r="H54" t="s">
        <v>25</v>
      </c>
      <c r="I54" t="s">
        <v>20</v>
      </c>
      <c r="J54">
        <v>-0.50959802953781919</v>
      </c>
      <c r="K54">
        <v>881864.83936500049</v>
      </c>
      <c r="L54">
        <v>0.1306211039595867</v>
      </c>
      <c r="M54">
        <v>-0.75346890048737813</v>
      </c>
      <c r="N54">
        <v>-0.28078968588042358</v>
      </c>
      <c r="O54">
        <v>-1.0342585863678018</v>
      </c>
      <c r="P54" t="str">
        <f>LEFT(CURR[[#This Row],[DATEMTH]],4)</f>
        <v>2018</v>
      </c>
    </row>
    <row r="55" spans="1:16" x14ac:dyDescent="0.25">
      <c r="A55" t="s">
        <v>16</v>
      </c>
      <c r="B55" t="s">
        <v>31</v>
      </c>
      <c r="C55" t="s">
        <v>18</v>
      </c>
      <c r="D55">
        <v>100079.315816</v>
      </c>
      <c r="E55">
        <v>464135.24654999992</v>
      </c>
      <c r="F55" s="1">
        <v>0</v>
      </c>
      <c r="G55" s="1">
        <v>0.21562533024567176</v>
      </c>
      <c r="H55" t="s">
        <v>26</v>
      </c>
      <c r="I55" t="s">
        <v>20</v>
      </c>
      <c r="J55">
        <v>-2.2264502128120749</v>
      </c>
      <c r="K55">
        <v>881864.83936500049</v>
      </c>
      <c r="L55">
        <v>0.11348600301159932</v>
      </c>
      <c r="M55">
        <v>-2.4383296837097159</v>
      </c>
      <c r="N55">
        <v>-0.24395521222444125</v>
      </c>
      <c r="O55">
        <v>-2.6822848959341572</v>
      </c>
      <c r="P55" t="str">
        <f>LEFT(CURR[[#This Row],[DATEMTH]],4)</f>
        <v>2018</v>
      </c>
    </row>
    <row r="56" spans="1:16" x14ac:dyDescent="0.25">
      <c r="A56" t="s">
        <v>16</v>
      </c>
      <c r="B56" t="s">
        <v>31</v>
      </c>
      <c r="C56" t="s">
        <v>27</v>
      </c>
      <c r="D56">
        <v>446043.95629300002</v>
      </c>
      <c r="E56">
        <v>1249408.6947670002</v>
      </c>
      <c r="F56" s="1">
        <v>0</v>
      </c>
      <c r="G56" s="1">
        <v>0.35700404372180383</v>
      </c>
      <c r="H56" t="s">
        <v>19</v>
      </c>
      <c r="I56" t="s">
        <v>20</v>
      </c>
      <c r="J56">
        <v>-0.88069364674152339</v>
      </c>
      <c r="K56">
        <v>1153323.4903339995</v>
      </c>
      <c r="L56">
        <v>0.38674661535232135</v>
      </c>
      <c r="M56">
        <v>-1.8250202209779767</v>
      </c>
      <c r="N56">
        <v>-1.087285091146593</v>
      </c>
      <c r="O56">
        <v>-2.9123053121245697</v>
      </c>
      <c r="P56" t="str">
        <f>LEFT(CURR[[#This Row],[DATEMTH]],4)</f>
        <v>2018</v>
      </c>
    </row>
    <row r="57" spans="1:16" x14ac:dyDescent="0.25">
      <c r="A57" t="s">
        <v>16</v>
      </c>
      <c r="B57" t="s">
        <v>31</v>
      </c>
      <c r="C57" t="s">
        <v>27</v>
      </c>
      <c r="D57">
        <v>1153323.4903339995</v>
      </c>
      <c r="E57">
        <v>5393406.9641880058</v>
      </c>
      <c r="F57" s="1">
        <v>0.21383950775308053</v>
      </c>
      <c r="G57" s="1">
        <v>0</v>
      </c>
      <c r="H57" t="s">
        <v>21</v>
      </c>
      <c r="I57" t="s">
        <v>22</v>
      </c>
      <c r="J57">
        <v>-2.8113629130434399</v>
      </c>
      <c r="K57">
        <v>1153323.4903339995</v>
      </c>
      <c r="L57">
        <v>0</v>
      </c>
      <c r="M57">
        <v>0</v>
      </c>
      <c r="N57">
        <v>0</v>
      </c>
      <c r="O57">
        <v>0</v>
      </c>
      <c r="P57" t="str">
        <f>LEFT(CURR[[#This Row],[DATEMTH]],4)</f>
        <v>2018</v>
      </c>
    </row>
    <row r="58" spans="1:16" x14ac:dyDescent="0.25">
      <c r="A58" t="s">
        <v>16</v>
      </c>
      <c r="B58" t="s">
        <v>31</v>
      </c>
      <c r="C58" t="s">
        <v>27</v>
      </c>
      <c r="D58">
        <v>1153323.4903339995</v>
      </c>
      <c r="E58">
        <v>5393406.9641880058</v>
      </c>
      <c r="F58" s="1">
        <v>0.21383950775308053</v>
      </c>
      <c r="G58" s="1">
        <v>0</v>
      </c>
      <c r="H58" t="s">
        <v>21</v>
      </c>
      <c r="I58" t="s">
        <v>23</v>
      </c>
      <c r="J58">
        <v>-2.4417190396771375</v>
      </c>
      <c r="K58">
        <v>1153323.4903339995</v>
      </c>
      <c r="L58">
        <v>0</v>
      </c>
      <c r="M58">
        <v>0</v>
      </c>
      <c r="N58">
        <v>0</v>
      </c>
      <c r="O58">
        <v>0</v>
      </c>
      <c r="P58" t="str">
        <f>LEFT(CURR[[#This Row],[DATEMTH]],4)</f>
        <v>2018</v>
      </c>
    </row>
    <row r="59" spans="1:16" x14ac:dyDescent="0.25">
      <c r="A59" t="s">
        <v>16</v>
      </c>
      <c r="B59" t="s">
        <v>31</v>
      </c>
      <c r="C59" t="s">
        <v>27</v>
      </c>
      <c r="D59">
        <v>400714.70204899984</v>
      </c>
      <c r="E59">
        <v>2137136.3766980004</v>
      </c>
      <c r="F59" s="1">
        <v>0</v>
      </c>
      <c r="G59" s="1">
        <v>0.18750076336641056</v>
      </c>
      <c r="H59" t="s">
        <v>24</v>
      </c>
      <c r="I59" t="s">
        <v>20</v>
      </c>
      <c r="J59">
        <v>-1.1318236773358554</v>
      </c>
      <c r="K59">
        <v>1153323.4903339995</v>
      </c>
      <c r="L59">
        <v>0.34744345832490925</v>
      </c>
      <c r="M59">
        <v>-1.9801829847390564</v>
      </c>
      <c r="N59">
        <v>-0.97678965311420385</v>
      </c>
      <c r="O59">
        <v>-2.9569726378532604</v>
      </c>
      <c r="P59" t="str">
        <f>LEFT(CURR[[#This Row],[DATEMTH]],4)</f>
        <v>2018</v>
      </c>
    </row>
    <row r="60" spans="1:16" x14ac:dyDescent="0.25">
      <c r="A60" t="s">
        <v>16</v>
      </c>
      <c r="B60" t="s">
        <v>31</v>
      </c>
      <c r="C60" t="s">
        <v>27</v>
      </c>
      <c r="D60">
        <v>100113.34270899998</v>
      </c>
      <c r="E60">
        <v>1542726.6461729996</v>
      </c>
      <c r="F60" s="1">
        <v>0</v>
      </c>
      <c r="G60" s="1">
        <v>6.4893766473372611E-2</v>
      </c>
      <c r="H60" t="s">
        <v>25</v>
      </c>
      <c r="I60" t="s">
        <v>20</v>
      </c>
      <c r="J60">
        <v>-0.44289861807130337</v>
      </c>
      <c r="K60">
        <v>1153323.4903339995</v>
      </c>
      <c r="L60">
        <v>8.6804217158541891E-2</v>
      </c>
      <c r="M60">
        <v>-0.65485012783158392</v>
      </c>
      <c r="N60">
        <v>-0.24403815681529367</v>
      </c>
      <c r="O60">
        <v>-0.89888828464687753</v>
      </c>
      <c r="P60" t="str">
        <f>LEFT(CURR[[#This Row],[DATEMTH]],4)</f>
        <v>2018</v>
      </c>
    </row>
    <row r="61" spans="1:16" x14ac:dyDescent="0.25">
      <c r="A61" t="s">
        <v>16</v>
      </c>
      <c r="B61" t="s">
        <v>31</v>
      </c>
      <c r="C61" t="s">
        <v>27</v>
      </c>
      <c r="D61">
        <v>206451.48928299992</v>
      </c>
      <c r="E61">
        <v>464135.24654999992</v>
      </c>
      <c r="F61" s="1">
        <v>0</v>
      </c>
      <c r="G61" s="1">
        <v>0.44480890175350973</v>
      </c>
      <c r="H61" t="s">
        <v>26</v>
      </c>
      <c r="I61" t="s">
        <v>20</v>
      </c>
      <c r="J61">
        <v>-4.5928967289764246</v>
      </c>
      <c r="K61">
        <v>1153323.4903339995</v>
      </c>
      <c r="L61">
        <v>0.17900570916422773</v>
      </c>
      <c r="M61">
        <v>-5.0299783772536273</v>
      </c>
      <c r="N61">
        <v>-0.50325001196735009</v>
      </c>
      <c r="O61">
        <v>-5.5332283892209775</v>
      </c>
      <c r="P61" t="str">
        <f>LEFT(CURR[[#This Row],[DATEMTH]],4)</f>
        <v>2018</v>
      </c>
    </row>
    <row r="62" spans="1:16" x14ac:dyDescent="0.25">
      <c r="A62" t="s">
        <v>16</v>
      </c>
      <c r="B62" t="s">
        <v>31</v>
      </c>
      <c r="C62" t="s">
        <v>28</v>
      </c>
      <c r="D62">
        <v>183.72573299999996</v>
      </c>
      <c r="E62">
        <v>1249408.6947670002</v>
      </c>
      <c r="F62" s="1">
        <v>0</v>
      </c>
      <c r="G62" s="1">
        <v>1.4705014761743964E-4</v>
      </c>
      <c r="H62" t="s">
        <v>19</v>
      </c>
      <c r="I62" t="s">
        <v>20</v>
      </c>
      <c r="J62">
        <v>-3.6275816208961536E-4</v>
      </c>
      <c r="K62">
        <v>1567348.4907650005</v>
      </c>
      <c r="L62">
        <v>1.172207292012806E-4</v>
      </c>
      <c r="M62">
        <v>-7.5172675945584314E-4</v>
      </c>
      <c r="N62">
        <v>-4.4785328336487649E-4</v>
      </c>
      <c r="O62">
        <v>-1.1995800428207196E-3</v>
      </c>
      <c r="P62" t="str">
        <f>LEFT(CURR[[#This Row],[DATEMTH]],4)</f>
        <v>2018</v>
      </c>
    </row>
    <row r="63" spans="1:16" x14ac:dyDescent="0.25">
      <c r="A63" t="s">
        <v>16</v>
      </c>
      <c r="B63" t="s">
        <v>31</v>
      </c>
      <c r="C63" t="s">
        <v>28</v>
      </c>
      <c r="D63">
        <v>1567348.4907650005</v>
      </c>
      <c r="E63">
        <v>5393406.9641880058</v>
      </c>
      <c r="F63" s="1">
        <v>0.29060452904298306</v>
      </c>
      <c r="G63" s="1">
        <v>0</v>
      </c>
      <c r="H63" t="s">
        <v>21</v>
      </c>
      <c r="I63" t="s">
        <v>22</v>
      </c>
      <c r="J63">
        <v>-3.8205979984637723</v>
      </c>
      <c r="K63">
        <v>1567348.4907650005</v>
      </c>
      <c r="L63">
        <v>0</v>
      </c>
      <c r="M63">
        <v>0</v>
      </c>
      <c r="N63">
        <v>0</v>
      </c>
      <c r="O63">
        <v>0</v>
      </c>
      <c r="P63" t="str">
        <f>LEFT(CURR[[#This Row],[DATEMTH]],4)</f>
        <v>2018</v>
      </c>
    </row>
    <row r="64" spans="1:16" x14ac:dyDescent="0.25">
      <c r="A64" t="s">
        <v>16</v>
      </c>
      <c r="B64" t="s">
        <v>31</v>
      </c>
      <c r="C64" t="s">
        <v>28</v>
      </c>
      <c r="D64">
        <v>1567348.4907650005</v>
      </c>
      <c r="E64">
        <v>5393406.9641880058</v>
      </c>
      <c r="F64" s="1">
        <v>0.29060452904298306</v>
      </c>
      <c r="G64" s="1">
        <v>0</v>
      </c>
      <c r="H64" t="s">
        <v>21</v>
      </c>
      <c r="I64" t="s">
        <v>23</v>
      </c>
      <c r="J64">
        <v>-3.3182577861150047</v>
      </c>
      <c r="K64">
        <v>1567348.4907650005</v>
      </c>
      <c r="L64">
        <v>0</v>
      </c>
      <c r="M64">
        <v>0</v>
      </c>
      <c r="N64">
        <v>0</v>
      </c>
      <c r="O64">
        <v>0</v>
      </c>
      <c r="P64" t="str">
        <f>LEFT(CURR[[#This Row],[DATEMTH]],4)</f>
        <v>2018</v>
      </c>
    </row>
    <row r="65" spans="1:16" x14ac:dyDescent="0.25">
      <c r="A65" t="s">
        <v>16</v>
      </c>
      <c r="B65" t="s">
        <v>31</v>
      </c>
      <c r="C65" t="s">
        <v>28</v>
      </c>
      <c r="D65">
        <v>475732.76961199986</v>
      </c>
      <c r="E65">
        <v>2137136.3766980004</v>
      </c>
      <c r="F65" s="1">
        <v>0</v>
      </c>
      <c r="G65" s="1">
        <v>0.22260290676771624</v>
      </c>
      <c r="H65" t="s">
        <v>24</v>
      </c>
      <c r="I65" t="s">
        <v>20</v>
      </c>
      <c r="J65">
        <v>-1.3437131454827012</v>
      </c>
      <c r="K65">
        <v>1567348.4907650005</v>
      </c>
      <c r="L65">
        <v>0.30352711755877693</v>
      </c>
      <c r="M65">
        <v>-2.3508943666191571</v>
      </c>
      <c r="N65">
        <v>-1.1596550978245412</v>
      </c>
      <c r="O65">
        <v>-3.5105494644436983</v>
      </c>
      <c r="P65" t="str">
        <f>LEFT(CURR[[#This Row],[DATEMTH]],4)</f>
        <v>2018</v>
      </c>
    </row>
    <row r="66" spans="1:16" x14ac:dyDescent="0.25">
      <c r="A66" t="s">
        <v>16</v>
      </c>
      <c r="B66" t="s">
        <v>31</v>
      </c>
      <c r="C66" t="s">
        <v>28</v>
      </c>
      <c r="D66">
        <v>1047522.6463490002</v>
      </c>
      <c r="E66">
        <v>1542726.6461729996</v>
      </c>
      <c r="F66" s="1">
        <v>0</v>
      </c>
      <c r="G66" s="1">
        <v>0.67900729461538845</v>
      </c>
      <c r="H66" t="s">
        <v>25</v>
      </c>
      <c r="I66" t="s">
        <v>20</v>
      </c>
      <c r="J66">
        <v>-4.6342107846196106</v>
      </c>
      <c r="K66">
        <v>1567348.4907650005</v>
      </c>
      <c r="L66">
        <v>0.66834060996716771</v>
      </c>
      <c r="M66">
        <v>-6.8519372174200157</v>
      </c>
      <c r="N66">
        <v>-2.5534607967326175</v>
      </c>
      <c r="O66">
        <v>-9.4053980141526328</v>
      </c>
      <c r="P66" t="str">
        <f>LEFT(CURR[[#This Row],[DATEMTH]],4)</f>
        <v>2018</v>
      </c>
    </row>
    <row r="67" spans="1:16" x14ac:dyDescent="0.25">
      <c r="A67" t="s">
        <v>16</v>
      </c>
      <c r="B67" t="s">
        <v>31</v>
      </c>
      <c r="C67" t="s">
        <v>28</v>
      </c>
      <c r="D67">
        <v>43909.349070999982</v>
      </c>
      <c r="E67">
        <v>464135.24654999992</v>
      </c>
      <c r="F67" s="1">
        <v>0</v>
      </c>
      <c r="G67" s="1">
        <v>9.4604642498896621E-2</v>
      </c>
      <c r="H67" t="s">
        <v>26</v>
      </c>
      <c r="I67" t="s">
        <v>20</v>
      </c>
      <c r="J67">
        <v>-0.97684500325029266</v>
      </c>
      <c r="K67">
        <v>1567348.4907650005</v>
      </c>
      <c r="L67">
        <v>2.8015051744853792E-2</v>
      </c>
      <c r="M67">
        <v>-1.0698061668310686</v>
      </c>
      <c r="N67">
        <v>-0.10703425062324741</v>
      </c>
      <c r="O67">
        <v>-1.1768404174543159</v>
      </c>
      <c r="P67" t="str">
        <f>LEFT(CURR[[#This Row],[DATEMTH]],4)</f>
        <v>2018</v>
      </c>
    </row>
    <row r="68" spans="1:16" x14ac:dyDescent="0.25">
      <c r="A68" t="s">
        <v>16</v>
      </c>
      <c r="B68" t="s">
        <v>31</v>
      </c>
      <c r="C68" t="s">
        <v>29</v>
      </c>
      <c r="D68">
        <v>519008.30560700007</v>
      </c>
      <c r="E68">
        <v>1249408.6947670002</v>
      </c>
      <c r="F68" s="1">
        <v>0</v>
      </c>
      <c r="G68" s="1">
        <v>0.41540314853002441</v>
      </c>
      <c r="H68" t="s">
        <v>19</v>
      </c>
      <c r="I68" t="s">
        <v>20</v>
      </c>
      <c r="J68">
        <v>-1.0247584591279917</v>
      </c>
      <c r="K68">
        <v>1790870.1437239996</v>
      </c>
      <c r="L68">
        <v>0.28980789446171434</v>
      </c>
      <c r="M68">
        <v>-2.1235589883569452</v>
      </c>
      <c r="N68">
        <v>-1.2651443538382088</v>
      </c>
      <c r="O68">
        <v>-3.388703342195154</v>
      </c>
      <c r="P68" t="str">
        <f>LEFT(CURR[[#This Row],[DATEMTH]],4)</f>
        <v>2018</v>
      </c>
    </row>
    <row r="69" spans="1:16" x14ac:dyDescent="0.25">
      <c r="A69" t="s">
        <v>16</v>
      </c>
      <c r="B69" t="s">
        <v>31</v>
      </c>
      <c r="C69" t="s">
        <v>29</v>
      </c>
      <c r="D69">
        <v>1790870.1437239996</v>
      </c>
      <c r="E69">
        <v>5393406.9641880058</v>
      </c>
      <c r="F69" s="1">
        <v>0.33204802745561418</v>
      </c>
      <c r="G69" s="1">
        <v>0</v>
      </c>
      <c r="H69" t="s">
        <v>21</v>
      </c>
      <c r="I69" t="s">
        <v>22</v>
      </c>
      <c r="J69">
        <v>-4.3654585607064726</v>
      </c>
      <c r="K69">
        <v>1790870.1437239996</v>
      </c>
      <c r="L69">
        <v>0</v>
      </c>
      <c r="M69">
        <v>0</v>
      </c>
      <c r="N69">
        <v>0</v>
      </c>
      <c r="O69">
        <v>0</v>
      </c>
      <c r="P69" t="str">
        <f>LEFT(CURR[[#This Row],[DATEMTH]],4)</f>
        <v>2018</v>
      </c>
    </row>
    <row r="70" spans="1:16" x14ac:dyDescent="0.25">
      <c r="A70" t="s">
        <v>16</v>
      </c>
      <c r="B70" t="s">
        <v>31</v>
      </c>
      <c r="C70" t="s">
        <v>29</v>
      </c>
      <c r="D70">
        <v>1790870.1437239996</v>
      </c>
      <c r="E70">
        <v>5393406.9641880058</v>
      </c>
      <c r="F70" s="1">
        <v>0.33204802745561418</v>
      </c>
      <c r="G70" s="1">
        <v>0</v>
      </c>
      <c r="H70" t="s">
        <v>21</v>
      </c>
      <c r="I70" t="s">
        <v>23</v>
      </c>
      <c r="J70">
        <v>-3.791478942524503</v>
      </c>
      <c r="K70">
        <v>1790870.1437239996</v>
      </c>
      <c r="L70">
        <v>0</v>
      </c>
      <c r="M70">
        <v>0</v>
      </c>
      <c r="N70">
        <v>0</v>
      </c>
      <c r="O70">
        <v>0</v>
      </c>
      <c r="P70" t="str">
        <f>LEFT(CURR[[#This Row],[DATEMTH]],4)</f>
        <v>2018</v>
      </c>
    </row>
    <row r="71" spans="1:16" x14ac:dyDescent="0.25">
      <c r="A71" t="s">
        <v>16</v>
      </c>
      <c r="B71" t="s">
        <v>31</v>
      </c>
      <c r="C71" t="s">
        <v>29</v>
      </c>
      <c r="D71">
        <v>878266.24748299981</v>
      </c>
      <c r="E71">
        <v>2137136.3766980004</v>
      </c>
      <c r="F71" s="1">
        <v>0</v>
      </c>
      <c r="G71" s="1">
        <v>0.41095470418222546</v>
      </c>
      <c r="H71" t="s">
        <v>24</v>
      </c>
      <c r="I71" t="s">
        <v>20</v>
      </c>
      <c r="J71">
        <v>-2.4806739778282925</v>
      </c>
      <c r="K71">
        <v>1790870.1437239996</v>
      </c>
      <c r="L71">
        <v>0.4904131383064444</v>
      </c>
      <c r="M71">
        <v>-4.3400650648545334</v>
      </c>
      <c r="N71">
        <v>-2.1408782329027951</v>
      </c>
      <c r="O71">
        <v>-6.480943297757328</v>
      </c>
      <c r="P71" t="str">
        <f>LEFT(CURR[[#This Row],[DATEMTH]],4)</f>
        <v>2018</v>
      </c>
    </row>
    <row r="72" spans="1:16" x14ac:dyDescent="0.25">
      <c r="A72" t="s">
        <v>16</v>
      </c>
      <c r="B72" t="s">
        <v>31</v>
      </c>
      <c r="C72" t="s">
        <v>29</v>
      </c>
      <c r="D72">
        <v>279900.49825400003</v>
      </c>
      <c r="E72">
        <v>1542726.6461729996</v>
      </c>
      <c r="F72" s="1">
        <v>0</v>
      </c>
      <c r="G72" s="1">
        <v>0.18143233537084591</v>
      </c>
      <c r="H72" t="s">
        <v>25</v>
      </c>
      <c r="I72" t="s">
        <v>20</v>
      </c>
      <c r="J72">
        <v>-1.238271947771268</v>
      </c>
      <c r="K72">
        <v>1790870.1437239996</v>
      </c>
      <c r="L72">
        <v>0.15629301724354225</v>
      </c>
      <c r="M72">
        <v>-1.8308536315137776</v>
      </c>
      <c r="N72">
        <v>-0.68229069010446586</v>
      </c>
      <c r="O72">
        <v>-2.5131443216182436</v>
      </c>
      <c r="P72" t="str">
        <f>LEFT(CURR[[#This Row],[DATEMTH]],4)</f>
        <v>2018</v>
      </c>
    </row>
    <row r="73" spans="1:16" x14ac:dyDescent="0.25">
      <c r="A73" t="s">
        <v>16</v>
      </c>
      <c r="B73" t="s">
        <v>31</v>
      </c>
      <c r="C73" t="s">
        <v>29</v>
      </c>
      <c r="D73">
        <v>113695.09238</v>
      </c>
      <c r="E73">
        <v>464135.24654999992</v>
      </c>
      <c r="F73" s="1">
        <v>0</v>
      </c>
      <c r="G73" s="1">
        <v>0.24496112550192192</v>
      </c>
      <c r="H73" t="s">
        <v>26</v>
      </c>
      <c r="I73" t="s">
        <v>20</v>
      </c>
      <c r="J73">
        <v>-2.529358444961209</v>
      </c>
      <c r="K73">
        <v>1790870.1437239996</v>
      </c>
      <c r="L73">
        <v>6.3485949988299178E-2</v>
      </c>
      <c r="M73">
        <v>-2.7700640874880089</v>
      </c>
      <c r="N73">
        <v>-0.27714528386100362</v>
      </c>
      <c r="O73">
        <v>-3.0472093713490125</v>
      </c>
      <c r="P73" t="str">
        <f>LEFT(CURR[[#This Row],[DATEMTH]],4)</f>
        <v>2018</v>
      </c>
    </row>
    <row r="74" spans="1:16" x14ac:dyDescent="0.25">
      <c r="A74" t="s">
        <v>32</v>
      </c>
      <c r="B74" t="s">
        <v>17</v>
      </c>
      <c r="C74" t="s">
        <v>18</v>
      </c>
      <c r="D74">
        <v>2913.7394120000008</v>
      </c>
      <c r="E74">
        <v>12577.401956000002</v>
      </c>
      <c r="F74" s="1">
        <v>0</v>
      </c>
      <c r="G74" s="1">
        <v>0.23166464920126151</v>
      </c>
      <c r="H74" t="s">
        <v>19</v>
      </c>
      <c r="I74" t="s">
        <v>20</v>
      </c>
      <c r="J74">
        <v>-0.52948366180997308</v>
      </c>
      <c r="K74">
        <v>9150.0334440000006</v>
      </c>
      <c r="L74">
        <v>0.31844030186694483</v>
      </c>
      <c r="M74">
        <v>-1.0140399221767771</v>
      </c>
      <c r="N74">
        <v>-0.26128329684799129</v>
      </c>
      <c r="O74">
        <v>-1.2753232190247683</v>
      </c>
      <c r="P74" t="str">
        <f>LEFT(CURR[[#This Row],[DATEMTH]],4)</f>
        <v>2018</v>
      </c>
    </row>
    <row r="75" spans="1:16" x14ac:dyDescent="0.25">
      <c r="A75" t="s">
        <v>32</v>
      </c>
      <c r="B75" t="s">
        <v>17</v>
      </c>
      <c r="C75" t="s">
        <v>18</v>
      </c>
      <c r="D75">
        <v>9150.0334440000006</v>
      </c>
      <c r="E75">
        <v>56247.853988000003</v>
      </c>
      <c r="F75" s="1">
        <v>0.16267346743490127</v>
      </c>
      <c r="G75" s="1">
        <v>0</v>
      </c>
      <c r="H75" t="s">
        <v>21</v>
      </c>
      <c r="I75" t="s">
        <v>23</v>
      </c>
      <c r="J75">
        <v>-1.5216549460792439</v>
      </c>
      <c r="K75">
        <v>9150.0334440000006</v>
      </c>
      <c r="L75">
        <v>0</v>
      </c>
      <c r="M75">
        <v>0</v>
      </c>
      <c r="N75">
        <v>0</v>
      </c>
      <c r="O75">
        <v>0</v>
      </c>
      <c r="P75" t="str">
        <f>LEFT(CURR[[#This Row],[DATEMTH]],4)</f>
        <v>2018</v>
      </c>
    </row>
    <row r="76" spans="1:16" x14ac:dyDescent="0.25">
      <c r="A76" t="s">
        <v>32</v>
      </c>
      <c r="B76" t="s">
        <v>17</v>
      </c>
      <c r="C76" t="s">
        <v>18</v>
      </c>
      <c r="D76">
        <v>9150.0334440000006</v>
      </c>
      <c r="E76">
        <v>56247.853988000003</v>
      </c>
      <c r="F76" s="1">
        <v>0.16267346743490127</v>
      </c>
      <c r="G76" s="1">
        <v>0</v>
      </c>
      <c r="H76" t="s">
        <v>21</v>
      </c>
      <c r="I76" t="s">
        <v>22</v>
      </c>
      <c r="J76">
        <v>-0.82050951250876636</v>
      </c>
      <c r="K76">
        <v>9150.0334440000006</v>
      </c>
      <c r="L76">
        <v>0</v>
      </c>
      <c r="M76">
        <v>0</v>
      </c>
      <c r="N76">
        <v>0</v>
      </c>
      <c r="O76">
        <v>0</v>
      </c>
      <c r="P76" t="str">
        <f>LEFT(CURR[[#This Row],[DATEMTH]],4)</f>
        <v>2018</v>
      </c>
    </row>
    <row r="77" spans="1:16" x14ac:dyDescent="0.25">
      <c r="A77" t="s">
        <v>32</v>
      </c>
      <c r="B77" t="s">
        <v>17</v>
      </c>
      <c r="C77" t="s">
        <v>18</v>
      </c>
      <c r="D77">
        <v>4050.884536</v>
      </c>
      <c r="E77">
        <v>22558.808939999999</v>
      </c>
      <c r="F77" s="1">
        <v>0</v>
      </c>
      <c r="G77" s="1">
        <v>0.17956996518629145</v>
      </c>
      <c r="H77" t="s">
        <v>24</v>
      </c>
      <c r="I77" t="s">
        <v>20</v>
      </c>
      <c r="J77">
        <v>-0.85211058862534528</v>
      </c>
      <c r="K77">
        <v>9150.0334440000006</v>
      </c>
      <c r="L77">
        <v>0.44271800325017474</v>
      </c>
      <c r="M77">
        <v>-1.5257746279893003</v>
      </c>
      <c r="N77">
        <v>-0.3632543330256553</v>
      </c>
      <c r="O77">
        <v>-1.8890289610149555</v>
      </c>
      <c r="P77" t="str">
        <f>LEFT(CURR[[#This Row],[DATEMTH]],4)</f>
        <v>2018</v>
      </c>
    </row>
    <row r="78" spans="1:16" x14ac:dyDescent="0.25">
      <c r="A78" t="s">
        <v>32</v>
      </c>
      <c r="B78" t="s">
        <v>17</v>
      </c>
      <c r="C78" t="s">
        <v>18</v>
      </c>
      <c r="D78">
        <v>1141.1451160000004</v>
      </c>
      <c r="E78">
        <v>16060.159152</v>
      </c>
      <c r="F78" s="1">
        <v>0</v>
      </c>
      <c r="G78" s="1">
        <v>7.1054408938275776E-2</v>
      </c>
      <c r="H78" t="s">
        <v>25</v>
      </c>
      <c r="I78" t="s">
        <v>20</v>
      </c>
      <c r="J78">
        <v>-0.39684533418713086</v>
      </c>
      <c r="K78">
        <v>9150.0334440000006</v>
      </c>
      <c r="L78">
        <v>0.12471485738101749</v>
      </c>
      <c r="M78">
        <v>-0.58661831377052365</v>
      </c>
      <c r="N78">
        <v>-0.10232972683229899</v>
      </c>
      <c r="O78">
        <v>-0.68894804060282266</v>
      </c>
      <c r="P78" t="str">
        <f>LEFT(CURR[[#This Row],[DATEMTH]],4)</f>
        <v>2018</v>
      </c>
    </row>
    <row r="79" spans="1:16" x14ac:dyDescent="0.25">
      <c r="A79" t="s">
        <v>32</v>
      </c>
      <c r="B79" t="s">
        <v>17</v>
      </c>
      <c r="C79" t="s">
        <v>18</v>
      </c>
      <c r="D79">
        <v>1044.2643800000003</v>
      </c>
      <c r="E79">
        <v>5051.4839400000019</v>
      </c>
      <c r="F79" s="1">
        <v>0</v>
      </c>
      <c r="G79" s="1">
        <v>0.20672427991525996</v>
      </c>
      <c r="H79" t="s">
        <v>26</v>
      </c>
      <c r="I79" t="s">
        <v>20</v>
      </c>
      <c r="J79">
        <v>-1.8177095633487013</v>
      </c>
      <c r="K79">
        <v>9150.0334440000006</v>
      </c>
      <c r="L79">
        <v>0.11412683750186305</v>
      </c>
      <c r="M79">
        <v>-1.9913712301137934</v>
      </c>
      <c r="N79">
        <v>-9.3642155802820842E-2</v>
      </c>
      <c r="O79">
        <v>-2.0850133859166142</v>
      </c>
      <c r="P79" t="str">
        <f>LEFT(CURR[[#This Row],[DATEMTH]],4)</f>
        <v>2018</v>
      </c>
    </row>
    <row r="80" spans="1:16" x14ac:dyDescent="0.25">
      <c r="A80" t="s">
        <v>32</v>
      </c>
      <c r="B80" t="s">
        <v>17</v>
      </c>
      <c r="C80" t="s">
        <v>27</v>
      </c>
      <c r="D80">
        <v>5106.4264320000002</v>
      </c>
      <c r="E80">
        <v>12577.401956000002</v>
      </c>
      <c r="F80" s="1">
        <v>0</v>
      </c>
      <c r="G80" s="1">
        <v>0.40600009841968981</v>
      </c>
      <c r="H80" t="s">
        <v>19</v>
      </c>
      <c r="I80" t="s">
        <v>20</v>
      </c>
      <c r="J80">
        <v>-0.9279379462841939</v>
      </c>
      <c r="K80">
        <v>13258.20406</v>
      </c>
      <c r="L80">
        <v>0.38515219775550807</v>
      </c>
      <c r="M80">
        <v>-1.7771391087277904</v>
      </c>
      <c r="N80">
        <v>-0.45790777575022373</v>
      </c>
      <c r="O80">
        <v>-2.235046884478014</v>
      </c>
      <c r="P80" t="str">
        <f>LEFT(CURR[[#This Row],[DATEMTH]],4)</f>
        <v>2018</v>
      </c>
    </row>
    <row r="81" spans="1:16" x14ac:dyDescent="0.25">
      <c r="A81" t="s">
        <v>32</v>
      </c>
      <c r="B81" t="s">
        <v>17</v>
      </c>
      <c r="C81" t="s">
        <v>27</v>
      </c>
      <c r="D81">
        <v>13258.20406</v>
      </c>
      <c r="E81">
        <v>56247.853988000003</v>
      </c>
      <c r="F81" s="1">
        <v>0.23571039817498679</v>
      </c>
      <c r="G81" s="1">
        <v>0</v>
      </c>
      <c r="H81" t="s">
        <v>21</v>
      </c>
      <c r="I81" t="s">
        <v>22</v>
      </c>
      <c r="J81">
        <v>-1.1889008511925989</v>
      </c>
      <c r="K81">
        <v>13258.20406</v>
      </c>
      <c r="L81">
        <v>0</v>
      </c>
      <c r="M81">
        <v>0</v>
      </c>
      <c r="N81">
        <v>0</v>
      </c>
      <c r="O81">
        <v>0</v>
      </c>
      <c r="P81" t="str">
        <f>LEFT(CURR[[#This Row],[DATEMTH]],4)</f>
        <v>2018</v>
      </c>
    </row>
    <row r="82" spans="1:16" x14ac:dyDescent="0.25">
      <c r="A82" t="s">
        <v>32</v>
      </c>
      <c r="B82" t="s">
        <v>17</v>
      </c>
      <c r="C82" t="s">
        <v>27</v>
      </c>
      <c r="D82">
        <v>13258.20406</v>
      </c>
      <c r="E82">
        <v>56247.853988000003</v>
      </c>
      <c r="F82" s="1">
        <v>0.23571039817498679</v>
      </c>
      <c r="G82" s="1">
        <v>0</v>
      </c>
      <c r="H82" t="s">
        <v>21</v>
      </c>
      <c r="I82" t="s">
        <v>23</v>
      </c>
      <c r="J82">
        <v>-2.2048456879964724</v>
      </c>
      <c r="K82">
        <v>13258.20406</v>
      </c>
      <c r="L82">
        <v>0</v>
      </c>
      <c r="M82">
        <v>0</v>
      </c>
      <c r="N82">
        <v>0</v>
      </c>
      <c r="O82">
        <v>0</v>
      </c>
      <c r="P82" t="str">
        <f>LEFT(CURR[[#This Row],[DATEMTH]],4)</f>
        <v>2018</v>
      </c>
    </row>
    <row r="83" spans="1:16" x14ac:dyDescent="0.25">
      <c r="A83" t="s">
        <v>32</v>
      </c>
      <c r="B83" t="s">
        <v>17</v>
      </c>
      <c r="C83" t="s">
        <v>27</v>
      </c>
      <c r="D83">
        <v>4661.1161679999996</v>
      </c>
      <c r="E83">
        <v>22558.808939999999</v>
      </c>
      <c r="F83" s="1">
        <v>0</v>
      </c>
      <c r="G83" s="1">
        <v>0.2066206678019766</v>
      </c>
      <c r="H83" t="s">
        <v>24</v>
      </c>
      <c r="I83" t="s">
        <v>20</v>
      </c>
      <c r="J83">
        <v>-0.98047387089622873</v>
      </c>
      <c r="K83">
        <v>13258.20406</v>
      </c>
      <c r="L83">
        <v>0.35156467247797057</v>
      </c>
      <c r="M83">
        <v>-1.7556197230611743</v>
      </c>
      <c r="N83">
        <v>-0.41797553835830648</v>
      </c>
      <c r="O83">
        <v>-2.1735952614194809</v>
      </c>
      <c r="P83" t="str">
        <f>LEFT(CURR[[#This Row],[DATEMTH]],4)</f>
        <v>2018</v>
      </c>
    </row>
    <row r="84" spans="1:16" x14ac:dyDescent="0.25">
      <c r="A84" t="s">
        <v>32</v>
      </c>
      <c r="B84" t="s">
        <v>17</v>
      </c>
      <c r="C84" t="s">
        <v>27</v>
      </c>
      <c r="D84">
        <v>1116.6409319999998</v>
      </c>
      <c r="E84">
        <v>16060.159152</v>
      </c>
      <c r="F84" s="1">
        <v>0</v>
      </c>
      <c r="G84" s="1">
        <v>6.9528634270161788E-2</v>
      </c>
      <c r="H84" t="s">
        <v>25</v>
      </c>
      <c r="I84" t="s">
        <v>20</v>
      </c>
      <c r="J84">
        <v>-0.38832374394228142</v>
      </c>
      <c r="K84">
        <v>13258.20406</v>
      </c>
      <c r="L84">
        <v>8.4222638823979581E-2</v>
      </c>
      <c r="M84">
        <v>-0.57402166598501703</v>
      </c>
      <c r="N84">
        <v>-0.10013236698751615</v>
      </c>
      <c r="O84">
        <v>-0.67415403297253318</v>
      </c>
      <c r="P84" t="str">
        <f>LEFT(CURR[[#This Row],[DATEMTH]],4)</f>
        <v>2018</v>
      </c>
    </row>
    <row r="85" spans="1:16" x14ac:dyDescent="0.25">
      <c r="A85" t="s">
        <v>32</v>
      </c>
      <c r="B85" t="s">
        <v>17</v>
      </c>
      <c r="C85" t="s">
        <v>27</v>
      </c>
      <c r="D85">
        <v>2374.020528</v>
      </c>
      <c r="E85">
        <v>5051.4839400000019</v>
      </c>
      <c r="F85" s="1">
        <v>0</v>
      </c>
      <c r="G85" s="1">
        <v>0.46996497587597985</v>
      </c>
      <c r="H85" t="s">
        <v>26</v>
      </c>
      <c r="I85" t="s">
        <v>20</v>
      </c>
      <c r="J85">
        <v>-4.1323633171627776</v>
      </c>
      <c r="K85">
        <v>13258.20406</v>
      </c>
      <c r="L85">
        <v>0.17906049094254173</v>
      </c>
      <c r="M85">
        <v>-4.5271640685079717</v>
      </c>
      <c r="N85">
        <v>-0.2128851700965525</v>
      </c>
      <c r="O85">
        <v>-4.7400492386045245</v>
      </c>
      <c r="P85" t="str">
        <f>LEFT(CURR[[#This Row],[DATEMTH]],4)</f>
        <v>2018</v>
      </c>
    </row>
    <row r="86" spans="1:16" x14ac:dyDescent="0.25">
      <c r="A86" t="s">
        <v>32</v>
      </c>
      <c r="B86" t="s">
        <v>17</v>
      </c>
      <c r="C86" t="s">
        <v>28</v>
      </c>
      <c r="D86">
        <v>1.229484</v>
      </c>
      <c r="E86">
        <v>12577.401956000002</v>
      </c>
      <c r="F86" s="1">
        <v>0</v>
      </c>
      <c r="G86" s="1">
        <v>9.7753415554432483E-5</v>
      </c>
      <c r="H86" t="s">
        <v>19</v>
      </c>
      <c r="I86" t="s">
        <v>20</v>
      </c>
      <c r="J86">
        <v>-2.2342138345512856E-4</v>
      </c>
      <c r="K86">
        <v>16527.415215999998</v>
      </c>
      <c r="L86">
        <v>7.4390579768925452E-5</v>
      </c>
      <c r="M86">
        <v>-4.2788516177629698E-4</v>
      </c>
      <c r="N86">
        <v>-1.1025132570841434E-4</v>
      </c>
      <c r="O86">
        <v>-5.3813648748471127E-4</v>
      </c>
      <c r="P86" t="str">
        <f>LEFT(CURR[[#This Row],[DATEMTH]],4)</f>
        <v>2018</v>
      </c>
    </row>
    <row r="87" spans="1:16" x14ac:dyDescent="0.25">
      <c r="A87" t="s">
        <v>32</v>
      </c>
      <c r="B87" t="s">
        <v>17</v>
      </c>
      <c r="C87" t="s">
        <v>28</v>
      </c>
      <c r="D87">
        <v>16527.415215999998</v>
      </c>
      <c r="E87">
        <v>56247.853988000003</v>
      </c>
      <c r="F87" s="1">
        <v>0.29383192502821492</v>
      </c>
      <c r="G87" s="1">
        <v>0</v>
      </c>
      <c r="H87" t="s">
        <v>21</v>
      </c>
      <c r="I87" t="s">
        <v>23</v>
      </c>
      <c r="J87">
        <v>-2.7485170697187837</v>
      </c>
      <c r="K87">
        <v>16527.415215999998</v>
      </c>
      <c r="L87">
        <v>0</v>
      </c>
      <c r="M87">
        <v>0</v>
      </c>
      <c r="N87">
        <v>0</v>
      </c>
      <c r="O87">
        <v>0</v>
      </c>
      <c r="P87" t="str">
        <f>LEFT(CURR[[#This Row],[DATEMTH]],4)</f>
        <v>2018</v>
      </c>
    </row>
    <row r="88" spans="1:16" x14ac:dyDescent="0.25">
      <c r="A88" t="s">
        <v>32</v>
      </c>
      <c r="B88" t="s">
        <v>17</v>
      </c>
      <c r="C88" t="s">
        <v>28</v>
      </c>
      <c r="D88">
        <v>16527.415215999998</v>
      </c>
      <c r="E88">
        <v>56247.853988000003</v>
      </c>
      <c r="F88" s="1">
        <v>0.29383192502821492</v>
      </c>
      <c r="G88" s="1">
        <v>0</v>
      </c>
      <c r="H88" t="s">
        <v>21</v>
      </c>
      <c r="I88" t="s">
        <v>22</v>
      </c>
      <c r="J88">
        <v>-1.4820603099328</v>
      </c>
      <c r="K88">
        <v>16527.415215999998</v>
      </c>
      <c r="L88">
        <v>0</v>
      </c>
      <c r="M88">
        <v>0</v>
      </c>
      <c r="N88">
        <v>0</v>
      </c>
      <c r="O88">
        <v>0</v>
      </c>
      <c r="P88" t="str">
        <f>LEFT(CURR[[#This Row],[DATEMTH]],4)</f>
        <v>2018</v>
      </c>
    </row>
    <row r="89" spans="1:16" x14ac:dyDescent="0.25">
      <c r="A89" t="s">
        <v>32</v>
      </c>
      <c r="B89" t="s">
        <v>17</v>
      </c>
      <c r="C89" t="s">
        <v>28</v>
      </c>
      <c r="D89">
        <v>4946.1754959999998</v>
      </c>
      <c r="E89">
        <v>22558.808939999999</v>
      </c>
      <c r="F89" s="1">
        <v>0</v>
      </c>
      <c r="G89" s="1">
        <v>0.21925694344747615</v>
      </c>
      <c r="H89" t="s">
        <v>24</v>
      </c>
      <c r="I89" t="s">
        <v>20</v>
      </c>
      <c r="J89">
        <v>-1.04043659499181</v>
      </c>
      <c r="K89">
        <v>16527.415215999998</v>
      </c>
      <c r="L89">
        <v>0.29927096471877013</v>
      </c>
      <c r="M89">
        <v>-1.8629879499925575</v>
      </c>
      <c r="N89">
        <v>-0.44353761872498854</v>
      </c>
      <c r="O89">
        <v>-2.3065255687175461</v>
      </c>
      <c r="P89" t="str">
        <f>LEFT(CURR[[#This Row],[DATEMTH]],4)</f>
        <v>2018</v>
      </c>
    </row>
    <row r="90" spans="1:16" x14ac:dyDescent="0.25">
      <c r="A90" t="s">
        <v>32</v>
      </c>
      <c r="B90" t="s">
        <v>17</v>
      </c>
      <c r="C90" t="s">
        <v>28</v>
      </c>
      <c r="D90">
        <v>11131.077448</v>
      </c>
      <c r="E90">
        <v>16060.159152</v>
      </c>
      <c r="F90" s="1">
        <v>0</v>
      </c>
      <c r="G90" s="1">
        <v>0.69308637247307892</v>
      </c>
      <c r="H90" t="s">
        <v>25</v>
      </c>
      <c r="I90" t="s">
        <v>20</v>
      </c>
      <c r="J90">
        <v>-3.8709504056751309</v>
      </c>
      <c r="K90">
        <v>16527.415215999998</v>
      </c>
      <c r="L90">
        <v>0.67349172889564324</v>
      </c>
      <c r="M90">
        <v>-5.7220539188592223</v>
      </c>
      <c r="N90">
        <v>-0.99815536046425435</v>
      </c>
      <c r="O90">
        <v>-6.7202092793234769</v>
      </c>
      <c r="P90" t="str">
        <f>LEFT(CURR[[#This Row],[DATEMTH]],4)</f>
        <v>2018</v>
      </c>
    </row>
    <row r="91" spans="1:16" x14ac:dyDescent="0.25">
      <c r="A91" t="s">
        <v>32</v>
      </c>
      <c r="B91" t="s">
        <v>17</v>
      </c>
      <c r="C91" t="s">
        <v>28</v>
      </c>
      <c r="D91">
        <v>448.93278800000002</v>
      </c>
      <c r="E91">
        <v>5051.4839400000019</v>
      </c>
      <c r="F91" s="1">
        <v>0</v>
      </c>
      <c r="G91" s="1">
        <v>8.8871466945612015E-2</v>
      </c>
      <c r="H91" t="s">
        <v>26</v>
      </c>
      <c r="I91" t="s">
        <v>20</v>
      </c>
      <c r="J91">
        <v>-0.78143948762131932</v>
      </c>
      <c r="K91">
        <v>16527.415215999998</v>
      </c>
      <c r="L91">
        <v>2.7162915805817804E-2</v>
      </c>
      <c r="M91">
        <v>-0.85609722537694366</v>
      </c>
      <c r="N91">
        <v>-4.0257079417848889E-2</v>
      </c>
      <c r="O91">
        <v>-0.8963543047947925</v>
      </c>
      <c r="P91" t="str">
        <f>LEFT(CURR[[#This Row],[DATEMTH]],4)</f>
        <v>2018</v>
      </c>
    </row>
    <row r="92" spans="1:16" x14ac:dyDescent="0.25">
      <c r="A92" t="s">
        <v>32</v>
      </c>
      <c r="B92" t="s">
        <v>17</v>
      </c>
      <c r="C92" t="s">
        <v>29</v>
      </c>
      <c r="D92">
        <v>4556.0066280000001</v>
      </c>
      <c r="E92">
        <v>12577.401956000002</v>
      </c>
      <c r="F92" s="1">
        <v>0</v>
      </c>
      <c r="G92" s="1">
        <v>0.36223749896349416</v>
      </c>
      <c r="H92" t="s">
        <v>19</v>
      </c>
      <c r="I92" t="s">
        <v>20</v>
      </c>
      <c r="J92">
        <v>-0.82791586052237787</v>
      </c>
      <c r="K92">
        <v>17312.201268000001</v>
      </c>
      <c r="L92">
        <v>0.2631673787446866</v>
      </c>
      <c r="M92">
        <v>-1.5855819458208982</v>
      </c>
      <c r="N92">
        <v>-0.40855006707962249</v>
      </c>
      <c r="O92">
        <v>-1.9941320129005207</v>
      </c>
      <c r="P92" t="str">
        <f>LEFT(CURR[[#This Row],[DATEMTH]],4)</f>
        <v>2018</v>
      </c>
    </row>
    <row r="93" spans="1:16" x14ac:dyDescent="0.25">
      <c r="A93" t="s">
        <v>32</v>
      </c>
      <c r="B93" t="s">
        <v>17</v>
      </c>
      <c r="C93" t="s">
        <v>29</v>
      </c>
      <c r="D93">
        <v>17312.201268000001</v>
      </c>
      <c r="E93">
        <v>56247.853988000003</v>
      </c>
      <c r="F93" s="1">
        <v>0.30778420936189693</v>
      </c>
      <c r="G93" s="1">
        <v>0</v>
      </c>
      <c r="H93" t="s">
        <v>21</v>
      </c>
      <c r="I93" t="s">
        <v>23</v>
      </c>
      <c r="J93">
        <v>-2.8790273662054999</v>
      </c>
      <c r="K93">
        <v>17312.201268000001</v>
      </c>
      <c r="L93">
        <v>0</v>
      </c>
      <c r="M93">
        <v>0</v>
      </c>
      <c r="N93">
        <v>0</v>
      </c>
      <c r="O93">
        <v>0</v>
      </c>
      <c r="P93" t="str">
        <f>LEFT(CURR[[#This Row],[DATEMTH]],4)</f>
        <v>2018</v>
      </c>
    </row>
    <row r="94" spans="1:16" x14ac:dyDescent="0.25">
      <c r="A94" t="s">
        <v>32</v>
      </c>
      <c r="B94" t="s">
        <v>17</v>
      </c>
      <c r="C94" t="s">
        <v>29</v>
      </c>
      <c r="D94">
        <v>17312.201268000001</v>
      </c>
      <c r="E94">
        <v>56247.853988000003</v>
      </c>
      <c r="F94" s="1">
        <v>0.30778420936189693</v>
      </c>
      <c r="G94" s="1">
        <v>0</v>
      </c>
      <c r="H94" t="s">
        <v>21</v>
      </c>
      <c r="I94" t="s">
        <v>22</v>
      </c>
      <c r="J94">
        <v>-1.5524343063658348</v>
      </c>
      <c r="K94">
        <v>17312.201268000001</v>
      </c>
      <c r="L94">
        <v>0</v>
      </c>
      <c r="M94">
        <v>0</v>
      </c>
      <c r="N94">
        <v>0</v>
      </c>
      <c r="O94">
        <v>0</v>
      </c>
      <c r="P94" t="str">
        <f>LEFT(CURR[[#This Row],[DATEMTH]],4)</f>
        <v>2018</v>
      </c>
    </row>
    <row r="95" spans="1:16" x14ac:dyDescent="0.25">
      <c r="A95" t="s">
        <v>32</v>
      </c>
      <c r="B95" t="s">
        <v>17</v>
      </c>
      <c r="C95" t="s">
        <v>29</v>
      </c>
      <c r="D95">
        <v>8900.6327399999991</v>
      </c>
      <c r="E95">
        <v>22558.808939999999</v>
      </c>
      <c r="F95" s="1">
        <v>0</v>
      </c>
      <c r="G95" s="1">
        <v>0.39455242356425574</v>
      </c>
      <c r="H95" t="s">
        <v>24</v>
      </c>
      <c r="I95" t="s">
        <v>20</v>
      </c>
      <c r="J95">
        <v>-1.8722635354866155</v>
      </c>
      <c r="K95">
        <v>17312.201268000001</v>
      </c>
      <c r="L95">
        <v>0.51412484190857888</v>
      </c>
      <c r="M95">
        <v>-3.3524430249874904</v>
      </c>
      <c r="N95">
        <v>-0.79814504233378913</v>
      </c>
      <c r="O95">
        <v>-4.1505880673212792</v>
      </c>
      <c r="P95" t="str">
        <f>LEFT(CURR[[#This Row],[DATEMTH]],4)</f>
        <v>2018</v>
      </c>
    </row>
    <row r="96" spans="1:16" x14ac:dyDescent="0.25">
      <c r="A96" t="s">
        <v>32</v>
      </c>
      <c r="B96" t="s">
        <v>17</v>
      </c>
      <c r="C96" t="s">
        <v>29</v>
      </c>
      <c r="D96">
        <v>2671.2956560000007</v>
      </c>
      <c r="E96">
        <v>16060.159152</v>
      </c>
      <c r="F96" s="1">
        <v>0</v>
      </c>
      <c r="G96" s="1">
        <v>0.16633058431848352</v>
      </c>
      <c r="H96" t="s">
        <v>25</v>
      </c>
      <c r="I96" t="s">
        <v>20</v>
      </c>
      <c r="J96">
        <v>-0.92897143619545663</v>
      </c>
      <c r="K96">
        <v>17312.201268000001</v>
      </c>
      <c r="L96">
        <v>0.15430132856285833</v>
      </c>
      <c r="M96">
        <v>-1.3732091837697922</v>
      </c>
      <c r="N96">
        <v>-0.23954267597880774</v>
      </c>
      <c r="O96">
        <v>-1.6127518597485999</v>
      </c>
      <c r="P96" t="str">
        <f>LEFT(CURR[[#This Row],[DATEMTH]],4)</f>
        <v>2018</v>
      </c>
    </row>
    <row r="97" spans="1:16" x14ac:dyDescent="0.25">
      <c r="A97" t="s">
        <v>32</v>
      </c>
      <c r="B97" t="s">
        <v>17</v>
      </c>
      <c r="C97" t="s">
        <v>29</v>
      </c>
      <c r="D97">
        <v>1184.2662440000004</v>
      </c>
      <c r="E97">
        <v>5051.4839400000019</v>
      </c>
      <c r="F97" s="1">
        <v>0</v>
      </c>
      <c r="G97" s="1">
        <v>0.23443927726314817</v>
      </c>
      <c r="H97" t="s">
        <v>26</v>
      </c>
      <c r="I97" t="s">
        <v>20</v>
      </c>
      <c r="J97">
        <v>-2.0614052518672006</v>
      </c>
      <c r="K97">
        <v>17312.201268000001</v>
      </c>
      <c r="L97">
        <v>6.8406450783876152E-2</v>
      </c>
      <c r="M97">
        <v>-2.2583492956989697</v>
      </c>
      <c r="N97">
        <v>-0.10619652097361539</v>
      </c>
      <c r="O97">
        <v>-2.3645458166725852</v>
      </c>
      <c r="P97" t="str">
        <f>LEFT(CURR[[#This Row],[DATEMTH]],4)</f>
        <v>2018</v>
      </c>
    </row>
    <row r="98" spans="1:16" x14ac:dyDescent="0.25">
      <c r="A98" t="s">
        <v>32</v>
      </c>
      <c r="B98" t="s">
        <v>30</v>
      </c>
      <c r="C98" t="s">
        <v>18</v>
      </c>
      <c r="D98">
        <v>1166727.9460140001</v>
      </c>
      <c r="E98">
        <v>5099379.1448840015</v>
      </c>
      <c r="F98" s="1">
        <v>0</v>
      </c>
      <c r="G98" s="1">
        <v>0.22879803851896963</v>
      </c>
      <c r="H98" t="s">
        <v>19</v>
      </c>
      <c r="I98" t="s">
        <v>20</v>
      </c>
      <c r="J98">
        <v>-0.5229318485476705</v>
      </c>
      <c r="K98">
        <v>3736897.0680910042</v>
      </c>
      <c r="L98">
        <v>0.31221837924747115</v>
      </c>
      <c r="M98">
        <v>-1.0583384155517792</v>
      </c>
      <c r="N98">
        <v>-0.28870289050646269</v>
      </c>
      <c r="O98">
        <v>-1.3470413060582418</v>
      </c>
      <c r="P98" t="str">
        <f>LEFT(CURR[[#This Row],[DATEMTH]],4)</f>
        <v>2018</v>
      </c>
    </row>
    <row r="99" spans="1:16" x14ac:dyDescent="0.25">
      <c r="A99" t="s">
        <v>32</v>
      </c>
      <c r="B99" t="s">
        <v>30</v>
      </c>
      <c r="C99" t="s">
        <v>18</v>
      </c>
      <c r="D99">
        <v>3736897.0680910042</v>
      </c>
      <c r="E99">
        <v>20383810.106236026</v>
      </c>
      <c r="F99" s="1">
        <v>0.18332672099156644</v>
      </c>
      <c r="G99" s="1">
        <v>0</v>
      </c>
      <c r="H99" t="s">
        <v>21</v>
      </c>
      <c r="I99" t="s">
        <v>22</v>
      </c>
      <c r="J99">
        <v>-0.92468256097643264</v>
      </c>
      <c r="K99">
        <v>3736897.0680910042</v>
      </c>
      <c r="L99">
        <v>0</v>
      </c>
      <c r="M99">
        <v>0</v>
      </c>
      <c r="N99">
        <v>0</v>
      </c>
      <c r="O99">
        <v>0</v>
      </c>
      <c r="P99" t="str">
        <f>LEFT(CURR[[#This Row],[DATEMTH]],4)</f>
        <v>2018</v>
      </c>
    </row>
    <row r="100" spans="1:16" x14ac:dyDescent="0.25">
      <c r="A100" t="s">
        <v>32</v>
      </c>
      <c r="B100" t="s">
        <v>30</v>
      </c>
      <c r="C100" t="s">
        <v>18</v>
      </c>
      <c r="D100">
        <v>3736897.0680910042</v>
      </c>
      <c r="E100">
        <v>20383810.106236026</v>
      </c>
      <c r="F100" s="1">
        <v>0.18332672099156644</v>
      </c>
      <c r="G100" s="1">
        <v>0</v>
      </c>
      <c r="H100" t="s">
        <v>21</v>
      </c>
      <c r="I100" t="s">
        <v>23</v>
      </c>
      <c r="J100">
        <v>-1.7148464106904275</v>
      </c>
      <c r="K100">
        <v>3736897.0680910042</v>
      </c>
      <c r="L100">
        <v>0</v>
      </c>
      <c r="M100">
        <v>0</v>
      </c>
      <c r="N100">
        <v>0</v>
      </c>
      <c r="O100">
        <v>0</v>
      </c>
      <c r="P100" t="str">
        <f>LEFT(CURR[[#This Row],[DATEMTH]],4)</f>
        <v>2018</v>
      </c>
    </row>
    <row r="101" spans="1:16" x14ac:dyDescent="0.25">
      <c r="A101" t="s">
        <v>32</v>
      </c>
      <c r="B101" t="s">
        <v>30</v>
      </c>
      <c r="C101" t="s">
        <v>18</v>
      </c>
      <c r="D101">
        <v>1609329.3802469987</v>
      </c>
      <c r="E101">
        <v>7788326.5450910004</v>
      </c>
      <c r="F101" s="1">
        <v>0</v>
      </c>
      <c r="G101" s="1">
        <v>0.20663352659004297</v>
      </c>
      <c r="H101" t="s">
        <v>24</v>
      </c>
      <c r="I101" t="s">
        <v>20</v>
      </c>
      <c r="J101">
        <v>-0.98053488950508616</v>
      </c>
      <c r="K101">
        <v>3736897.0680910042</v>
      </c>
      <c r="L101">
        <v>0.43065927450582026</v>
      </c>
      <c r="M101">
        <v>-1.7190494006219357</v>
      </c>
      <c r="N101">
        <v>-0.39822312085829437</v>
      </c>
      <c r="O101">
        <v>-2.1172725214802299</v>
      </c>
      <c r="P101" t="str">
        <f>LEFT(CURR[[#This Row],[DATEMTH]],4)</f>
        <v>2018</v>
      </c>
    </row>
    <row r="102" spans="1:16" x14ac:dyDescent="0.25">
      <c r="A102" t="s">
        <v>32</v>
      </c>
      <c r="B102" t="s">
        <v>30</v>
      </c>
      <c r="C102" t="s">
        <v>18</v>
      </c>
      <c r="D102">
        <v>495514.25900000008</v>
      </c>
      <c r="E102">
        <v>5393009.6811360009</v>
      </c>
      <c r="F102" s="1">
        <v>0</v>
      </c>
      <c r="G102" s="1">
        <v>9.1880839883013779E-2</v>
      </c>
      <c r="H102" t="s">
        <v>25</v>
      </c>
      <c r="I102" t="s">
        <v>20</v>
      </c>
      <c r="J102">
        <v>-0.51316284455259409</v>
      </c>
      <c r="K102">
        <v>3736897.0680910042</v>
      </c>
      <c r="L102">
        <v>0.13260045700245465</v>
      </c>
      <c r="M102">
        <v>-0.74055226229916382</v>
      </c>
      <c r="N102">
        <v>-0.1226133301676751</v>
      </c>
      <c r="O102">
        <v>-0.86316559246683888</v>
      </c>
      <c r="P102" t="str">
        <f>LEFT(CURR[[#This Row],[DATEMTH]],4)</f>
        <v>2018</v>
      </c>
    </row>
    <row r="103" spans="1:16" x14ac:dyDescent="0.25">
      <c r="A103" t="s">
        <v>32</v>
      </c>
      <c r="B103" t="s">
        <v>30</v>
      </c>
      <c r="C103" t="s">
        <v>18</v>
      </c>
      <c r="D103">
        <v>465325.48282999959</v>
      </c>
      <c r="E103">
        <v>2103094.7351249997</v>
      </c>
      <c r="F103" s="1">
        <v>0</v>
      </c>
      <c r="G103" s="1">
        <v>0.22125749974945497</v>
      </c>
      <c r="H103" t="s">
        <v>26</v>
      </c>
      <c r="I103" t="s">
        <v>20</v>
      </c>
      <c r="J103">
        <v>-1.9454989681041279</v>
      </c>
      <c r="K103">
        <v>3736897.0680910042</v>
      </c>
      <c r="L103">
        <v>0.12452188924425241</v>
      </c>
      <c r="M103">
        <v>-2.1590348829270249</v>
      </c>
      <c r="N103">
        <v>-0.11514321944399902</v>
      </c>
      <c r="O103">
        <v>-2.2741781023710241</v>
      </c>
      <c r="P103" t="str">
        <f>LEFT(CURR[[#This Row],[DATEMTH]],4)</f>
        <v>2018</v>
      </c>
    </row>
    <row r="104" spans="1:16" x14ac:dyDescent="0.25">
      <c r="A104" t="s">
        <v>32</v>
      </c>
      <c r="B104" t="s">
        <v>30</v>
      </c>
      <c r="C104" t="s">
        <v>27</v>
      </c>
      <c r="D104">
        <v>2493871.459419</v>
      </c>
      <c r="E104">
        <v>5099379.1448840015</v>
      </c>
      <c r="F104" s="1">
        <v>0</v>
      </c>
      <c r="G104" s="1">
        <v>0.48905393942339026</v>
      </c>
      <c r="H104" t="s">
        <v>19</v>
      </c>
      <c r="I104" t="s">
        <v>20</v>
      </c>
      <c r="J104">
        <v>-1.1177625570465302</v>
      </c>
      <c r="K104">
        <v>6239340.646360008</v>
      </c>
      <c r="L104">
        <v>0.39970112240528316</v>
      </c>
      <c r="M104">
        <v>-2.2621897229498926</v>
      </c>
      <c r="N104">
        <v>-0.61710007148247104</v>
      </c>
      <c r="O104">
        <v>-2.8792897944323634</v>
      </c>
      <c r="P104" t="str">
        <f>LEFT(CURR[[#This Row],[DATEMTH]],4)</f>
        <v>2018</v>
      </c>
    </row>
    <row r="105" spans="1:16" x14ac:dyDescent="0.25">
      <c r="A105" t="s">
        <v>32</v>
      </c>
      <c r="B105" t="s">
        <v>30</v>
      </c>
      <c r="C105" t="s">
        <v>27</v>
      </c>
      <c r="D105">
        <v>6239340.646360008</v>
      </c>
      <c r="E105">
        <v>20383810.106236026</v>
      </c>
      <c r="F105" s="1">
        <v>0.30609295386102553</v>
      </c>
      <c r="G105" s="1">
        <v>0</v>
      </c>
      <c r="H105" t="s">
        <v>21</v>
      </c>
      <c r="I105" t="s">
        <v>22</v>
      </c>
      <c r="J105">
        <v>-1.543903774322537</v>
      </c>
      <c r="K105">
        <v>6239340.646360008</v>
      </c>
      <c r="L105">
        <v>0</v>
      </c>
      <c r="M105">
        <v>0</v>
      </c>
      <c r="N105">
        <v>0</v>
      </c>
      <c r="O105">
        <v>0</v>
      </c>
      <c r="P105" t="str">
        <f>LEFT(CURR[[#This Row],[DATEMTH]],4)</f>
        <v>2018</v>
      </c>
    </row>
    <row r="106" spans="1:16" x14ac:dyDescent="0.25">
      <c r="A106" t="s">
        <v>32</v>
      </c>
      <c r="B106" t="s">
        <v>30</v>
      </c>
      <c r="C106" t="s">
        <v>27</v>
      </c>
      <c r="D106">
        <v>6239340.646360008</v>
      </c>
      <c r="E106">
        <v>20383810.106236026</v>
      </c>
      <c r="F106" s="1">
        <v>0.30609295386102553</v>
      </c>
      <c r="G106" s="1">
        <v>0</v>
      </c>
      <c r="H106" t="s">
        <v>21</v>
      </c>
      <c r="I106" t="s">
        <v>23</v>
      </c>
      <c r="J106">
        <v>-2.8632072860254638</v>
      </c>
      <c r="K106">
        <v>6239340.646360008</v>
      </c>
      <c r="L106">
        <v>0</v>
      </c>
      <c r="M106">
        <v>0</v>
      </c>
      <c r="N106">
        <v>0</v>
      </c>
      <c r="O106">
        <v>0</v>
      </c>
      <c r="P106" t="str">
        <f>LEFT(CURR[[#This Row],[DATEMTH]],4)</f>
        <v>2018</v>
      </c>
    </row>
    <row r="107" spans="1:16" x14ac:dyDescent="0.25">
      <c r="A107" t="s">
        <v>32</v>
      </c>
      <c r="B107" t="s">
        <v>30</v>
      </c>
      <c r="C107" t="s">
        <v>27</v>
      </c>
      <c r="D107">
        <v>1974032.8184920012</v>
      </c>
      <c r="E107">
        <v>7788326.5450910004</v>
      </c>
      <c r="F107" s="1">
        <v>0</v>
      </c>
      <c r="G107" s="1">
        <v>0.2534604586830323</v>
      </c>
      <c r="H107" t="s">
        <v>24</v>
      </c>
      <c r="I107" t="s">
        <v>20</v>
      </c>
      <c r="J107">
        <v>-1.202742008762925</v>
      </c>
      <c r="K107">
        <v>6239340.646360008</v>
      </c>
      <c r="L107">
        <v>0.31638484422927599</v>
      </c>
      <c r="M107">
        <v>-2.1086173999482196</v>
      </c>
      <c r="N107">
        <v>-0.48846775514402713</v>
      </c>
      <c r="O107">
        <v>-2.5970851550922469</v>
      </c>
      <c r="P107" t="str">
        <f>LEFT(CURR[[#This Row],[DATEMTH]],4)</f>
        <v>2018</v>
      </c>
    </row>
    <row r="108" spans="1:16" x14ac:dyDescent="0.25">
      <c r="A108" t="s">
        <v>32</v>
      </c>
      <c r="B108" t="s">
        <v>30</v>
      </c>
      <c r="C108" t="s">
        <v>27</v>
      </c>
      <c r="D108">
        <v>656078.29536199931</v>
      </c>
      <c r="E108">
        <v>5393009.6811360009</v>
      </c>
      <c r="F108" s="1">
        <v>0</v>
      </c>
      <c r="G108" s="1">
        <v>0.12165346145342</v>
      </c>
      <c r="H108" t="s">
        <v>25</v>
      </c>
      <c r="I108" t="s">
        <v>20</v>
      </c>
      <c r="J108">
        <v>-0.67944564295006604</v>
      </c>
      <c r="K108">
        <v>6239340.646360008</v>
      </c>
      <c r="L108">
        <v>0.10515186340158415</v>
      </c>
      <c r="M108">
        <v>-0.98051722438063615</v>
      </c>
      <c r="N108">
        <v>-0.16234435878275361</v>
      </c>
      <c r="O108">
        <v>-1.1428615831633897</v>
      </c>
      <c r="P108" t="str">
        <f>LEFT(CURR[[#This Row],[DATEMTH]],4)</f>
        <v>2018</v>
      </c>
    </row>
    <row r="109" spans="1:16" x14ac:dyDescent="0.25">
      <c r="A109" t="s">
        <v>32</v>
      </c>
      <c r="B109" t="s">
        <v>30</v>
      </c>
      <c r="C109" t="s">
        <v>27</v>
      </c>
      <c r="D109">
        <v>1115358.073087001</v>
      </c>
      <c r="E109">
        <v>2103094.7351249997</v>
      </c>
      <c r="F109" s="1">
        <v>0</v>
      </c>
      <c r="G109" s="1">
        <v>0.53034133672571271</v>
      </c>
      <c r="H109" t="s">
        <v>26</v>
      </c>
      <c r="I109" t="s">
        <v>20</v>
      </c>
      <c r="J109">
        <v>-4.663247684309872</v>
      </c>
      <c r="K109">
        <v>6239340.646360008</v>
      </c>
      <c r="L109">
        <v>0.17876216996385569</v>
      </c>
      <c r="M109">
        <v>-5.1750808318161061</v>
      </c>
      <c r="N109">
        <v>-0.27599158891328368</v>
      </c>
      <c r="O109">
        <v>-5.4510724207293899</v>
      </c>
      <c r="P109" t="str">
        <f>LEFT(CURR[[#This Row],[DATEMTH]],4)</f>
        <v>2018</v>
      </c>
    </row>
    <row r="110" spans="1:16" x14ac:dyDescent="0.25">
      <c r="A110" t="s">
        <v>32</v>
      </c>
      <c r="B110" t="s">
        <v>30</v>
      </c>
      <c r="C110" t="s">
        <v>28</v>
      </c>
      <c r="D110">
        <v>835.89265999999884</v>
      </c>
      <c r="E110">
        <v>5099379.1448840015</v>
      </c>
      <c r="F110" s="1">
        <v>0</v>
      </c>
      <c r="G110" s="1">
        <v>1.6392047664049765E-4</v>
      </c>
      <c r="H110" t="s">
        <v>19</v>
      </c>
      <c r="I110" t="s">
        <v>20</v>
      </c>
      <c r="J110">
        <v>-3.7465023047968002E-4</v>
      </c>
      <c r="K110">
        <v>5399422.9995550066</v>
      </c>
      <c r="L110">
        <v>1.5481147894300722E-4</v>
      </c>
      <c r="M110">
        <v>-7.5823787060050882E-4</v>
      </c>
      <c r="N110">
        <v>-2.0683881612641153E-4</v>
      </c>
      <c r="O110">
        <v>-9.6507668672692038E-4</v>
      </c>
      <c r="P110" t="str">
        <f>LEFT(CURR[[#This Row],[DATEMTH]],4)</f>
        <v>2018</v>
      </c>
    </row>
    <row r="111" spans="1:16" x14ac:dyDescent="0.25">
      <c r="A111" t="s">
        <v>32</v>
      </c>
      <c r="B111" t="s">
        <v>30</v>
      </c>
      <c r="C111" t="s">
        <v>28</v>
      </c>
      <c r="D111">
        <v>5399422.9995550066</v>
      </c>
      <c r="E111">
        <v>20383810.106236026</v>
      </c>
      <c r="F111" s="1">
        <v>0.26488781888245516</v>
      </c>
      <c r="G111" s="1">
        <v>0</v>
      </c>
      <c r="H111" t="s">
        <v>21</v>
      </c>
      <c r="I111" t="s">
        <v>23</v>
      </c>
      <c r="J111">
        <v>-2.4777725963204831</v>
      </c>
      <c r="K111">
        <v>5399422.9995550066</v>
      </c>
      <c r="L111">
        <v>0</v>
      </c>
      <c r="M111">
        <v>0</v>
      </c>
      <c r="N111">
        <v>0</v>
      </c>
      <c r="O111">
        <v>0</v>
      </c>
      <c r="P111" t="str">
        <f>LEFT(CURR[[#This Row],[DATEMTH]],4)</f>
        <v>2018</v>
      </c>
    </row>
    <row r="112" spans="1:16" x14ac:dyDescent="0.25">
      <c r="A112" t="s">
        <v>32</v>
      </c>
      <c r="B112" t="s">
        <v>30</v>
      </c>
      <c r="C112" t="s">
        <v>28</v>
      </c>
      <c r="D112">
        <v>5399422.9995550066</v>
      </c>
      <c r="E112">
        <v>20383810.106236026</v>
      </c>
      <c r="F112" s="1">
        <v>0.26488781888245516</v>
      </c>
      <c r="G112" s="1">
        <v>0</v>
      </c>
      <c r="H112" t="s">
        <v>21</v>
      </c>
      <c r="I112" t="s">
        <v>22</v>
      </c>
      <c r="J112">
        <v>-1.3360689888025539</v>
      </c>
      <c r="K112">
        <v>5399422.9995550066</v>
      </c>
      <c r="L112">
        <v>0</v>
      </c>
      <c r="M112">
        <v>0</v>
      </c>
      <c r="N112">
        <v>0</v>
      </c>
      <c r="O112">
        <v>0</v>
      </c>
      <c r="P112" t="str">
        <f>LEFT(CURR[[#This Row],[DATEMTH]],4)</f>
        <v>2018</v>
      </c>
    </row>
    <row r="113" spans="1:16" x14ac:dyDescent="0.25">
      <c r="A113" t="s">
        <v>32</v>
      </c>
      <c r="B113" t="s">
        <v>30</v>
      </c>
      <c r="C113" t="s">
        <v>28</v>
      </c>
      <c r="D113">
        <v>1624511.4295100011</v>
      </c>
      <c r="E113">
        <v>7788326.5450910004</v>
      </c>
      <c r="F113" s="1">
        <v>0</v>
      </c>
      <c r="G113" s="1">
        <v>0.20858286052912539</v>
      </c>
      <c r="H113" t="s">
        <v>24</v>
      </c>
      <c r="I113" t="s">
        <v>20</v>
      </c>
      <c r="J113">
        <v>-0.98978503380697791</v>
      </c>
      <c r="K113">
        <v>5399422.9995550066</v>
      </c>
      <c r="L113">
        <v>0.30086759819408204</v>
      </c>
      <c r="M113">
        <v>-1.7352665237330365</v>
      </c>
      <c r="N113">
        <v>-0.40197986768262028</v>
      </c>
      <c r="O113">
        <v>-2.1372463914156565</v>
      </c>
      <c r="P113" t="str">
        <f>LEFT(CURR[[#This Row],[DATEMTH]],4)</f>
        <v>2018</v>
      </c>
    </row>
    <row r="114" spans="1:16" x14ac:dyDescent="0.25">
      <c r="A114" t="s">
        <v>32</v>
      </c>
      <c r="B114" t="s">
        <v>30</v>
      </c>
      <c r="C114" t="s">
        <v>28</v>
      </c>
      <c r="D114">
        <v>3593847.9495230005</v>
      </c>
      <c r="E114">
        <v>5393009.6811360009</v>
      </c>
      <c r="F114" s="1">
        <v>0</v>
      </c>
      <c r="G114" s="1">
        <v>0.66639004229749144</v>
      </c>
      <c r="H114" t="s">
        <v>25</v>
      </c>
      <c r="I114" t="s">
        <v>20</v>
      </c>
      <c r="J114">
        <v>-3.7218489744141352</v>
      </c>
      <c r="K114">
        <v>5399422.9995550066</v>
      </c>
      <c r="L114">
        <v>0.66559851854896113</v>
      </c>
      <c r="M114">
        <v>-5.3710507438262614</v>
      </c>
      <c r="N114">
        <v>-0.88928553962618839</v>
      </c>
      <c r="O114">
        <v>-6.2603362834524496</v>
      </c>
      <c r="P114" t="str">
        <f>LEFT(CURR[[#This Row],[DATEMTH]],4)</f>
        <v>2018</v>
      </c>
    </row>
    <row r="115" spans="1:16" x14ac:dyDescent="0.25">
      <c r="A115" t="s">
        <v>32</v>
      </c>
      <c r="B115" t="s">
        <v>30</v>
      </c>
      <c r="C115" t="s">
        <v>28</v>
      </c>
      <c r="D115">
        <v>180227.727862</v>
      </c>
      <c r="E115">
        <v>2103094.7351249997</v>
      </c>
      <c r="F115" s="1">
        <v>0</v>
      </c>
      <c r="G115" s="1">
        <v>8.5696438135625871E-2</v>
      </c>
      <c r="H115" t="s">
        <v>26</v>
      </c>
      <c r="I115" t="s">
        <v>20</v>
      </c>
      <c r="J115">
        <v>-0.75352172085398461</v>
      </c>
      <c r="K115">
        <v>5399422.9995550066</v>
      </c>
      <c r="L115">
        <v>3.3379071778012845E-2</v>
      </c>
      <c r="M115">
        <v>-0.83622747019615928</v>
      </c>
      <c r="N115">
        <v>-4.4596742677617485E-2</v>
      </c>
      <c r="O115">
        <v>-0.88082421287377677</v>
      </c>
      <c r="P115" t="str">
        <f>LEFT(CURR[[#This Row],[DATEMTH]],4)</f>
        <v>2018</v>
      </c>
    </row>
    <row r="116" spans="1:16" x14ac:dyDescent="0.25">
      <c r="A116" t="s">
        <v>32</v>
      </c>
      <c r="B116" t="s">
        <v>30</v>
      </c>
      <c r="C116" t="s">
        <v>29</v>
      </c>
      <c r="D116">
        <v>1437943.8467910001</v>
      </c>
      <c r="E116">
        <v>5099379.1448840015</v>
      </c>
      <c r="F116" s="1">
        <v>0</v>
      </c>
      <c r="G116" s="1">
        <v>0.2819841015809994</v>
      </c>
      <c r="H116" t="s">
        <v>19</v>
      </c>
      <c r="I116" t="s">
        <v>20</v>
      </c>
      <c r="J116">
        <v>-0.64449183417531941</v>
      </c>
      <c r="K116">
        <v>5008149.3922300022</v>
      </c>
      <c r="L116">
        <v>0.28712079735918583</v>
      </c>
      <c r="M116">
        <v>-1.3043582419229687</v>
      </c>
      <c r="N116">
        <v>-0.35581434932866729</v>
      </c>
      <c r="O116">
        <v>-1.6601725912516359</v>
      </c>
      <c r="P116" t="str">
        <f>LEFT(CURR[[#This Row],[DATEMTH]],4)</f>
        <v>2018</v>
      </c>
    </row>
    <row r="117" spans="1:16" x14ac:dyDescent="0.25">
      <c r="A117" t="s">
        <v>32</v>
      </c>
      <c r="B117" t="s">
        <v>30</v>
      </c>
      <c r="C117" t="s">
        <v>29</v>
      </c>
      <c r="D117">
        <v>5008149.3922300022</v>
      </c>
      <c r="E117">
        <v>20383810.106236026</v>
      </c>
      <c r="F117" s="1">
        <v>0.24569250626495279</v>
      </c>
      <c r="G117" s="1">
        <v>0</v>
      </c>
      <c r="H117" t="s">
        <v>21</v>
      </c>
      <c r="I117" t="s">
        <v>23</v>
      </c>
      <c r="J117">
        <v>-2.2982187769636262</v>
      </c>
      <c r="K117">
        <v>5008149.3922300022</v>
      </c>
      <c r="L117">
        <v>0</v>
      </c>
      <c r="M117">
        <v>0</v>
      </c>
      <c r="N117">
        <v>0</v>
      </c>
      <c r="O117">
        <v>0</v>
      </c>
      <c r="P117" t="str">
        <f>LEFT(CURR[[#This Row],[DATEMTH]],4)</f>
        <v>2018</v>
      </c>
    </row>
    <row r="118" spans="1:16" x14ac:dyDescent="0.25">
      <c r="A118" t="s">
        <v>32</v>
      </c>
      <c r="B118" t="s">
        <v>30</v>
      </c>
      <c r="C118" t="s">
        <v>29</v>
      </c>
      <c r="D118">
        <v>5008149.3922300022</v>
      </c>
      <c r="E118">
        <v>20383810.106236026</v>
      </c>
      <c r="F118" s="1">
        <v>0.24569250626495279</v>
      </c>
      <c r="G118" s="1">
        <v>0</v>
      </c>
      <c r="H118" t="s">
        <v>21</v>
      </c>
      <c r="I118" t="s">
        <v>22</v>
      </c>
      <c r="J118">
        <v>-1.2392496558984767</v>
      </c>
      <c r="K118">
        <v>5008149.3922300022</v>
      </c>
      <c r="L118">
        <v>0</v>
      </c>
      <c r="M118">
        <v>0</v>
      </c>
      <c r="N118">
        <v>0</v>
      </c>
      <c r="O118">
        <v>0</v>
      </c>
      <c r="P118" t="str">
        <f>LEFT(CURR[[#This Row],[DATEMTH]],4)</f>
        <v>2018</v>
      </c>
    </row>
    <row r="119" spans="1:16" x14ac:dyDescent="0.25">
      <c r="A119" t="s">
        <v>32</v>
      </c>
      <c r="B119" t="s">
        <v>30</v>
      </c>
      <c r="C119" t="s">
        <v>29</v>
      </c>
      <c r="D119">
        <v>2580452.9168419973</v>
      </c>
      <c r="E119">
        <v>7788326.5450910004</v>
      </c>
      <c r="F119" s="1">
        <v>0</v>
      </c>
      <c r="G119" s="1">
        <v>0.33132315419779906</v>
      </c>
      <c r="H119" t="s">
        <v>24</v>
      </c>
      <c r="I119" t="s">
        <v>20</v>
      </c>
      <c r="J119">
        <v>-1.5722226579250098</v>
      </c>
      <c r="K119">
        <v>5008149.3922300022</v>
      </c>
      <c r="L119">
        <v>0.51525078721603124</v>
      </c>
      <c r="M119">
        <v>-2.7563816919501827</v>
      </c>
      <c r="N119">
        <v>-0.63852436075888597</v>
      </c>
      <c r="O119">
        <v>-3.3949060527090689</v>
      </c>
      <c r="P119" t="str">
        <f>LEFT(CURR[[#This Row],[DATEMTH]],4)</f>
        <v>2018</v>
      </c>
    </row>
    <row r="120" spans="1:16" x14ac:dyDescent="0.25">
      <c r="A120" t="s">
        <v>32</v>
      </c>
      <c r="B120" t="s">
        <v>30</v>
      </c>
      <c r="C120" t="s">
        <v>29</v>
      </c>
      <c r="D120">
        <v>647569.17725099972</v>
      </c>
      <c r="E120">
        <v>5393009.6811360009</v>
      </c>
      <c r="F120" s="1">
        <v>0</v>
      </c>
      <c r="G120" s="1">
        <v>0.12007565636607456</v>
      </c>
      <c r="H120" t="s">
        <v>25</v>
      </c>
      <c r="I120" t="s">
        <v>20</v>
      </c>
      <c r="J120">
        <v>-0.67063345808320318</v>
      </c>
      <c r="K120">
        <v>5008149.3922300022</v>
      </c>
      <c r="L120">
        <v>0.1293030871354765</v>
      </c>
      <c r="M120">
        <v>-0.96780024085731919</v>
      </c>
      <c r="N120">
        <v>-0.16023880623924999</v>
      </c>
      <c r="O120">
        <v>-1.1280390470965691</v>
      </c>
      <c r="P120" t="str">
        <f>LEFT(CURR[[#This Row],[DATEMTH]],4)</f>
        <v>2018</v>
      </c>
    </row>
    <row r="121" spans="1:16" x14ac:dyDescent="0.25">
      <c r="A121" t="s">
        <v>32</v>
      </c>
      <c r="B121" t="s">
        <v>30</v>
      </c>
      <c r="C121" t="s">
        <v>29</v>
      </c>
      <c r="D121">
        <v>342183.45134599996</v>
      </c>
      <c r="E121">
        <v>2103094.7351249997</v>
      </c>
      <c r="F121" s="1">
        <v>0</v>
      </c>
      <c r="G121" s="1">
        <v>0.16270472538920694</v>
      </c>
      <c r="H121" t="s">
        <v>26</v>
      </c>
      <c r="I121" t="s">
        <v>20</v>
      </c>
      <c r="J121">
        <v>-1.4306492467320189</v>
      </c>
      <c r="K121">
        <v>5008149.3922300022</v>
      </c>
      <c r="L121">
        <v>6.8325328289305348E-2</v>
      </c>
      <c r="M121">
        <v>-1.5876757991487045</v>
      </c>
      <c r="N121">
        <v>-8.4672139571672106E-2</v>
      </c>
      <c r="O121">
        <v>-1.6723479387203766</v>
      </c>
      <c r="P121" t="str">
        <f>LEFT(CURR[[#This Row],[DATEMTH]],4)</f>
        <v>2018</v>
      </c>
    </row>
    <row r="122" spans="1:16" x14ac:dyDescent="0.25">
      <c r="A122" t="s">
        <v>32</v>
      </c>
      <c r="B122" t="s">
        <v>31</v>
      </c>
      <c r="C122" t="s">
        <v>18</v>
      </c>
      <c r="D122">
        <v>224672.02777299995</v>
      </c>
      <c r="E122">
        <v>978011.23246099963</v>
      </c>
      <c r="F122" s="1">
        <v>0</v>
      </c>
      <c r="G122" s="1">
        <v>0.22972336136431767</v>
      </c>
      <c r="H122" t="s">
        <v>19</v>
      </c>
      <c r="I122" t="s">
        <v>20</v>
      </c>
      <c r="J122">
        <v>-0.52504673025362159</v>
      </c>
      <c r="K122">
        <v>735275.36181100062</v>
      </c>
      <c r="L122">
        <v>0.30556175202121205</v>
      </c>
      <c r="M122">
        <v>-1.0249279863229315</v>
      </c>
      <c r="N122">
        <v>-0.26954686855027604</v>
      </c>
      <c r="O122">
        <v>-1.2944748548732075</v>
      </c>
      <c r="P122" t="str">
        <f>LEFT(CURR[[#This Row],[DATEMTH]],4)</f>
        <v>2018</v>
      </c>
    </row>
    <row r="123" spans="1:16" x14ac:dyDescent="0.25">
      <c r="A123" t="s">
        <v>32</v>
      </c>
      <c r="B123" t="s">
        <v>31</v>
      </c>
      <c r="C123" t="s">
        <v>18</v>
      </c>
      <c r="D123">
        <v>735275.36181100062</v>
      </c>
      <c r="E123">
        <v>4204182.9899409981</v>
      </c>
      <c r="F123" s="1">
        <v>0.17489137926922621</v>
      </c>
      <c r="G123" s="1">
        <v>0</v>
      </c>
      <c r="H123" t="s">
        <v>21</v>
      </c>
      <c r="I123" t="s">
        <v>22</v>
      </c>
      <c r="J123">
        <v>-0.88213549885511888</v>
      </c>
      <c r="K123">
        <v>735275.36181100062</v>
      </c>
      <c r="L123">
        <v>0</v>
      </c>
      <c r="M123">
        <v>0</v>
      </c>
      <c r="N123">
        <v>0</v>
      </c>
      <c r="O123">
        <v>0</v>
      </c>
      <c r="P123" t="str">
        <f>LEFT(CURR[[#This Row],[DATEMTH]],4)</f>
        <v>2018</v>
      </c>
    </row>
    <row r="124" spans="1:16" x14ac:dyDescent="0.25">
      <c r="A124" t="s">
        <v>32</v>
      </c>
      <c r="B124" t="s">
        <v>31</v>
      </c>
      <c r="C124" t="s">
        <v>18</v>
      </c>
      <c r="D124">
        <v>735275.36181100062</v>
      </c>
      <c r="E124">
        <v>4204182.9899409981</v>
      </c>
      <c r="F124" s="1">
        <v>0.17489137926922621</v>
      </c>
      <c r="G124" s="1">
        <v>0</v>
      </c>
      <c r="H124" t="s">
        <v>21</v>
      </c>
      <c r="I124" t="s">
        <v>23</v>
      </c>
      <c r="J124">
        <v>-1.6359418440388056</v>
      </c>
      <c r="K124">
        <v>735275.36181100062</v>
      </c>
      <c r="L124">
        <v>0</v>
      </c>
      <c r="M124">
        <v>0</v>
      </c>
      <c r="N124">
        <v>0</v>
      </c>
      <c r="O124">
        <v>0</v>
      </c>
      <c r="P124" t="str">
        <f>LEFT(CURR[[#This Row],[DATEMTH]],4)</f>
        <v>2018</v>
      </c>
    </row>
    <row r="125" spans="1:16" x14ac:dyDescent="0.25">
      <c r="A125" t="s">
        <v>32</v>
      </c>
      <c r="B125" t="s">
        <v>31</v>
      </c>
      <c r="C125" t="s">
        <v>18</v>
      </c>
      <c r="D125">
        <v>326947.87663600012</v>
      </c>
      <c r="E125">
        <v>1687715.1815240006</v>
      </c>
      <c r="F125" s="1">
        <v>0</v>
      </c>
      <c r="G125" s="1">
        <v>0.1937221873780666</v>
      </c>
      <c r="H125" t="s">
        <v>24</v>
      </c>
      <c r="I125" t="s">
        <v>20</v>
      </c>
      <c r="J125">
        <v>-0.91926691050623199</v>
      </c>
      <c r="K125">
        <v>735275.36181100062</v>
      </c>
      <c r="L125">
        <v>0.4446604545958398</v>
      </c>
      <c r="M125">
        <v>-1.6467055545688838</v>
      </c>
      <c r="N125">
        <v>-0.39225077193604507</v>
      </c>
      <c r="O125">
        <v>-2.0389563265049286</v>
      </c>
      <c r="P125" t="str">
        <f>LEFT(CURR[[#This Row],[DATEMTH]],4)</f>
        <v>2018</v>
      </c>
    </row>
    <row r="126" spans="1:16" x14ac:dyDescent="0.25">
      <c r="A126" t="s">
        <v>32</v>
      </c>
      <c r="B126" t="s">
        <v>31</v>
      </c>
      <c r="C126" t="s">
        <v>18</v>
      </c>
      <c r="D126">
        <v>94382.853784999999</v>
      </c>
      <c r="E126">
        <v>1131999.5582689999</v>
      </c>
      <c r="F126" s="1">
        <v>0</v>
      </c>
      <c r="G126" s="1">
        <v>8.3377111850931981E-2</v>
      </c>
      <c r="H126" t="s">
        <v>25</v>
      </c>
      <c r="I126" t="s">
        <v>20</v>
      </c>
      <c r="J126">
        <v>-0.46566875033446459</v>
      </c>
      <c r="K126">
        <v>735275.36181100062</v>
      </c>
      <c r="L126">
        <v>0.12836395544729365</v>
      </c>
      <c r="M126">
        <v>-0.67566471631702529</v>
      </c>
      <c r="N126">
        <v>-0.11323440187351463</v>
      </c>
      <c r="O126">
        <v>-0.78889911819053993</v>
      </c>
      <c r="P126" t="str">
        <f>LEFT(CURR[[#This Row],[DATEMTH]],4)</f>
        <v>2018</v>
      </c>
    </row>
    <row r="127" spans="1:16" x14ac:dyDescent="0.25">
      <c r="A127" t="s">
        <v>32</v>
      </c>
      <c r="B127" t="s">
        <v>31</v>
      </c>
      <c r="C127" t="s">
        <v>18</v>
      </c>
      <c r="D127">
        <v>89272.603617000001</v>
      </c>
      <c r="E127">
        <v>406457.01768699999</v>
      </c>
      <c r="F127" s="1">
        <v>0</v>
      </c>
      <c r="G127" s="1">
        <v>0.21963602480040351</v>
      </c>
      <c r="H127" t="s">
        <v>26</v>
      </c>
      <c r="I127" t="s">
        <v>20</v>
      </c>
      <c r="J127">
        <v>-1.9312414724542246</v>
      </c>
      <c r="K127">
        <v>735275.36181100062</v>
      </c>
      <c r="L127">
        <v>0.12141383793565375</v>
      </c>
      <c r="M127">
        <v>-2.1298674503785069</v>
      </c>
      <c r="N127">
        <v>-0.10710345649528247</v>
      </c>
      <c r="O127">
        <v>-2.2369709068737893</v>
      </c>
      <c r="P127" t="str">
        <f>LEFT(CURR[[#This Row],[DATEMTH]],4)</f>
        <v>2018</v>
      </c>
    </row>
    <row r="128" spans="1:16" x14ac:dyDescent="0.25">
      <c r="A128" t="s">
        <v>32</v>
      </c>
      <c r="B128" t="s">
        <v>31</v>
      </c>
      <c r="C128" t="s">
        <v>27</v>
      </c>
      <c r="D128">
        <v>447907.41299699998</v>
      </c>
      <c r="E128">
        <v>978011.23246099963</v>
      </c>
      <c r="F128" s="1">
        <v>0</v>
      </c>
      <c r="G128" s="1">
        <v>0.45797777993808603</v>
      </c>
      <c r="H128" t="s">
        <v>19</v>
      </c>
      <c r="I128" t="s">
        <v>20</v>
      </c>
      <c r="J128">
        <v>-1.0467361023155162</v>
      </c>
      <c r="K128">
        <v>1128236.6850429992</v>
      </c>
      <c r="L128">
        <v>0.39699773898056628</v>
      </c>
      <c r="M128">
        <v>-2.0433021743408064</v>
      </c>
      <c r="N128">
        <v>-0.53737014692269391</v>
      </c>
      <c r="O128">
        <v>-2.5806723212635001</v>
      </c>
      <c r="P128" t="str">
        <f>LEFT(CURR[[#This Row],[DATEMTH]],4)</f>
        <v>2018</v>
      </c>
    </row>
    <row r="129" spans="1:16" x14ac:dyDescent="0.25">
      <c r="A129" t="s">
        <v>32</v>
      </c>
      <c r="B129" t="s">
        <v>31</v>
      </c>
      <c r="C129" t="s">
        <v>27</v>
      </c>
      <c r="D129">
        <v>1128236.6850429992</v>
      </c>
      <c r="E129">
        <v>4204182.9899409981</v>
      </c>
      <c r="F129" s="1">
        <v>0.26836050850841603</v>
      </c>
      <c r="G129" s="1">
        <v>0</v>
      </c>
      <c r="H129" t="s">
        <v>21</v>
      </c>
      <c r="I129" t="s">
        <v>22</v>
      </c>
      <c r="J129">
        <v>-1.3535849053009319</v>
      </c>
      <c r="K129">
        <v>1128236.6850429992</v>
      </c>
      <c r="L129">
        <v>0</v>
      </c>
      <c r="M129">
        <v>0</v>
      </c>
      <c r="N129">
        <v>0</v>
      </c>
      <c r="O129">
        <v>0</v>
      </c>
      <c r="P129" t="str">
        <f>LEFT(CURR[[#This Row],[DATEMTH]],4)</f>
        <v>2018</v>
      </c>
    </row>
    <row r="130" spans="1:16" x14ac:dyDescent="0.25">
      <c r="A130" t="s">
        <v>32</v>
      </c>
      <c r="B130" t="s">
        <v>31</v>
      </c>
      <c r="C130" t="s">
        <v>27</v>
      </c>
      <c r="D130">
        <v>1128236.6850429992</v>
      </c>
      <c r="E130">
        <v>4204182.9899409981</v>
      </c>
      <c r="F130" s="1">
        <v>0.26836050850841603</v>
      </c>
      <c r="G130" s="1">
        <v>0</v>
      </c>
      <c r="H130" t="s">
        <v>21</v>
      </c>
      <c r="I130" t="s">
        <v>23</v>
      </c>
      <c r="J130">
        <v>-2.5102562915958422</v>
      </c>
      <c r="K130">
        <v>1128236.6850429992</v>
      </c>
      <c r="L130">
        <v>0</v>
      </c>
      <c r="M130">
        <v>0</v>
      </c>
      <c r="N130">
        <v>0</v>
      </c>
      <c r="O130">
        <v>0</v>
      </c>
      <c r="P130" t="str">
        <f>LEFT(CURR[[#This Row],[DATEMTH]],4)</f>
        <v>2018</v>
      </c>
    </row>
    <row r="131" spans="1:16" x14ac:dyDescent="0.25">
      <c r="A131" t="s">
        <v>32</v>
      </c>
      <c r="B131" t="s">
        <v>31</v>
      </c>
      <c r="C131" t="s">
        <v>27</v>
      </c>
      <c r="D131">
        <v>365639.78143300005</v>
      </c>
      <c r="E131">
        <v>1687715.1815240006</v>
      </c>
      <c r="F131" s="1">
        <v>0</v>
      </c>
      <c r="G131" s="1">
        <v>0.21664780019507124</v>
      </c>
      <c r="H131" t="s">
        <v>24</v>
      </c>
      <c r="I131" t="s">
        <v>20</v>
      </c>
      <c r="J131">
        <v>-1.0280554677230704</v>
      </c>
      <c r="K131">
        <v>1128236.6850429992</v>
      </c>
      <c r="L131">
        <v>0.32408074146167731</v>
      </c>
      <c r="M131">
        <v>-1.8415811879622914</v>
      </c>
      <c r="N131">
        <v>-0.43867079974126028</v>
      </c>
      <c r="O131">
        <v>-2.2802519877035516</v>
      </c>
      <c r="P131" t="str">
        <f>LEFT(CURR[[#This Row],[DATEMTH]],4)</f>
        <v>2018</v>
      </c>
    </row>
    <row r="132" spans="1:16" x14ac:dyDescent="0.25">
      <c r="A132" t="s">
        <v>32</v>
      </c>
      <c r="B132" t="s">
        <v>31</v>
      </c>
      <c r="C132" t="s">
        <v>27</v>
      </c>
      <c r="D132">
        <v>115485.767727</v>
      </c>
      <c r="E132">
        <v>1131999.5582689999</v>
      </c>
      <c r="F132" s="1">
        <v>0</v>
      </c>
      <c r="G132" s="1">
        <v>0.10201926925094865</v>
      </c>
      <c r="H132" t="s">
        <v>25</v>
      </c>
      <c r="I132" t="s">
        <v>20</v>
      </c>
      <c r="J132">
        <v>-0.56978689435850849</v>
      </c>
      <c r="K132">
        <v>1128236.6850429992</v>
      </c>
      <c r="L132">
        <v>0.10235952194959749</v>
      </c>
      <c r="M132">
        <v>-0.8267355283372283</v>
      </c>
      <c r="N132">
        <v>-0.13855230382479458</v>
      </c>
      <c r="O132">
        <v>-0.96528783216202285</v>
      </c>
      <c r="P132" t="str">
        <f>LEFT(CURR[[#This Row],[DATEMTH]],4)</f>
        <v>2018</v>
      </c>
    </row>
    <row r="133" spans="1:16" x14ac:dyDescent="0.25">
      <c r="A133" t="s">
        <v>32</v>
      </c>
      <c r="B133" t="s">
        <v>31</v>
      </c>
      <c r="C133" t="s">
        <v>27</v>
      </c>
      <c r="D133">
        <v>199203.722886</v>
      </c>
      <c r="E133">
        <v>406457.01768699999</v>
      </c>
      <c r="F133" s="1">
        <v>0</v>
      </c>
      <c r="G133" s="1">
        <v>0.49009788050799657</v>
      </c>
      <c r="H133" t="s">
        <v>26</v>
      </c>
      <c r="I133" t="s">
        <v>20</v>
      </c>
      <c r="J133">
        <v>-4.3093902890434173</v>
      </c>
      <c r="K133">
        <v>1128236.6850429992</v>
      </c>
      <c r="L133">
        <v>0.17656199760815966</v>
      </c>
      <c r="M133">
        <v>-4.7526061543960303</v>
      </c>
      <c r="N133">
        <v>-0.23899165481218415</v>
      </c>
      <c r="O133">
        <v>-4.9915978092082147</v>
      </c>
      <c r="P133" t="str">
        <f>LEFT(CURR[[#This Row],[DATEMTH]],4)</f>
        <v>2018</v>
      </c>
    </row>
    <row r="134" spans="1:16" x14ac:dyDescent="0.25">
      <c r="A134" t="s">
        <v>32</v>
      </c>
      <c r="B134" t="s">
        <v>31</v>
      </c>
      <c r="C134" t="s">
        <v>28</v>
      </c>
      <c r="D134">
        <v>153.91907400000002</v>
      </c>
      <c r="E134">
        <v>978011.23246099963</v>
      </c>
      <c r="F134" s="1">
        <v>0</v>
      </c>
      <c r="G134" s="1">
        <v>1.5737965873120774E-4</v>
      </c>
      <c r="H134" t="s">
        <v>19</v>
      </c>
      <c r="I134" t="s">
        <v>20</v>
      </c>
      <c r="J134">
        <v>-3.5970079287759546E-4</v>
      </c>
      <c r="K134">
        <v>1173621.4779000001</v>
      </c>
      <c r="L134">
        <v>1.3114882174396854E-4</v>
      </c>
      <c r="M134">
        <v>-7.0216113743763828E-4</v>
      </c>
      <c r="N134">
        <v>-1.8466208196053907E-4</v>
      </c>
      <c r="O134">
        <v>-8.8682321939817738E-4</v>
      </c>
      <c r="P134" t="str">
        <f>LEFT(CURR[[#This Row],[DATEMTH]],4)</f>
        <v>2018</v>
      </c>
    </row>
    <row r="135" spans="1:16" x14ac:dyDescent="0.25">
      <c r="A135" t="s">
        <v>32</v>
      </c>
      <c r="B135" t="s">
        <v>31</v>
      </c>
      <c r="C135" t="s">
        <v>28</v>
      </c>
      <c r="D135">
        <v>1173621.4779000001</v>
      </c>
      <c r="E135">
        <v>4204182.9899409981</v>
      </c>
      <c r="F135" s="1">
        <v>0.27915566013849241</v>
      </c>
      <c r="G135" s="1">
        <v>0</v>
      </c>
      <c r="H135" t="s">
        <v>21</v>
      </c>
      <c r="I135" t="s">
        <v>22</v>
      </c>
      <c r="J135">
        <v>-1.4080346243677295</v>
      </c>
      <c r="K135">
        <v>1173621.4779000001</v>
      </c>
      <c r="L135">
        <v>0</v>
      </c>
      <c r="M135">
        <v>0</v>
      </c>
      <c r="N135">
        <v>0</v>
      </c>
      <c r="O135">
        <v>0</v>
      </c>
      <c r="P135" t="str">
        <f>LEFT(CURR[[#This Row],[DATEMTH]],4)</f>
        <v>2018</v>
      </c>
    </row>
    <row r="136" spans="1:16" x14ac:dyDescent="0.25">
      <c r="A136" t="s">
        <v>32</v>
      </c>
      <c r="B136" t="s">
        <v>31</v>
      </c>
      <c r="C136" t="s">
        <v>28</v>
      </c>
      <c r="D136">
        <v>1173621.4779000001</v>
      </c>
      <c r="E136">
        <v>4204182.9899409981</v>
      </c>
      <c r="F136" s="1">
        <v>0.27915566013849241</v>
      </c>
      <c r="G136" s="1">
        <v>0</v>
      </c>
      <c r="H136" t="s">
        <v>21</v>
      </c>
      <c r="I136" t="s">
        <v>23</v>
      </c>
      <c r="J136">
        <v>-2.6112346264810604</v>
      </c>
      <c r="K136">
        <v>1173621.4779000001</v>
      </c>
      <c r="L136">
        <v>0</v>
      </c>
      <c r="M136">
        <v>0</v>
      </c>
      <c r="N136">
        <v>0</v>
      </c>
      <c r="O136">
        <v>0</v>
      </c>
      <c r="P136" t="str">
        <f>LEFT(CURR[[#This Row],[DATEMTH]],4)</f>
        <v>2018</v>
      </c>
    </row>
    <row r="137" spans="1:16" x14ac:dyDescent="0.25">
      <c r="A137" t="s">
        <v>32</v>
      </c>
      <c r="B137" t="s">
        <v>31</v>
      </c>
      <c r="C137" t="s">
        <v>28</v>
      </c>
      <c r="D137">
        <v>363269.33586599986</v>
      </c>
      <c r="E137">
        <v>1687715.1815240006</v>
      </c>
      <c r="F137" s="1">
        <v>0</v>
      </c>
      <c r="G137" s="1">
        <v>0.21524327080945552</v>
      </c>
      <c r="H137" t="s">
        <v>24</v>
      </c>
      <c r="I137" t="s">
        <v>20</v>
      </c>
      <c r="J137">
        <v>-1.021390576073306</v>
      </c>
      <c r="K137">
        <v>1173621.4779000001</v>
      </c>
      <c r="L137">
        <v>0.30952853429029753</v>
      </c>
      <c r="M137">
        <v>-1.829642202696061</v>
      </c>
      <c r="N137">
        <v>-0.435826893510533</v>
      </c>
      <c r="O137">
        <v>-2.2654690962065942</v>
      </c>
      <c r="P137" t="str">
        <f>LEFT(CURR[[#This Row],[DATEMTH]],4)</f>
        <v>2018</v>
      </c>
    </row>
    <row r="138" spans="1:16" x14ac:dyDescent="0.25">
      <c r="A138" t="s">
        <v>32</v>
      </c>
      <c r="B138" t="s">
        <v>31</v>
      </c>
      <c r="C138" t="s">
        <v>28</v>
      </c>
      <c r="D138">
        <v>773688.61344800028</v>
      </c>
      <c r="E138">
        <v>1131999.5582689999</v>
      </c>
      <c r="F138" s="1">
        <v>0</v>
      </c>
      <c r="G138" s="1">
        <v>0.68347077328465411</v>
      </c>
      <c r="H138" t="s">
        <v>25</v>
      </c>
      <c r="I138" t="s">
        <v>20</v>
      </c>
      <c r="J138">
        <v>-3.8172464099575003</v>
      </c>
      <c r="K138">
        <v>1173621.4779000001</v>
      </c>
      <c r="L138">
        <v>0.65923181197432335</v>
      </c>
      <c r="M138">
        <v>-5.5386553442627049</v>
      </c>
      <c r="N138">
        <v>-0.92822121674452407</v>
      </c>
      <c r="O138">
        <v>-6.4668765610072292</v>
      </c>
      <c r="P138" t="str">
        <f>LEFT(CURR[[#This Row],[DATEMTH]],4)</f>
        <v>2018</v>
      </c>
    </row>
    <row r="139" spans="1:16" x14ac:dyDescent="0.25">
      <c r="A139" t="s">
        <v>32</v>
      </c>
      <c r="B139" t="s">
        <v>31</v>
      </c>
      <c r="C139" t="s">
        <v>28</v>
      </c>
      <c r="D139">
        <v>36509.609512000003</v>
      </c>
      <c r="E139">
        <v>406457.01768699999</v>
      </c>
      <c r="F139" s="1">
        <v>0</v>
      </c>
      <c r="G139" s="1">
        <v>8.9824035318083556E-2</v>
      </c>
      <c r="H139" t="s">
        <v>26</v>
      </c>
      <c r="I139" t="s">
        <v>20</v>
      </c>
      <c r="J139">
        <v>-0.78981534284787913</v>
      </c>
      <c r="K139">
        <v>1173621.4779000001</v>
      </c>
      <c r="L139">
        <v>3.1108504913635239E-2</v>
      </c>
      <c r="M139">
        <v>-0.87104694805641969</v>
      </c>
      <c r="N139">
        <v>-4.380185203071206E-2</v>
      </c>
      <c r="O139">
        <v>-0.91484880008713176</v>
      </c>
      <c r="P139" t="str">
        <f>LEFT(CURR[[#This Row],[DATEMTH]],4)</f>
        <v>2018</v>
      </c>
    </row>
    <row r="140" spans="1:16" x14ac:dyDescent="0.25">
      <c r="A140" t="s">
        <v>32</v>
      </c>
      <c r="B140" t="s">
        <v>31</v>
      </c>
      <c r="C140" t="s">
        <v>29</v>
      </c>
      <c r="D140">
        <v>305277.8726169999</v>
      </c>
      <c r="E140">
        <v>978011.23246099963</v>
      </c>
      <c r="F140" s="1">
        <v>0</v>
      </c>
      <c r="G140" s="1">
        <v>0.31214147903886524</v>
      </c>
      <c r="H140" t="s">
        <v>19</v>
      </c>
      <c r="I140" t="s">
        <v>20</v>
      </c>
      <c r="J140">
        <v>-0.71341835663798525</v>
      </c>
      <c r="K140">
        <v>1167049.4651870001</v>
      </c>
      <c r="L140">
        <v>0.26158091985251392</v>
      </c>
      <c r="M140">
        <v>-1.3926425926347183</v>
      </c>
      <c r="N140">
        <v>-0.36625251223860283</v>
      </c>
      <c r="O140">
        <v>-1.7588951048733212</v>
      </c>
      <c r="P140" t="str">
        <f>LEFT(CURR[[#This Row],[DATEMTH]],4)</f>
        <v>2018</v>
      </c>
    </row>
    <row r="141" spans="1:16" x14ac:dyDescent="0.25">
      <c r="A141" t="s">
        <v>32</v>
      </c>
      <c r="B141" t="s">
        <v>31</v>
      </c>
      <c r="C141" t="s">
        <v>29</v>
      </c>
      <c r="D141">
        <v>1167049.4651870001</v>
      </c>
      <c r="E141">
        <v>4204182.9899409981</v>
      </c>
      <c r="F141" s="1">
        <v>0.27759245208386574</v>
      </c>
      <c r="G141" s="1">
        <v>0</v>
      </c>
      <c r="H141" t="s">
        <v>21</v>
      </c>
      <c r="I141" t="s">
        <v>22</v>
      </c>
      <c r="J141">
        <v>-1.4001499514762219</v>
      </c>
      <c r="K141">
        <v>1167049.4651870001</v>
      </c>
      <c r="L141">
        <v>0</v>
      </c>
      <c r="M141">
        <v>0</v>
      </c>
      <c r="N141">
        <v>0</v>
      </c>
      <c r="O141">
        <v>0</v>
      </c>
      <c r="P141" t="str">
        <f>LEFT(CURR[[#This Row],[DATEMTH]],4)</f>
        <v>2018</v>
      </c>
    </row>
    <row r="142" spans="1:16" x14ac:dyDescent="0.25">
      <c r="A142" t="s">
        <v>32</v>
      </c>
      <c r="B142" t="s">
        <v>31</v>
      </c>
      <c r="C142" t="s">
        <v>29</v>
      </c>
      <c r="D142">
        <v>1167049.4651870001</v>
      </c>
      <c r="E142">
        <v>4204182.9899409981</v>
      </c>
      <c r="F142" s="1">
        <v>0.27759245208386574</v>
      </c>
      <c r="G142" s="1">
        <v>0</v>
      </c>
      <c r="H142" t="s">
        <v>21</v>
      </c>
      <c r="I142" t="s">
        <v>23</v>
      </c>
      <c r="J142">
        <v>-2.5966123078842953</v>
      </c>
      <c r="K142">
        <v>1167049.4651870001</v>
      </c>
      <c r="L142">
        <v>0</v>
      </c>
      <c r="M142">
        <v>0</v>
      </c>
      <c r="N142">
        <v>0</v>
      </c>
      <c r="O142">
        <v>0</v>
      </c>
      <c r="P142" t="str">
        <f>LEFT(CURR[[#This Row],[DATEMTH]],4)</f>
        <v>2018</v>
      </c>
    </row>
    <row r="143" spans="1:16" x14ac:dyDescent="0.25">
      <c r="A143" t="s">
        <v>32</v>
      </c>
      <c r="B143" t="s">
        <v>31</v>
      </c>
      <c r="C143" t="s">
        <v>29</v>
      </c>
      <c r="D143">
        <v>631858.18758900021</v>
      </c>
      <c r="E143">
        <v>1687715.1815240006</v>
      </c>
      <c r="F143" s="1">
        <v>0</v>
      </c>
      <c r="G143" s="1">
        <v>0.37438674161740643</v>
      </c>
      <c r="H143" t="s">
        <v>24</v>
      </c>
      <c r="I143" t="s">
        <v>20</v>
      </c>
      <c r="J143">
        <v>-1.7765716356973904</v>
      </c>
      <c r="K143">
        <v>1167049.4651870001</v>
      </c>
      <c r="L143">
        <v>0.54141508688130502</v>
      </c>
      <c r="M143">
        <v>-3.182416713967632</v>
      </c>
      <c r="N143">
        <v>-0.75806230762535365</v>
      </c>
      <c r="O143">
        <v>-3.9404790215929859</v>
      </c>
      <c r="P143" t="str">
        <f>LEFT(CURR[[#This Row],[DATEMTH]],4)</f>
        <v>2018</v>
      </c>
    </row>
    <row r="144" spans="1:16" x14ac:dyDescent="0.25">
      <c r="A144" t="s">
        <v>32</v>
      </c>
      <c r="B144" t="s">
        <v>31</v>
      </c>
      <c r="C144" t="s">
        <v>29</v>
      </c>
      <c r="D144">
        <v>148442.32330899994</v>
      </c>
      <c r="E144">
        <v>1131999.5582689999</v>
      </c>
      <c r="F144" s="1">
        <v>0</v>
      </c>
      <c r="G144" s="1">
        <v>0.13113284561346553</v>
      </c>
      <c r="H144" t="s">
        <v>25</v>
      </c>
      <c r="I144" t="s">
        <v>20</v>
      </c>
      <c r="J144">
        <v>-0.73238886534952818</v>
      </c>
      <c r="K144">
        <v>1167049.4651870001</v>
      </c>
      <c r="L144">
        <v>0.12719454293671653</v>
      </c>
      <c r="M144">
        <v>-1.0626637810347237</v>
      </c>
      <c r="N144">
        <v>-0.17809143312088388</v>
      </c>
      <c r="O144">
        <v>-1.2407552141556075</v>
      </c>
      <c r="P144" t="str">
        <f>LEFT(CURR[[#This Row],[DATEMTH]],4)</f>
        <v>2018</v>
      </c>
    </row>
    <row r="145" spans="1:16" x14ac:dyDescent="0.25">
      <c r="A145" t="s">
        <v>32</v>
      </c>
      <c r="B145" t="s">
        <v>31</v>
      </c>
      <c r="C145" t="s">
        <v>29</v>
      </c>
      <c r="D145">
        <v>81471.081672000029</v>
      </c>
      <c r="E145">
        <v>406457.01768699999</v>
      </c>
      <c r="F145" s="1">
        <v>0</v>
      </c>
      <c r="G145" s="1">
        <v>0.20044205937351631</v>
      </c>
      <c r="H145" t="s">
        <v>26</v>
      </c>
      <c r="I145" t="s">
        <v>20</v>
      </c>
      <c r="J145">
        <v>-1.7624705156544775</v>
      </c>
      <c r="K145">
        <v>1167049.4651870001</v>
      </c>
      <c r="L145">
        <v>6.9809450329464534E-2</v>
      </c>
      <c r="M145">
        <v>-1.9437385935866025</v>
      </c>
      <c r="N145">
        <v>-9.7743698491381495E-2</v>
      </c>
      <c r="O145">
        <v>-2.0414822920779838</v>
      </c>
      <c r="P145" t="str">
        <f>LEFT(CURR[[#This Row],[DATEMTH]],4)</f>
        <v>2018</v>
      </c>
    </row>
    <row r="146" spans="1:16" x14ac:dyDescent="0.25">
      <c r="A146" t="s">
        <v>33</v>
      </c>
      <c r="B146" t="s">
        <v>17</v>
      </c>
      <c r="C146" t="s">
        <v>18</v>
      </c>
      <c r="D146">
        <v>2916.3891480000002</v>
      </c>
      <c r="E146">
        <v>12661.915488000001</v>
      </c>
      <c r="F146" s="1">
        <v>0</v>
      </c>
      <c r="G146" s="1">
        <v>0.23032764282496848</v>
      </c>
      <c r="H146" t="s">
        <v>19</v>
      </c>
      <c r="I146" t="s">
        <v>20</v>
      </c>
      <c r="J146">
        <v>-0.54675551748504103</v>
      </c>
      <c r="K146">
        <v>9232.6147040000014</v>
      </c>
      <c r="L146">
        <v>0.31587900518977402</v>
      </c>
      <c r="M146">
        <v>-1.4988337536683618</v>
      </c>
      <c r="N146">
        <v>-6.3337400457913917E-2</v>
      </c>
      <c r="O146">
        <v>-1.5621711541262757</v>
      </c>
      <c r="P146" t="str">
        <f>LEFT(CURR[[#This Row],[DATEMTH]],4)</f>
        <v>2018</v>
      </c>
    </row>
    <row r="147" spans="1:16" x14ac:dyDescent="0.25">
      <c r="A147" t="s">
        <v>33</v>
      </c>
      <c r="B147" t="s">
        <v>17</v>
      </c>
      <c r="C147" t="s">
        <v>18</v>
      </c>
      <c r="D147">
        <v>9232.6147040000014</v>
      </c>
      <c r="E147">
        <v>47831.744696000002</v>
      </c>
      <c r="F147" s="1">
        <v>0.19302274593324825</v>
      </c>
      <c r="G147" s="1">
        <v>0</v>
      </c>
      <c r="H147" t="s">
        <v>21</v>
      </c>
      <c r="I147" t="s">
        <v>23</v>
      </c>
      <c r="J147">
        <v>-3.0140598790708824</v>
      </c>
      <c r="K147">
        <v>9232.6147040000014</v>
      </c>
      <c r="L147">
        <v>0</v>
      </c>
      <c r="M147">
        <v>0</v>
      </c>
      <c r="N147">
        <v>0</v>
      </c>
      <c r="O147">
        <v>0</v>
      </c>
      <c r="P147" t="str">
        <f>LEFT(CURR[[#This Row],[DATEMTH]],4)</f>
        <v>2018</v>
      </c>
    </row>
    <row r="148" spans="1:16" x14ac:dyDescent="0.25">
      <c r="A148" t="s">
        <v>33</v>
      </c>
      <c r="B148" t="s">
        <v>17</v>
      </c>
      <c r="C148" t="s">
        <v>18</v>
      </c>
      <c r="D148">
        <v>9232.6147040000014</v>
      </c>
      <c r="E148">
        <v>47831.744696000002</v>
      </c>
      <c r="F148" s="1">
        <v>0.19302274593324825</v>
      </c>
      <c r="G148" s="1">
        <v>0</v>
      </c>
      <c r="H148" t="s">
        <v>21</v>
      </c>
      <c r="I148" t="s">
        <v>22</v>
      </c>
      <c r="J148">
        <v>-0.20051158645337008</v>
      </c>
      <c r="K148">
        <v>9232.6147040000014</v>
      </c>
      <c r="L148">
        <v>0</v>
      </c>
      <c r="M148">
        <v>0</v>
      </c>
      <c r="N148">
        <v>0</v>
      </c>
      <c r="O148">
        <v>0</v>
      </c>
      <c r="P148" t="str">
        <f>LEFT(CURR[[#This Row],[DATEMTH]],4)</f>
        <v>2018</v>
      </c>
    </row>
    <row r="149" spans="1:16" x14ac:dyDescent="0.25">
      <c r="A149" t="s">
        <v>33</v>
      </c>
      <c r="B149" t="s">
        <v>17</v>
      </c>
      <c r="C149" t="s">
        <v>18</v>
      </c>
      <c r="D149">
        <v>3886.3515320000001</v>
      </c>
      <c r="E149">
        <v>16631.605611999999</v>
      </c>
      <c r="F149" s="1">
        <v>0</v>
      </c>
      <c r="G149" s="1">
        <v>0.23367266051546631</v>
      </c>
      <c r="H149" t="s">
        <v>24</v>
      </c>
      <c r="I149" t="s">
        <v>20</v>
      </c>
      <c r="J149">
        <v>-1.1915202024795226</v>
      </c>
      <c r="K149">
        <v>9232.6147040000014</v>
      </c>
      <c r="L149">
        <v>0.42093725955186351</v>
      </c>
      <c r="M149">
        <v>-2.4602503081008411</v>
      </c>
      <c r="N149">
        <v>-8.4402797710078165E-2</v>
      </c>
      <c r="O149">
        <v>-2.5446531058109194</v>
      </c>
      <c r="P149" t="str">
        <f>LEFT(CURR[[#This Row],[DATEMTH]],4)</f>
        <v>2018</v>
      </c>
    </row>
    <row r="150" spans="1:16" x14ac:dyDescent="0.25">
      <c r="A150" t="s">
        <v>33</v>
      </c>
      <c r="B150" t="s">
        <v>17</v>
      </c>
      <c r="C150" t="s">
        <v>18</v>
      </c>
      <c r="D150">
        <v>1349.7415760000004</v>
      </c>
      <c r="E150">
        <v>13958.173403999999</v>
      </c>
      <c r="F150" s="1">
        <v>0</v>
      </c>
      <c r="G150" s="1">
        <v>9.6699011893146725E-2</v>
      </c>
      <c r="H150" t="s">
        <v>25</v>
      </c>
      <c r="I150" t="s">
        <v>20</v>
      </c>
      <c r="J150">
        <v>-0.72816225244138388</v>
      </c>
      <c r="K150">
        <v>9232.6147040000014</v>
      </c>
      <c r="L150">
        <v>0.14619277629068925</v>
      </c>
      <c r="M150">
        <v>-1.1687960340691352</v>
      </c>
      <c r="N150">
        <v>-2.9313345502068728E-2</v>
      </c>
      <c r="O150">
        <v>-1.1981093795712039</v>
      </c>
      <c r="P150" t="str">
        <f>LEFT(CURR[[#This Row],[DATEMTH]],4)</f>
        <v>2018</v>
      </c>
    </row>
    <row r="151" spans="1:16" x14ac:dyDescent="0.25">
      <c r="A151" t="s">
        <v>33</v>
      </c>
      <c r="B151" t="s">
        <v>17</v>
      </c>
      <c r="C151" t="s">
        <v>18</v>
      </c>
      <c r="D151">
        <v>1080.1324480000003</v>
      </c>
      <c r="E151">
        <v>4580.0501920000006</v>
      </c>
      <c r="F151" s="1">
        <v>0</v>
      </c>
      <c r="G151" s="1">
        <v>0.23583419454369159</v>
      </c>
      <c r="H151" t="s">
        <v>26</v>
      </c>
      <c r="I151" t="s">
        <v>20</v>
      </c>
      <c r="J151">
        <v>-2.8712542400872274</v>
      </c>
      <c r="K151">
        <v>9232.6147040000014</v>
      </c>
      <c r="L151">
        <v>0.11699095896767318</v>
      </c>
      <c r="M151">
        <v>-3.2238719957257191</v>
      </c>
      <c r="N151">
        <v>-2.3458042783309273E-2</v>
      </c>
      <c r="O151">
        <v>-3.2473300385090282</v>
      </c>
      <c r="P151" t="str">
        <f>LEFT(CURR[[#This Row],[DATEMTH]],4)</f>
        <v>2018</v>
      </c>
    </row>
    <row r="152" spans="1:16" x14ac:dyDescent="0.25">
      <c r="A152" t="s">
        <v>33</v>
      </c>
      <c r="B152" t="s">
        <v>17</v>
      </c>
      <c r="C152" t="s">
        <v>27</v>
      </c>
      <c r="D152">
        <v>5283.4409640000003</v>
      </c>
      <c r="E152">
        <v>12661.915488000001</v>
      </c>
      <c r="F152" s="1">
        <v>0</v>
      </c>
      <c r="G152" s="1">
        <v>0.4172702754971982</v>
      </c>
      <c r="H152" t="s">
        <v>19</v>
      </c>
      <c r="I152" t="s">
        <v>20</v>
      </c>
      <c r="J152">
        <v>-0.99052298982614506</v>
      </c>
      <c r="K152">
        <v>14298.244648000002</v>
      </c>
      <c r="L152">
        <v>0.36951675496327679</v>
      </c>
      <c r="M152">
        <v>-2.7153439580544299</v>
      </c>
      <c r="N152">
        <v>-0.11474443195007207</v>
      </c>
      <c r="O152">
        <v>-2.830088390004502</v>
      </c>
      <c r="P152" t="str">
        <f>LEFT(CURR[[#This Row],[DATEMTH]],4)</f>
        <v>2018</v>
      </c>
    </row>
    <row r="153" spans="1:16" x14ac:dyDescent="0.25">
      <c r="A153" t="s">
        <v>33</v>
      </c>
      <c r="B153" t="s">
        <v>17</v>
      </c>
      <c r="C153" t="s">
        <v>27</v>
      </c>
      <c r="D153">
        <v>14298.244648000002</v>
      </c>
      <c r="E153">
        <v>47831.744696000002</v>
      </c>
      <c r="F153" s="1">
        <v>0.29892793455212835</v>
      </c>
      <c r="G153" s="1">
        <v>0</v>
      </c>
      <c r="H153" t="s">
        <v>21</v>
      </c>
      <c r="I153" t="s">
        <v>23</v>
      </c>
      <c r="J153">
        <v>-4.667774722149475</v>
      </c>
      <c r="K153">
        <v>14298.244648000002</v>
      </c>
      <c r="L153">
        <v>0</v>
      </c>
      <c r="M153">
        <v>0</v>
      </c>
      <c r="N153">
        <v>0</v>
      </c>
      <c r="O153">
        <v>0</v>
      </c>
      <c r="P153" t="str">
        <f>LEFT(CURR[[#This Row],[DATEMTH]],4)</f>
        <v>2018</v>
      </c>
    </row>
    <row r="154" spans="1:16" x14ac:dyDescent="0.25">
      <c r="A154" t="s">
        <v>33</v>
      </c>
      <c r="B154" t="s">
        <v>17</v>
      </c>
      <c r="C154" t="s">
        <v>27</v>
      </c>
      <c r="D154">
        <v>14298.244648000002</v>
      </c>
      <c r="E154">
        <v>47831.744696000002</v>
      </c>
      <c r="F154" s="1">
        <v>0.29892793455212835</v>
      </c>
      <c r="G154" s="1">
        <v>0</v>
      </c>
      <c r="H154" t="s">
        <v>21</v>
      </c>
      <c r="I154" t="s">
        <v>22</v>
      </c>
      <c r="J154">
        <v>-0.3105256538677808</v>
      </c>
      <c r="K154">
        <v>14298.244648000002</v>
      </c>
      <c r="L154">
        <v>0</v>
      </c>
      <c r="M154">
        <v>0</v>
      </c>
      <c r="N154">
        <v>0</v>
      </c>
      <c r="O154">
        <v>0</v>
      </c>
      <c r="P154" t="str">
        <f>LEFT(CURR[[#This Row],[DATEMTH]],4)</f>
        <v>2018</v>
      </c>
    </row>
    <row r="155" spans="1:16" x14ac:dyDescent="0.25">
      <c r="A155" t="s">
        <v>33</v>
      </c>
      <c r="B155" t="s">
        <v>17</v>
      </c>
      <c r="C155" t="s">
        <v>27</v>
      </c>
      <c r="D155">
        <v>4725.3718920000019</v>
      </c>
      <c r="E155">
        <v>16631.605611999999</v>
      </c>
      <c r="F155" s="1">
        <v>0</v>
      </c>
      <c r="G155" s="1">
        <v>0.28412000634446033</v>
      </c>
      <c r="H155" t="s">
        <v>24</v>
      </c>
      <c r="I155" t="s">
        <v>20</v>
      </c>
      <c r="J155">
        <v>-1.4487562504798359</v>
      </c>
      <c r="K155">
        <v>14298.244648000002</v>
      </c>
      <c r="L155">
        <v>0.33048615465262537</v>
      </c>
      <c r="M155">
        <v>-2.9913911691877431</v>
      </c>
      <c r="N155">
        <v>-0.10262442926775503</v>
      </c>
      <c r="O155">
        <v>-3.0940155984554982</v>
      </c>
      <c r="P155" t="str">
        <f>LEFT(CURR[[#This Row],[DATEMTH]],4)</f>
        <v>2018</v>
      </c>
    </row>
    <row r="156" spans="1:16" x14ac:dyDescent="0.25">
      <c r="A156" t="s">
        <v>33</v>
      </c>
      <c r="B156" t="s">
        <v>17</v>
      </c>
      <c r="C156" t="s">
        <v>27</v>
      </c>
      <c r="D156">
        <v>1769.0378840000001</v>
      </c>
      <c r="E156">
        <v>13958.173403999999</v>
      </c>
      <c r="F156" s="1">
        <v>0</v>
      </c>
      <c r="G156" s="1">
        <v>0.12673849455782274</v>
      </c>
      <c r="H156" t="s">
        <v>25</v>
      </c>
      <c r="I156" t="s">
        <v>20</v>
      </c>
      <c r="J156">
        <v>-0.95436536383878812</v>
      </c>
      <c r="K156">
        <v>14298.244648000002</v>
      </c>
      <c r="L156">
        <v>0.12372413030766319</v>
      </c>
      <c r="M156">
        <v>-1.5318817318088263</v>
      </c>
      <c r="N156">
        <v>-3.8419516463009624E-2</v>
      </c>
      <c r="O156">
        <v>-1.5703012482718359</v>
      </c>
      <c r="P156" t="str">
        <f>LEFT(CURR[[#This Row],[DATEMTH]],4)</f>
        <v>2018</v>
      </c>
    </row>
    <row r="157" spans="1:16" x14ac:dyDescent="0.25">
      <c r="A157" t="s">
        <v>33</v>
      </c>
      <c r="B157" t="s">
        <v>17</v>
      </c>
      <c r="C157" t="s">
        <v>27</v>
      </c>
      <c r="D157">
        <v>2520.393908</v>
      </c>
      <c r="E157">
        <v>4580.0501920000006</v>
      </c>
      <c r="F157" s="1">
        <v>0</v>
      </c>
      <c r="G157" s="1">
        <v>0.55029831603207902</v>
      </c>
      <c r="H157" t="s">
        <v>26</v>
      </c>
      <c r="I157" t="s">
        <v>20</v>
      </c>
      <c r="J157">
        <v>-6.6998188124379157</v>
      </c>
      <c r="K157">
        <v>14298.244648000002</v>
      </c>
      <c r="L157">
        <v>0.17627296007643467</v>
      </c>
      <c r="M157">
        <v>-7.5226212796811609</v>
      </c>
      <c r="N157">
        <v>-5.47372761869441E-2</v>
      </c>
      <c r="O157">
        <v>-7.5773585558681047</v>
      </c>
      <c r="P157" t="str">
        <f>LEFT(CURR[[#This Row],[DATEMTH]],4)</f>
        <v>2018</v>
      </c>
    </row>
    <row r="158" spans="1:16" x14ac:dyDescent="0.25">
      <c r="A158" t="s">
        <v>33</v>
      </c>
      <c r="B158" t="s">
        <v>17</v>
      </c>
      <c r="C158" t="s">
        <v>28</v>
      </c>
      <c r="D158">
        <v>0.44880399999999998</v>
      </c>
      <c r="E158">
        <v>12661.915488000001</v>
      </c>
      <c r="F158" s="1">
        <v>0</v>
      </c>
      <c r="G158" s="1">
        <v>3.5445189981353318E-5</v>
      </c>
      <c r="H158" t="s">
        <v>19</v>
      </c>
      <c r="I158" t="s">
        <v>20</v>
      </c>
      <c r="J158">
        <v>-8.4140370443237003E-5</v>
      </c>
      <c r="K158">
        <v>12504.644555999999</v>
      </c>
      <c r="L158">
        <v>3.5890984185124569E-5</v>
      </c>
      <c r="M158">
        <v>-2.306559755383424E-4</v>
      </c>
      <c r="N158">
        <v>-9.7470115380890132E-6</v>
      </c>
      <c r="O158">
        <v>-2.4040298707643141E-4</v>
      </c>
      <c r="P158" t="str">
        <f>LEFT(CURR[[#This Row],[DATEMTH]],4)</f>
        <v>2018</v>
      </c>
    </row>
    <row r="159" spans="1:16" x14ac:dyDescent="0.25">
      <c r="A159" t="s">
        <v>33</v>
      </c>
      <c r="B159" t="s">
        <v>17</v>
      </c>
      <c r="C159" t="s">
        <v>28</v>
      </c>
      <c r="D159">
        <v>12504.644555999999</v>
      </c>
      <c r="E159">
        <v>47831.744696000002</v>
      </c>
      <c r="F159" s="1">
        <v>0.26142982313262175</v>
      </c>
      <c r="G159" s="1">
        <v>0</v>
      </c>
      <c r="H159" t="s">
        <v>21</v>
      </c>
      <c r="I159" t="s">
        <v>23</v>
      </c>
      <c r="J159">
        <v>-4.0822398276787988</v>
      </c>
      <c r="K159">
        <v>12504.644555999999</v>
      </c>
      <c r="L159">
        <v>0</v>
      </c>
      <c r="M159">
        <v>0</v>
      </c>
      <c r="N159">
        <v>0</v>
      </c>
      <c r="O159">
        <v>0</v>
      </c>
      <c r="P159" t="str">
        <f>LEFT(CURR[[#This Row],[DATEMTH]],4)</f>
        <v>2018</v>
      </c>
    </row>
    <row r="160" spans="1:16" x14ac:dyDescent="0.25">
      <c r="A160" t="s">
        <v>33</v>
      </c>
      <c r="B160" t="s">
        <v>17</v>
      </c>
      <c r="C160" t="s">
        <v>28</v>
      </c>
      <c r="D160">
        <v>12504.644555999999</v>
      </c>
      <c r="E160">
        <v>47831.744696000002</v>
      </c>
      <c r="F160" s="1">
        <v>0.26142982313262175</v>
      </c>
      <c r="G160" s="1">
        <v>0</v>
      </c>
      <c r="H160" t="s">
        <v>21</v>
      </c>
      <c r="I160" t="s">
        <v>22</v>
      </c>
      <c r="J160">
        <v>-0.27157270159587249</v>
      </c>
      <c r="K160">
        <v>12504.644555999999</v>
      </c>
      <c r="L160">
        <v>0</v>
      </c>
      <c r="M160">
        <v>0</v>
      </c>
      <c r="N160">
        <v>0</v>
      </c>
      <c r="O160">
        <v>0</v>
      </c>
      <c r="P160" t="str">
        <f>LEFT(CURR[[#This Row],[DATEMTH]],4)</f>
        <v>2018</v>
      </c>
    </row>
    <row r="161" spans="1:16" x14ac:dyDescent="0.25">
      <c r="A161" t="s">
        <v>33</v>
      </c>
      <c r="B161" t="s">
        <v>17</v>
      </c>
      <c r="C161" t="s">
        <v>28</v>
      </c>
      <c r="D161">
        <v>3205.463076</v>
      </c>
      <c r="E161">
        <v>16631.605611999999</v>
      </c>
      <c r="F161" s="1">
        <v>0</v>
      </c>
      <c r="G161" s="1">
        <v>0.19273323037958531</v>
      </c>
      <c r="H161" t="s">
        <v>24</v>
      </c>
      <c r="I161" t="s">
        <v>20</v>
      </c>
      <c r="J161">
        <v>-0.98276596491790369</v>
      </c>
      <c r="K161">
        <v>12504.644555999999</v>
      </c>
      <c r="L161">
        <v>0.25634179857291101</v>
      </c>
      <c r="M161">
        <v>-2.0292146645510574</v>
      </c>
      <c r="N161">
        <v>-6.9615434770390408E-2</v>
      </c>
      <c r="O161">
        <v>-2.0988300993214479</v>
      </c>
      <c r="P161" t="str">
        <f>LEFT(CURR[[#This Row],[DATEMTH]],4)</f>
        <v>2018</v>
      </c>
    </row>
    <row r="162" spans="1:16" x14ac:dyDescent="0.25">
      <c r="A162" t="s">
        <v>33</v>
      </c>
      <c r="B162" t="s">
        <v>17</v>
      </c>
      <c r="C162" t="s">
        <v>28</v>
      </c>
      <c r="D162">
        <v>8965.2786639999995</v>
      </c>
      <c r="E162">
        <v>13958.173403999999</v>
      </c>
      <c r="F162" s="1">
        <v>0</v>
      </c>
      <c r="G162" s="1">
        <v>0.64229597989023512</v>
      </c>
      <c r="H162" t="s">
        <v>25</v>
      </c>
      <c r="I162" t="s">
        <v>20</v>
      </c>
      <c r="J162">
        <v>-4.8366128908093433</v>
      </c>
      <c r="K162">
        <v>12504.644555999999</v>
      </c>
      <c r="L162">
        <v>0.7169558977746604</v>
      </c>
      <c r="M162">
        <v>-7.7633988113942713</v>
      </c>
      <c r="N162">
        <v>-0.1947056500837587</v>
      </c>
      <c r="O162">
        <v>-7.9581044614780296</v>
      </c>
      <c r="P162" t="str">
        <f>LEFT(CURR[[#This Row],[DATEMTH]],4)</f>
        <v>2018</v>
      </c>
    </row>
    <row r="163" spans="1:16" x14ac:dyDescent="0.25">
      <c r="A163" t="s">
        <v>33</v>
      </c>
      <c r="B163" t="s">
        <v>17</v>
      </c>
      <c r="C163" t="s">
        <v>28</v>
      </c>
      <c r="D163">
        <v>333.45401199999998</v>
      </c>
      <c r="E163">
        <v>4580.0501920000006</v>
      </c>
      <c r="F163" s="1">
        <v>0</v>
      </c>
      <c r="G163" s="1">
        <v>7.2805754963656502E-2</v>
      </c>
      <c r="H163" t="s">
        <v>26</v>
      </c>
      <c r="I163" t="s">
        <v>20</v>
      </c>
      <c r="J163">
        <v>-0.88640170712573296</v>
      </c>
      <c r="K163">
        <v>12504.644555999999</v>
      </c>
      <c r="L163">
        <v>2.6666412668243458E-2</v>
      </c>
      <c r="M163">
        <v>-0.99526039898135488</v>
      </c>
      <c r="N163">
        <v>-7.2418697301852748E-3</v>
      </c>
      <c r="O163">
        <v>-1.0025022687115401</v>
      </c>
      <c r="P163" t="str">
        <f>LEFT(CURR[[#This Row],[DATEMTH]],4)</f>
        <v>2018</v>
      </c>
    </row>
    <row r="164" spans="1:16" x14ac:dyDescent="0.25">
      <c r="A164" t="s">
        <v>33</v>
      </c>
      <c r="B164" t="s">
        <v>17</v>
      </c>
      <c r="C164" t="s">
        <v>29</v>
      </c>
      <c r="D164">
        <v>4461.6365720000003</v>
      </c>
      <c r="E164">
        <v>12661.915488000001</v>
      </c>
      <c r="F164" s="1">
        <v>0</v>
      </c>
      <c r="G164" s="1">
        <v>0.3523666364878521</v>
      </c>
      <c r="H164" t="s">
        <v>19</v>
      </c>
      <c r="I164" t="s">
        <v>20</v>
      </c>
      <c r="J164">
        <v>-0.83645367231837076</v>
      </c>
      <c r="K164">
        <v>11796.240787999999</v>
      </c>
      <c r="L164">
        <v>0.37822528822391488</v>
      </c>
      <c r="M164">
        <v>-2.2929901159798174</v>
      </c>
      <c r="N164">
        <v>-9.6896692422625261E-2</v>
      </c>
      <c r="O164">
        <v>-2.3898868084024425</v>
      </c>
      <c r="P164" t="str">
        <f>LEFT(CURR[[#This Row],[DATEMTH]],4)</f>
        <v>2018</v>
      </c>
    </row>
    <row r="165" spans="1:16" x14ac:dyDescent="0.25">
      <c r="A165" t="s">
        <v>33</v>
      </c>
      <c r="B165" t="s">
        <v>17</v>
      </c>
      <c r="C165" t="s">
        <v>29</v>
      </c>
      <c r="D165">
        <v>11796.240787999999</v>
      </c>
      <c r="E165">
        <v>47831.744696000002</v>
      </c>
      <c r="F165" s="1">
        <v>0.24661949638200165</v>
      </c>
      <c r="G165" s="1">
        <v>0</v>
      </c>
      <c r="H165" t="s">
        <v>21</v>
      </c>
      <c r="I165" t="s">
        <v>22</v>
      </c>
      <c r="J165">
        <v>-0.25618776808297655</v>
      </c>
      <c r="K165">
        <v>11796.240787999999</v>
      </c>
      <c r="L165">
        <v>0</v>
      </c>
      <c r="M165">
        <v>0</v>
      </c>
      <c r="N165">
        <v>0</v>
      </c>
      <c r="O165">
        <v>0</v>
      </c>
      <c r="P165" t="str">
        <f>LEFT(CURR[[#This Row],[DATEMTH]],4)</f>
        <v>2018</v>
      </c>
    </row>
    <row r="166" spans="1:16" x14ac:dyDescent="0.25">
      <c r="A166" t="s">
        <v>33</v>
      </c>
      <c r="B166" t="s">
        <v>17</v>
      </c>
      <c r="C166" t="s">
        <v>29</v>
      </c>
      <c r="D166">
        <v>11796.240787999999</v>
      </c>
      <c r="E166">
        <v>47831.744696000002</v>
      </c>
      <c r="F166" s="1">
        <v>0.24661949638200165</v>
      </c>
      <c r="G166" s="1">
        <v>0</v>
      </c>
      <c r="H166" t="s">
        <v>21</v>
      </c>
      <c r="I166" t="s">
        <v>23</v>
      </c>
      <c r="J166">
        <v>-3.8509758311008437</v>
      </c>
      <c r="K166">
        <v>11796.240787999999</v>
      </c>
      <c r="L166">
        <v>0</v>
      </c>
      <c r="M166">
        <v>0</v>
      </c>
      <c r="N166">
        <v>0</v>
      </c>
      <c r="O166">
        <v>0</v>
      </c>
      <c r="P166" t="str">
        <f>LEFT(CURR[[#This Row],[DATEMTH]],4)</f>
        <v>2018</v>
      </c>
    </row>
    <row r="167" spans="1:16" x14ac:dyDescent="0.25">
      <c r="A167" t="s">
        <v>33</v>
      </c>
      <c r="B167" t="s">
        <v>17</v>
      </c>
      <c r="C167" t="s">
        <v>29</v>
      </c>
      <c r="D167">
        <v>4814.4191119999996</v>
      </c>
      <c r="E167">
        <v>16631.605611999999</v>
      </c>
      <c r="F167" s="1">
        <v>0</v>
      </c>
      <c r="G167" s="1">
        <v>0.28947410276048818</v>
      </c>
      <c r="H167" t="s">
        <v>24</v>
      </c>
      <c r="I167" t="s">
        <v>20</v>
      </c>
      <c r="J167">
        <v>-1.4760573221227387</v>
      </c>
      <c r="K167">
        <v>11796.240787999999</v>
      </c>
      <c r="L167">
        <v>0.40813164113245126</v>
      </c>
      <c r="M167">
        <v>-3.0477624080313315</v>
      </c>
      <c r="N167">
        <v>-0.10455833422576503</v>
      </c>
      <c r="O167">
        <v>-3.1523207422570967</v>
      </c>
      <c r="P167" t="str">
        <f>LEFT(CURR[[#This Row],[DATEMTH]],4)</f>
        <v>2018</v>
      </c>
    </row>
    <row r="168" spans="1:16" x14ac:dyDescent="0.25">
      <c r="A168" t="s">
        <v>33</v>
      </c>
      <c r="B168" t="s">
        <v>17</v>
      </c>
      <c r="C168" t="s">
        <v>29</v>
      </c>
      <c r="D168">
        <v>1874.11528</v>
      </c>
      <c r="E168">
        <v>13958.173403999999</v>
      </c>
      <c r="F168" s="1">
        <v>0</v>
      </c>
      <c r="G168" s="1">
        <v>0.13426651365879536</v>
      </c>
      <c r="H168" t="s">
        <v>25</v>
      </c>
      <c r="I168" t="s">
        <v>20</v>
      </c>
      <c r="J168">
        <v>-1.0110528029104844</v>
      </c>
      <c r="K168">
        <v>11796.240787999999</v>
      </c>
      <c r="L168">
        <v>0.15887394244329833</v>
      </c>
      <c r="M168">
        <v>-1.6228725154513328</v>
      </c>
      <c r="N168">
        <v>-4.0701560721091878E-2</v>
      </c>
      <c r="O168">
        <v>-1.6635740761724247</v>
      </c>
      <c r="P168" t="str">
        <f>LEFT(CURR[[#This Row],[DATEMTH]],4)</f>
        <v>2018</v>
      </c>
    </row>
    <row r="169" spans="1:16" x14ac:dyDescent="0.25">
      <c r="A169" t="s">
        <v>33</v>
      </c>
      <c r="B169" t="s">
        <v>17</v>
      </c>
      <c r="C169" t="s">
        <v>29</v>
      </c>
      <c r="D169">
        <v>646.06982399999981</v>
      </c>
      <c r="E169">
        <v>4580.0501920000006</v>
      </c>
      <c r="F169" s="1">
        <v>0</v>
      </c>
      <c r="G169" s="1">
        <v>0.14106173446057285</v>
      </c>
      <c r="H169" t="s">
        <v>26</v>
      </c>
      <c r="I169" t="s">
        <v>20</v>
      </c>
      <c r="J169">
        <v>-1.7174104203491236</v>
      </c>
      <c r="K169">
        <v>11796.240787999999</v>
      </c>
      <c r="L169">
        <v>5.4769128200335603E-2</v>
      </c>
      <c r="M169">
        <v>-1.9283250093390796</v>
      </c>
      <c r="N169">
        <v>-1.4031180713494388E-2</v>
      </c>
      <c r="O169">
        <v>-1.9423561900525739</v>
      </c>
      <c r="P169" t="str">
        <f>LEFT(CURR[[#This Row],[DATEMTH]],4)</f>
        <v>2018</v>
      </c>
    </row>
    <row r="170" spans="1:16" x14ac:dyDescent="0.25">
      <c r="A170" t="s">
        <v>33</v>
      </c>
      <c r="B170" t="s">
        <v>30</v>
      </c>
      <c r="C170" t="s">
        <v>18</v>
      </c>
      <c r="D170">
        <v>1175628.9581299992</v>
      </c>
      <c r="E170">
        <v>5191118.1882350026</v>
      </c>
      <c r="F170" s="1">
        <v>0</v>
      </c>
      <c r="G170" s="1">
        <v>0.22646931075358873</v>
      </c>
      <c r="H170" t="s">
        <v>19</v>
      </c>
      <c r="I170" t="s">
        <v>20</v>
      </c>
      <c r="J170">
        <v>-0.53759654584602035</v>
      </c>
      <c r="K170">
        <v>3659824.5204829937</v>
      </c>
      <c r="L170">
        <v>0.32122549907798564</v>
      </c>
      <c r="M170">
        <v>-1.5089115110901279</v>
      </c>
      <c r="N170">
        <v>-6.4617131855732396E-2</v>
      </c>
      <c r="O170">
        <v>-1.5735286429458604</v>
      </c>
      <c r="P170" t="str">
        <f>LEFT(CURR[[#This Row],[DATEMTH]],4)</f>
        <v>2018</v>
      </c>
    </row>
    <row r="171" spans="1:16" x14ac:dyDescent="0.25">
      <c r="A171" t="s">
        <v>33</v>
      </c>
      <c r="B171" t="s">
        <v>30</v>
      </c>
      <c r="C171" t="s">
        <v>18</v>
      </c>
      <c r="D171">
        <v>3659824.5204829937</v>
      </c>
      <c r="E171">
        <v>18899642.160560992</v>
      </c>
      <c r="F171" s="1">
        <v>0.19364517536316991</v>
      </c>
      <c r="G171" s="1">
        <v>0</v>
      </c>
      <c r="H171" t="s">
        <v>21</v>
      </c>
      <c r="I171" t="s">
        <v>23</v>
      </c>
      <c r="J171">
        <v>-3.0237791459024121</v>
      </c>
      <c r="K171">
        <v>3659824.5204829937</v>
      </c>
      <c r="L171">
        <v>0</v>
      </c>
      <c r="M171">
        <v>0</v>
      </c>
      <c r="N171">
        <v>0</v>
      </c>
      <c r="O171">
        <v>0</v>
      </c>
      <c r="P171" t="str">
        <f>LEFT(CURR[[#This Row],[DATEMTH]],4)</f>
        <v>2018</v>
      </c>
    </row>
    <row r="172" spans="1:16" x14ac:dyDescent="0.25">
      <c r="A172" t="s">
        <v>33</v>
      </c>
      <c r="B172" t="s">
        <v>30</v>
      </c>
      <c r="C172" t="s">
        <v>18</v>
      </c>
      <c r="D172">
        <v>3659824.5204829937</v>
      </c>
      <c r="E172">
        <v>18899642.160560992</v>
      </c>
      <c r="F172" s="1">
        <v>0.19364517536316991</v>
      </c>
      <c r="G172" s="1">
        <v>0</v>
      </c>
      <c r="H172" t="s">
        <v>21</v>
      </c>
      <c r="I172" t="s">
        <v>22</v>
      </c>
      <c r="J172">
        <v>-0.20115816471980932</v>
      </c>
      <c r="K172">
        <v>3659824.5204829937</v>
      </c>
      <c r="L172">
        <v>0</v>
      </c>
      <c r="M172">
        <v>0</v>
      </c>
      <c r="N172">
        <v>0</v>
      </c>
      <c r="O172">
        <v>0</v>
      </c>
      <c r="P172" t="str">
        <f>LEFT(CURR[[#This Row],[DATEMTH]],4)</f>
        <v>2018</v>
      </c>
    </row>
    <row r="173" spans="1:16" x14ac:dyDescent="0.25">
      <c r="A173" t="s">
        <v>33</v>
      </c>
      <c r="B173" t="s">
        <v>30</v>
      </c>
      <c r="C173" t="s">
        <v>18</v>
      </c>
      <c r="D173">
        <v>1501630.5370689994</v>
      </c>
      <c r="E173">
        <v>6437037.4305569995</v>
      </c>
      <c r="F173" s="1">
        <v>0</v>
      </c>
      <c r="G173" s="1">
        <v>0.23327975847098076</v>
      </c>
      <c r="H173" t="s">
        <v>24</v>
      </c>
      <c r="I173" t="s">
        <v>20</v>
      </c>
      <c r="J173">
        <v>-1.1895167557666408</v>
      </c>
      <c r="K173">
        <v>3659824.5204829937</v>
      </c>
      <c r="L173">
        <v>0.4103012394897082</v>
      </c>
      <c r="M173">
        <v>-2.430177087273532</v>
      </c>
      <c r="N173">
        <v>-8.2535444318012657E-2</v>
      </c>
      <c r="O173">
        <v>-2.5127125315915446</v>
      </c>
      <c r="P173" t="str">
        <f>LEFT(CURR[[#This Row],[DATEMTH]],4)</f>
        <v>2018</v>
      </c>
    </row>
    <row r="174" spans="1:16" x14ac:dyDescent="0.25">
      <c r="A174" t="s">
        <v>33</v>
      </c>
      <c r="B174" t="s">
        <v>30</v>
      </c>
      <c r="C174" t="s">
        <v>18</v>
      </c>
      <c r="D174">
        <v>520029.63640299975</v>
      </c>
      <c r="E174">
        <v>5250988.6204480045</v>
      </c>
      <c r="F174" s="1">
        <v>0</v>
      </c>
      <c r="G174" s="1">
        <v>9.9034615001437926E-2</v>
      </c>
      <c r="H174" t="s">
        <v>25</v>
      </c>
      <c r="I174" t="s">
        <v>20</v>
      </c>
      <c r="J174">
        <v>-0.7457497953422535</v>
      </c>
      <c r="K174">
        <v>3659824.5204829937</v>
      </c>
      <c r="L174">
        <v>0.14209141271461029</v>
      </c>
      <c r="M174">
        <v>-1.1754028459205048</v>
      </c>
      <c r="N174">
        <v>-2.8582847804115984E-2</v>
      </c>
      <c r="O174">
        <v>-1.2039856937246207</v>
      </c>
      <c r="P174" t="str">
        <f>LEFT(CURR[[#This Row],[DATEMTH]],4)</f>
        <v>2018</v>
      </c>
    </row>
    <row r="175" spans="1:16" x14ac:dyDescent="0.25">
      <c r="A175" t="s">
        <v>33</v>
      </c>
      <c r="B175" t="s">
        <v>30</v>
      </c>
      <c r="C175" t="s">
        <v>18</v>
      </c>
      <c r="D175">
        <v>462535.38888100017</v>
      </c>
      <c r="E175">
        <v>2020497.9213209981</v>
      </c>
      <c r="F175" s="1">
        <v>0</v>
      </c>
      <c r="G175" s="1">
        <v>0.22892148712461691</v>
      </c>
      <c r="H175" t="s">
        <v>26</v>
      </c>
      <c r="I175" t="s">
        <v>20</v>
      </c>
      <c r="J175">
        <v>-2.7870928209770591</v>
      </c>
      <c r="K175">
        <v>3659824.5204829937</v>
      </c>
      <c r="L175">
        <v>0.12638184871769714</v>
      </c>
      <c r="M175">
        <v>-3.1692436195502252</v>
      </c>
      <c r="N175">
        <v>-2.5422740741948543E-2</v>
      </c>
      <c r="O175">
        <v>-3.1946663602921737</v>
      </c>
      <c r="P175" t="str">
        <f>LEFT(CURR[[#This Row],[DATEMTH]],4)</f>
        <v>2018</v>
      </c>
    </row>
    <row r="176" spans="1:16" x14ac:dyDescent="0.25">
      <c r="A176" t="s">
        <v>33</v>
      </c>
      <c r="B176" t="s">
        <v>30</v>
      </c>
      <c r="C176" t="s">
        <v>27</v>
      </c>
      <c r="D176">
        <v>2565326.5439030007</v>
      </c>
      <c r="E176">
        <v>5191118.1882350026</v>
      </c>
      <c r="F176" s="1">
        <v>0</v>
      </c>
      <c r="G176" s="1">
        <v>0.49417610057828798</v>
      </c>
      <c r="H176" t="s">
        <v>19</v>
      </c>
      <c r="I176" t="s">
        <v>20</v>
      </c>
      <c r="J176">
        <v>-1.1730832925067014</v>
      </c>
      <c r="K176">
        <v>6438967.0864979923</v>
      </c>
      <c r="L176">
        <v>0.39840653158210559</v>
      </c>
      <c r="M176">
        <v>-3.2925786023146424</v>
      </c>
      <c r="N176">
        <v>-0.14100030659678645</v>
      </c>
      <c r="O176">
        <v>-3.433578908911429</v>
      </c>
      <c r="P176" t="str">
        <f>LEFT(CURR[[#This Row],[DATEMTH]],4)</f>
        <v>2018</v>
      </c>
    </row>
    <row r="177" spans="1:16" x14ac:dyDescent="0.25">
      <c r="A177" t="s">
        <v>33</v>
      </c>
      <c r="B177" t="s">
        <v>30</v>
      </c>
      <c r="C177" t="s">
        <v>27</v>
      </c>
      <c r="D177">
        <v>6438967.0864979923</v>
      </c>
      <c r="E177">
        <v>18899642.160560992</v>
      </c>
      <c r="F177" s="1">
        <v>0.34069253966800322</v>
      </c>
      <c r="G177" s="1">
        <v>0</v>
      </c>
      <c r="H177" t="s">
        <v>21</v>
      </c>
      <c r="I177" t="s">
        <v>22</v>
      </c>
      <c r="J177">
        <v>-0.35391063002120587</v>
      </c>
      <c r="K177">
        <v>6438967.0864979923</v>
      </c>
      <c r="L177">
        <v>0</v>
      </c>
      <c r="M177">
        <v>0</v>
      </c>
      <c r="N177">
        <v>0</v>
      </c>
      <c r="O177">
        <v>0</v>
      </c>
      <c r="P177" t="str">
        <f>LEFT(CURR[[#This Row],[DATEMTH]],4)</f>
        <v>2018</v>
      </c>
    </row>
    <row r="178" spans="1:16" x14ac:dyDescent="0.25">
      <c r="A178" t="s">
        <v>33</v>
      </c>
      <c r="B178" t="s">
        <v>30</v>
      </c>
      <c r="C178" t="s">
        <v>27</v>
      </c>
      <c r="D178">
        <v>6438967.0864979923</v>
      </c>
      <c r="E178">
        <v>18899642.160560992</v>
      </c>
      <c r="F178" s="1">
        <v>0.34069253966800322</v>
      </c>
      <c r="G178" s="1">
        <v>0</v>
      </c>
      <c r="H178" t="s">
        <v>21</v>
      </c>
      <c r="I178" t="s">
        <v>23</v>
      </c>
      <c r="J178">
        <v>-5.3199311301229137</v>
      </c>
      <c r="K178">
        <v>6438967.0864979923</v>
      </c>
      <c r="L178">
        <v>0</v>
      </c>
      <c r="M178">
        <v>0</v>
      </c>
      <c r="N178">
        <v>0</v>
      </c>
      <c r="O178">
        <v>0</v>
      </c>
      <c r="P178" t="str">
        <f>LEFT(CURR[[#This Row],[DATEMTH]],4)</f>
        <v>2018</v>
      </c>
    </row>
    <row r="179" spans="1:16" x14ac:dyDescent="0.25">
      <c r="A179" t="s">
        <v>33</v>
      </c>
      <c r="B179" t="s">
        <v>30</v>
      </c>
      <c r="C179" t="s">
        <v>27</v>
      </c>
      <c r="D179">
        <v>1939681.1017420008</v>
      </c>
      <c r="E179">
        <v>6437037.4305569995</v>
      </c>
      <c r="F179" s="1">
        <v>0</v>
      </c>
      <c r="G179" s="1">
        <v>0.30133133800562029</v>
      </c>
      <c r="H179" t="s">
        <v>24</v>
      </c>
      <c r="I179" t="s">
        <v>20</v>
      </c>
      <c r="J179">
        <v>-1.5365185472783107</v>
      </c>
      <c r="K179">
        <v>6438967.0864979923</v>
      </c>
      <c r="L179">
        <v>0.30124103380018197</v>
      </c>
      <c r="M179">
        <v>-3.1391001006623078</v>
      </c>
      <c r="N179">
        <v>-0.10661240406046177</v>
      </c>
      <c r="O179">
        <v>-3.2457125047227695</v>
      </c>
      <c r="P179" t="str">
        <f>LEFT(CURR[[#This Row],[DATEMTH]],4)</f>
        <v>2018</v>
      </c>
    </row>
    <row r="180" spans="1:16" x14ac:dyDescent="0.25">
      <c r="A180" t="s">
        <v>33</v>
      </c>
      <c r="B180" t="s">
        <v>30</v>
      </c>
      <c r="C180" t="s">
        <v>27</v>
      </c>
      <c r="D180">
        <v>781132.3896709996</v>
      </c>
      <c r="E180">
        <v>5250988.6204480045</v>
      </c>
      <c r="F180" s="1">
        <v>0</v>
      </c>
      <c r="G180" s="1">
        <v>0.14875910921405783</v>
      </c>
      <c r="H180" t="s">
        <v>25</v>
      </c>
      <c r="I180" t="s">
        <v>20</v>
      </c>
      <c r="J180">
        <v>-1.1201848490052575</v>
      </c>
      <c r="K180">
        <v>6438967.0864979923</v>
      </c>
      <c r="L180">
        <v>0.12131330680490242</v>
      </c>
      <c r="M180">
        <v>-1.7655632863748099</v>
      </c>
      <c r="N180">
        <v>-4.2934068841278858E-2</v>
      </c>
      <c r="O180">
        <v>-1.8084973552160888</v>
      </c>
      <c r="P180" t="str">
        <f>LEFT(CURR[[#This Row],[DATEMTH]],4)</f>
        <v>2018</v>
      </c>
    </row>
    <row r="181" spans="1:16" x14ac:dyDescent="0.25">
      <c r="A181" t="s">
        <v>33</v>
      </c>
      <c r="B181" t="s">
        <v>30</v>
      </c>
      <c r="C181" t="s">
        <v>27</v>
      </c>
      <c r="D181">
        <v>1152827.0511819993</v>
      </c>
      <c r="E181">
        <v>2020497.9213209981</v>
      </c>
      <c r="F181" s="1">
        <v>0</v>
      </c>
      <c r="G181" s="1">
        <v>0.57056581895827085</v>
      </c>
      <c r="H181" t="s">
        <v>26</v>
      </c>
      <c r="I181" t="s">
        <v>20</v>
      </c>
      <c r="J181">
        <v>-6.9465733334496145</v>
      </c>
      <c r="K181">
        <v>6438967.0864979923</v>
      </c>
      <c r="L181">
        <v>0.17903912781281131</v>
      </c>
      <c r="M181">
        <v>-7.8990491630110444</v>
      </c>
      <c r="N181">
        <v>-6.336385052267926E-2</v>
      </c>
      <c r="O181">
        <v>-7.9624130135337241</v>
      </c>
      <c r="P181" t="str">
        <f>LEFT(CURR[[#This Row],[DATEMTH]],4)</f>
        <v>2018</v>
      </c>
    </row>
    <row r="182" spans="1:16" x14ac:dyDescent="0.25">
      <c r="A182" t="s">
        <v>33</v>
      </c>
      <c r="B182" t="s">
        <v>30</v>
      </c>
      <c r="C182" t="s">
        <v>28</v>
      </c>
      <c r="D182">
        <v>1325.030685000002</v>
      </c>
      <c r="E182">
        <v>5191118.1882350026</v>
      </c>
      <c r="F182" s="1">
        <v>0</v>
      </c>
      <c r="G182" s="1">
        <v>2.5524956992946385E-4</v>
      </c>
      <c r="H182" t="s">
        <v>19</v>
      </c>
      <c r="I182" t="s">
        <v>20</v>
      </c>
      <c r="J182">
        <v>-6.0591559477154251E-4</v>
      </c>
      <c r="K182">
        <v>4765528.1250400068</v>
      </c>
      <c r="L182">
        <v>2.7804487776239453E-4</v>
      </c>
      <c r="M182">
        <v>-1.7006675782505307E-3</v>
      </c>
      <c r="N182">
        <v>-7.282883080876685E-5</v>
      </c>
      <c r="O182">
        <v>-1.7734964090592976E-3</v>
      </c>
      <c r="P182" t="str">
        <f>LEFT(CURR[[#This Row],[DATEMTH]],4)</f>
        <v>2018</v>
      </c>
    </row>
    <row r="183" spans="1:16" x14ac:dyDescent="0.25">
      <c r="A183" t="s">
        <v>33</v>
      </c>
      <c r="B183" t="s">
        <v>30</v>
      </c>
      <c r="C183" t="s">
        <v>28</v>
      </c>
      <c r="D183">
        <v>4765528.1250400068</v>
      </c>
      <c r="E183">
        <v>18899642.160560992</v>
      </c>
      <c r="F183" s="1">
        <v>0.25214911925605227</v>
      </c>
      <c r="G183" s="1">
        <v>0</v>
      </c>
      <c r="H183" t="s">
        <v>21</v>
      </c>
      <c r="I183" t="s">
        <v>23</v>
      </c>
      <c r="J183">
        <v>-3.9373211701979898</v>
      </c>
      <c r="K183">
        <v>4765528.1250400068</v>
      </c>
      <c r="L183">
        <v>0</v>
      </c>
      <c r="M183">
        <v>0</v>
      </c>
      <c r="N183">
        <v>0</v>
      </c>
      <c r="O183">
        <v>0</v>
      </c>
      <c r="P183" t="str">
        <f>LEFT(CURR[[#This Row],[DATEMTH]],4)</f>
        <v>2018</v>
      </c>
    </row>
    <row r="184" spans="1:16" x14ac:dyDescent="0.25">
      <c r="A184" t="s">
        <v>33</v>
      </c>
      <c r="B184" t="s">
        <v>30</v>
      </c>
      <c r="C184" t="s">
        <v>28</v>
      </c>
      <c r="D184">
        <v>4765528.1250400068</v>
      </c>
      <c r="E184">
        <v>18899642.160560992</v>
      </c>
      <c r="F184" s="1">
        <v>0.25214911925605227</v>
      </c>
      <c r="G184" s="1">
        <v>0</v>
      </c>
      <c r="H184" t="s">
        <v>21</v>
      </c>
      <c r="I184" t="s">
        <v>22</v>
      </c>
      <c r="J184">
        <v>-0.26193192766170398</v>
      </c>
      <c r="K184">
        <v>4765528.1250400068</v>
      </c>
      <c r="L184">
        <v>0</v>
      </c>
      <c r="M184">
        <v>0</v>
      </c>
      <c r="N184">
        <v>0</v>
      </c>
      <c r="O184">
        <v>0</v>
      </c>
      <c r="P184" t="str">
        <f>LEFT(CURR[[#This Row],[DATEMTH]],4)</f>
        <v>2018</v>
      </c>
    </row>
    <row r="185" spans="1:16" x14ac:dyDescent="0.25">
      <c r="A185" t="s">
        <v>33</v>
      </c>
      <c r="B185" t="s">
        <v>30</v>
      </c>
      <c r="C185" t="s">
        <v>28</v>
      </c>
      <c r="D185">
        <v>1271583.6627670005</v>
      </c>
      <c r="E185">
        <v>6437037.4305569995</v>
      </c>
      <c r="F185" s="1">
        <v>0</v>
      </c>
      <c r="G185" s="1">
        <v>0.19754175371588131</v>
      </c>
      <c r="H185" t="s">
        <v>24</v>
      </c>
      <c r="I185" t="s">
        <v>20</v>
      </c>
      <c r="J185">
        <v>-1.0072851050117946</v>
      </c>
      <c r="K185">
        <v>4765528.1250400068</v>
      </c>
      <c r="L185">
        <v>0.26682953691650396</v>
      </c>
      <c r="M185">
        <v>-2.0578786895472714</v>
      </c>
      <c r="N185">
        <v>-6.9891174961619687E-2</v>
      </c>
      <c r="O185">
        <v>-2.1277698645088909</v>
      </c>
      <c r="P185" t="str">
        <f>LEFT(CURR[[#This Row],[DATEMTH]],4)</f>
        <v>2018</v>
      </c>
    </row>
    <row r="186" spans="1:16" x14ac:dyDescent="0.25">
      <c r="A186" t="s">
        <v>33</v>
      </c>
      <c r="B186" t="s">
        <v>30</v>
      </c>
      <c r="C186" t="s">
        <v>28</v>
      </c>
      <c r="D186">
        <v>3333102.1881059995</v>
      </c>
      <c r="E186">
        <v>5250988.6204480045</v>
      </c>
      <c r="F186" s="1">
        <v>0</v>
      </c>
      <c r="G186" s="1">
        <v>0.63475707700574402</v>
      </c>
      <c r="H186" t="s">
        <v>25</v>
      </c>
      <c r="I186" t="s">
        <v>20</v>
      </c>
      <c r="J186">
        <v>-4.7798434947438082</v>
      </c>
      <c r="K186">
        <v>4765528.1250400068</v>
      </c>
      <c r="L186">
        <v>0.69941926700474943</v>
      </c>
      <c r="M186">
        <v>-7.5336817815659689</v>
      </c>
      <c r="N186">
        <v>-0.18320023685029005</v>
      </c>
      <c r="O186">
        <v>-7.7168820184162588</v>
      </c>
      <c r="P186" t="str">
        <f>LEFT(CURR[[#This Row],[DATEMTH]],4)</f>
        <v>2018</v>
      </c>
    </row>
    <row r="187" spans="1:16" x14ac:dyDescent="0.25">
      <c r="A187" t="s">
        <v>33</v>
      </c>
      <c r="B187" t="s">
        <v>30</v>
      </c>
      <c r="C187" t="s">
        <v>28</v>
      </c>
      <c r="D187">
        <v>159517.24348199987</v>
      </c>
      <c r="E187">
        <v>2020497.9213209981</v>
      </c>
      <c r="F187" s="1">
        <v>0</v>
      </c>
      <c r="G187" s="1">
        <v>7.8949471711264013E-2</v>
      </c>
      <c r="H187" t="s">
        <v>26</v>
      </c>
      <c r="I187" t="s">
        <v>20</v>
      </c>
      <c r="J187">
        <v>-0.96120075310629749</v>
      </c>
      <c r="K187">
        <v>4765528.1250400068</v>
      </c>
      <c r="L187">
        <v>3.347315120098273E-2</v>
      </c>
      <c r="M187">
        <v>-1.0929952999631651</v>
      </c>
      <c r="N187">
        <v>-8.7676870189850875E-3</v>
      </c>
      <c r="O187">
        <v>-1.1017629869821501</v>
      </c>
      <c r="P187" t="str">
        <f>LEFT(CURR[[#This Row],[DATEMTH]],4)</f>
        <v>2018</v>
      </c>
    </row>
    <row r="188" spans="1:16" x14ac:dyDescent="0.25">
      <c r="A188" t="s">
        <v>33</v>
      </c>
      <c r="B188" t="s">
        <v>30</v>
      </c>
      <c r="C188" t="s">
        <v>29</v>
      </c>
      <c r="D188">
        <v>1448837.6555169993</v>
      </c>
      <c r="E188">
        <v>5191118.1882350026</v>
      </c>
      <c r="F188" s="1">
        <v>0</v>
      </c>
      <c r="G188" s="1">
        <v>0.27909933909819318</v>
      </c>
      <c r="H188" t="s">
        <v>19</v>
      </c>
      <c r="I188" t="s">
        <v>20</v>
      </c>
      <c r="J188">
        <v>-0.66253056605250504</v>
      </c>
      <c r="K188">
        <v>4035322.428539997</v>
      </c>
      <c r="L188">
        <v>0.35903888256116306</v>
      </c>
      <c r="M188">
        <v>-1.8595729553887792</v>
      </c>
      <c r="N188">
        <v>-7.9633742582359765E-2</v>
      </c>
      <c r="O188">
        <v>-1.9392066979711389</v>
      </c>
      <c r="P188" t="str">
        <f>LEFT(CURR[[#This Row],[DATEMTH]],4)</f>
        <v>2018</v>
      </c>
    </row>
    <row r="189" spans="1:16" x14ac:dyDescent="0.25">
      <c r="A189" t="s">
        <v>33</v>
      </c>
      <c r="B189" t="s">
        <v>30</v>
      </c>
      <c r="C189" t="s">
        <v>29</v>
      </c>
      <c r="D189">
        <v>4035322.428539997</v>
      </c>
      <c r="E189">
        <v>18899642.160560992</v>
      </c>
      <c r="F189" s="1">
        <v>0.21351316571277443</v>
      </c>
      <c r="G189" s="1">
        <v>0</v>
      </c>
      <c r="H189" t="s">
        <v>21</v>
      </c>
      <c r="I189" t="s">
        <v>22</v>
      </c>
      <c r="J189">
        <v>-0.22179698759728059</v>
      </c>
      <c r="K189">
        <v>4035322.428539997</v>
      </c>
      <c r="L189">
        <v>0</v>
      </c>
      <c r="M189">
        <v>0</v>
      </c>
      <c r="N189">
        <v>0</v>
      </c>
      <c r="O189">
        <v>0</v>
      </c>
      <c r="P189" t="str">
        <f>LEFT(CURR[[#This Row],[DATEMTH]],4)</f>
        <v>2018</v>
      </c>
    </row>
    <row r="190" spans="1:16" x14ac:dyDescent="0.25">
      <c r="A190" t="s">
        <v>33</v>
      </c>
      <c r="B190" t="s">
        <v>30</v>
      </c>
      <c r="C190" t="s">
        <v>29</v>
      </c>
      <c r="D190">
        <v>4035322.428539997</v>
      </c>
      <c r="E190">
        <v>18899642.160560992</v>
      </c>
      <c r="F190" s="1">
        <v>0.21351316571277443</v>
      </c>
      <c r="G190" s="1">
        <v>0</v>
      </c>
      <c r="H190" t="s">
        <v>21</v>
      </c>
      <c r="I190" t="s">
        <v>23</v>
      </c>
      <c r="J190">
        <v>-3.3340188137766811</v>
      </c>
      <c r="K190">
        <v>4035322.428539997</v>
      </c>
      <c r="L190">
        <v>0</v>
      </c>
      <c r="M190">
        <v>0</v>
      </c>
      <c r="N190">
        <v>0</v>
      </c>
      <c r="O190">
        <v>0</v>
      </c>
      <c r="P190" t="str">
        <f>LEFT(CURR[[#This Row],[DATEMTH]],4)</f>
        <v>2018</v>
      </c>
    </row>
    <row r="191" spans="1:16" x14ac:dyDescent="0.25">
      <c r="A191" t="s">
        <v>33</v>
      </c>
      <c r="B191" t="s">
        <v>30</v>
      </c>
      <c r="C191" t="s">
        <v>29</v>
      </c>
      <c r="D191">
        <v>1724142.128979001</v>
      </c>
      <c r="E191">
        <v>6437037.4305569995</v>
      </c>
      <c r="F191" s="1">
        <v>0</v>
      </c>
      <c r="G191" s="1">
        <v>0.26784714980751795</v>
      </c>
      <c r="H191" t="s">
        <v>24</v>
      </c>
      <c r="I191" t="s">
        <v>20</v>
      </c>
      <c r="J191">
        <v>-1.3657793319432558</v>
      </c>
      <c r="K191">
        <v>4035322.428539997</v>
      </c>
      <c r="L191">
        <v>0.42726254457015111</v>
      </c>
      <c r="M191">
        <v>-2.7902806939622371</v>
      </c>
      <c r="N191">
        <v>-9.4765545298808346E-2</v>
      </c>
      <c r="O191">
        <v>-2.8850462392610456</v>
      </c>
      <c r="P191" t="str">
        <f>LEFT(CURR[[#This Row],[DATEMTH]],4)</f>
        <v>2018</v>
      </c>
    </row>
    <row r="192" spans="1:16" x14ac:dyDescent="0.25">
      <c r="A192" t="s">
        <v>33</v>
      </c>
      <c r="B192" t="s">
        <v>30</v>
      </c>
      <c r="C192" t="s">
        <v>29</v>
      </c>
      <c r="D192">
        <v>616724.40626800037</v>
      </c>
      <c r="E192">
        <v>5250988.6204480045</v>
      </c>
      <c r="F192" s="1">
        <v>0</v>
      </c>
      <c r="G192" s="1">
        <v>0.11744919877875924</v>
      </c>
      <c r="H192" t="s">
        <v>25</v>
      </c>
      <c r="I192" t="s">
        <v>20</v>
      </c>
      <c r="J192">
        <v>-0.88441517090867294</v>
      </c>
      <c r="K192">
        <v>4035322.428539997</v>
      </c>
      <c r="L192">
        <v>0.15283150657458983</v>
      </c>
      <c r="M192">
        <v>-1.3939582891661899</v>
      </c>
      <c r="N192">
        <v>-3.3897567768198009E-2</v>
      </c>
      <c r="O192">
        <v>-1.427855856934388</v>
      </c>
      <c r="P192" t="str">
        <f>LEFT(CURR[[#This Row],[DATEMTH]],4)</f>
        <v>2018</v>
      </c>
    </row>
    <row r="193" spans="1:16" x14ac:dyDescent="0.25">
      <c r="A193" t="s">
        <v>33</v>
      </c>
      <c r="B193" t="s">
        <v>30</v>
      </c>
      <c r="C193" t="s">
        <v>29</v>
      </c>
      <c r="D193">
        <v>245618.23777600011</v>
      </c>
      <c r="E193">
        <v>2020497.9213209981</v>
      </c>
      <c r="F193" s="1">
        <v>0</v>
      </c>
      <c r="G193" s="1">
        <v>0.12156322220584879</v>
      </c>
      <c r="H193" t="s">
        <v>26</v>
      </c>
      <c r="I193" t="s">
        <v>20</v>
      </c>
      <c r="J193">
        <v>-1.4800182724670354</v>
      </c>
      <c r="K193">
        <v>4035322.428539997</v>
      </c>
      <c r="L193">
        <v>6.0867066294096904E-2</v>
      </c>
      <c r="M193">
        <v>-1.6829502166309469</v>
      </c>
      <c r="N193">
        <v>-1.3500131947914665E-2</v>
      </c>
      <c r="O193">
        <v>-1.6964503485788616</v>
      </c>
      <c r="P193" t="str">
        <f>LEFT(CURR[[#This Row],[DATEMTH]],4)</f>
        <v>2018</v>
      </c>
    </row>
    <row r="194" spans="1:16" x14ac:dyDescent="0.25">
      <c r="A194" t="s">
        <v>33</v>
      </c>
      <c r="B194" t="s">
        <v>31</v>
      </c>
      <c r="C194" t="s">
        <v>18</v>
      </c>
      <c r="D194">
        <v>212546.81373599987</v>
      </c>
      <c r="E194">
        <v>958945.92916200031</v>
      </c>
      <c r="F194" s="1">
        <v>0</v>
      </c>
      <c r="G194" s="1">
        <v>0.22164629649321252</v>
      </c>
      <c r="H194" t="s">
        <v>19</v>
      </c>
      <c r="I194" t="s">
        <v>20</v>
      </c>
      <c r="J194">
        <v>-0.52614759588314663</v>
      </c>
      <c r="K194">
        <v>653542.86358999962</v>
      </c>
      <c r="L194">
        <v>0.32522245376294279</v>
      </c>
      <c r="M194">
        <v>-1.4856132548444605</v>
      </c>
      <c r="N194">
        <v>-6.382885182930266E-2</v>
      </c>
      <c r="O194">
        <v>-1.5494421066737631</v>
      </c>
      <c r="P194" t="str">
        <f>LEFT(CURR[[#This Row],[DATEMTH]],4)</f>
        <v>2018</v>
      </c>
    </row>
    <row r="195" spans="1:16" x14ac:dyDescent="0.25">
      <c r="A195" t="s">
        <v>33</v>
      </c>
      <c r="B195" t="s">
        <v>31</v>
      </c>
      <c r="C195" t="s">
        <v>18</v>
      </c>
      <c r="D195">
        <v>653542.86358999962</v>
      </c>
      <c r="E195">
        <v>3459143.2721870011</v>
      </c>
      <c r="F195" s="1">
        <v>0.18893200199158133</v>
      </c>
      <c r="G195" s="1">
        <v>0</v>
      </c>
      <c r="H195" t="s">
        <v>21</v>
      </c>
      <c r="I195" t="s">
        <v>22</v>
      </c>
      <c r="J195">
        <v>-0.19626213101457013</v>
      </c>
      <c r="K195">
        <v>653542.86358999962</v>
      </c>
      <c r="L195">
        <v>0</v>
      </c>
      <c r="M195">
        <v>0</v>
      </c>
      <c r="N195">
        <v>0</v>
      </c>
      <c r="O195">
        <v>0</v>
      </c>
      <c r="P195" t="str">
        <f>LEFT(CURR[[#This Row],[DATEMTH]],4)</f>
        <v>2018</v>
      </c>
    </row>
    <row r="196" spans="1:16" x14ac:dyDescent="0.25">
      <c r="A196" t="s">
        <v>33</v>
      </c>
      <c r="B196" t="s">
        <v>31</v>
      </c>
      <c r="C196" t="s">
        <v>18</v>
      </c>
      <c r="D196">
        <v>653542.86358999962</v>
      </c>
      <c r="E196">
        <v>3459143.2721870011</v>
      </c>
      <c r="F196" s="1">
        <v>0.18893200199158133</v>
      </c>
      <c r="G196" s="1">
        <v>0</v>
      </c>
      <c r="H196" t="s">
        <v>21</v>
      </c>
      <c r="I196" t="s">
        <v>23</v>
      </c>
      <c r="J196">
        <v>-2.9501827068209625</v>
      </c>
      <c r="K196">
        <v>653542.86358999962</v>
      </c>
      <c r="L196">
        <v>0</v>
      </c>
      <c r="M196">
        <v>0</v>
      </c>
      <c r="N196">
        <v>0</v>
      </c>
      <c r="O196">
        <v>0</v>
      </c>
      <c r="P196" t="str">
        <f>LEFT(CURR[[#This Row],[DATEMTH]],4)</f>
        <v>2018</v>
      </c>
    </row>
    <row r="197" spans="1:16" x14ac:dyDescent="0.25">
      <c r="A197" t="s">
        <v>33</v>
      </c>
      <c r="B197" t="s">
        <v>31</v>
      </c>
      <c r="C197" t="s">
        <v>18</v>
      </c>
      <c r="D197">
        <v>265092.54323700001</v>
      </c>
      <c r="E197">
        <v>1154284.5314859999</v>
      </c>
      <c r="F197" s="1">
        <v>0</v>
      </c>
      <c r="G197" s="1">
        <v>0.22965961685003769</v>
      </c>
      <c r="H197" t="s">
        <v>24</v>
      </c>
      <c r="I197" t="s">
        <v>20</v>
      </c>
      <c r="J197">
        <v>-1.171057292568527</v>
      </c>
      <c r="K197">
        <v>653542.86358999962</v>
      </c>
      <c r="L197">
        <v>0.40562380527087499</v>
      </c>
      <c r="M197">
        <v>-2.3677216283535758</v>
      </c>
      <c r="N197">
        <v>-7.9608592412700949E-2</v>
      </c>
      <c r="O197">
        <v>-2.4473302207662768</v>
      </c>
      <c r="P197" t="str">
        <f>LEFT(CURR[[#This Row],[DATEMTH]],4)</f>
        <v>2018</v>
      </c>
    </row>
    <row r="198" spans="1:16" x14ac:dyDescent="0.25">
      <c r="A198" t="s">
        <v>33</v>
      </c>
      <c r="B198" t="s">
        <v>31</v>
      </c>
      <c r="C198" t="s">
        <v>18</v>
      </c>
      <c r="D198">
        <v>96044.403227999966</v>
      </c>
      <c r="E198">
        <v>998462.49639299966</v>
      </c>
      <c r="F198" s="1">
        <v>0</v>
      </c>
      <c r="G198" s="1">
        <v>9.6192299235039511E-2</v>
      </c>
      <c r="H198" t="s">
        <v>25</v>
      </c>
      <c r="I198" t="s">
        <v>20</v>
      </c>
      <c r="J198">
        <v>-0.72434660817321261</v>
      </c>
      <c r="K198">
        <v>653542.86358999962</v>
      </c>
      <c r="L198">
        <v>0.14695960828095503</v>
      </c>
      <c r="M198">
        <v>-1.1579043031248688</v>
      </c>
      <c r="N198">
        <v>-2.8842605894286701E-2</v>
      </c>
      <c r="O198">
        <v>-1.1867469090191556</v>
      </c>
      <c r="P198" t="str">
        <f>LEFT(CURR[[#This Row],[DATEMTH]],4)</f>
        <v>2018</v>
      </c>
    </row>
    <row r="199" spans="1:16" x14ac:dyDescent="0.25">
      <c r="A199" t="s">
        <v>33</v>
      </c>
      <c r="B199" t="s">
        <v>31</v>
      </c>
      <c r="C199" t="s">
        <v>18</v>
      </c>
      <c r="D199">
        <v>79859.103389000069</v>
      </c>
      <c r="E199">
        <v>347450.31514600001</v>
      </c>
      <c r="F199" s="1">
        <v>0</v>
      </c>
      <c r="G199" s="1">
        <v>0.22984323198971041</v>
      </c>
      <c r="H199" t="s">
        <v>26</v>
      </c>
      <c r="I199" t="s">
        <v>20</v>
      </c>
      <c r="J199">
        <v>-2.7983149588748271</v>
      </c>
      <c r="K199">
        <v>653542.86358999962</v>
      </c>
      <c r="L199">
        <v>0.12219413268522768</v>
      </c>
      <c r="M199">
        <v>-3.1588099759977721</v>
      </c>
      <c r="N199">
        <v>-2.398208087827992E-2</v>
      </c>
      <c r="O199">
        <v>-3.1827920568760519</v>
      </c>
      <c r="P199" t="str">
        <f>LEFT(CURR[[#This Row],[DATEMTH]],4)</f>
        <v>2018</v>
      </c>
    </row>
    <row r="200" spans="1:16" x14ac:dyDescent="0.25">
      <c r="A200" t="s">
        <v>33</v>
      </c>
      <c r="B200" t="s">
        <v>31</v>
      </c>
      <c r="C200" t="s">
        <v>27</v>
      </c>
      <c r="D200">
        <v>430510.45520899986</v>
      </c>
      <c r="E200">
        <v>958945.92916200031</v>
      </c>
      <c r="F200" s="1">
        <v>0</v>
      </c>
      <c r="G200" s="1">
        <v>0.44894132413202126</v>
      </c>
      <c r="H200" t="s">
        <v>19</v>
      </c>
      <c r="I200" t="s">
        <v>20</v>
      </c>
      <c r="J200">
        <v>-1.0657042419470018</v>
      </c>
      <c r="K200">
        <v>1090787.0461099995</v>
      </c>
      <c r="L200">
        <v>0.39467873838830442</v>
      </c>
      <c r="M200">
        <v>-3.0090878680590905</v>
      </c>
      <c r="N200">
        <v>-0.12928440362616764</v>
      </c>
      <c r="O200">
        <v>-3.1383722716852582</v>
      </c>
      <c r="P200" t="str">
        <f>LEFT(CURR[[#This Row],[DATEMTH]],4)</f>
        <v>2018</v>
      </c>
    </row>
    <row r="201" spans="1:16" x14ac:dyDescent="0.25">
      <c r="A201" t="s">
        <v>33</v>
      </c>
      <c r="B201" t="s">
        <v>31</v>
      </c>
      <c r="C201" t="s">
        <v>27</v>
      </c>
      <c r="D201">
        <v>1090787.0461099995</v>
      </c>
      <c r="E201">
        <v>3459143.2721870011</v>
      </c>
      <c r="F201" s="1">
        <v>0.31533445141760857</v>
      </c>
      <c r="G201" s="1">
        <v>0</v>
      </c>
      <c r="H201" t="s">
        <v>21</v>
      </c>
      <c r="I201" t="s">
        <v>22</v>
      </c>
      <c r="J201">
        <v>-0.327568706016718</v>
      </c>
      <c r="K201">
        <v>1090787.0461099995</v>
      </c>
      <c r="L201">
        <v>0</v>
      </c>
      <c r="M201">
        <v>0</v>
      </c>
      <c r="N201">
        <v>0</v>
      </c>
      <c r="O201">
        <v>0</v>
      </c>
      <c r="P201" t="str">
        <f>LEFT(CURR[[#This Row],[DATEMTH]],4)</f>
        <v>2018</v>
      </c>
    </row>
    <row r="202" spans="1:16" x14ac:dyDescent="0.25">
      <c r="A202" t="s">
        <v>33</v>
      </c>
      <c r="B202" t="s">
        <v>31</v>
      </c>
      <c r="C202" t="s">
        <v>27</v>
      </c>
      <c r="D202">
        <v>1090787.0461099995</v>
      </c>
      <c r="E202">
        <v>3459143.2721870011</v>
      </c>
      <c r="F202" s="1">
        <v>0.31533445141760857</v>
      </c>
      <c r="G202" s="1">
        <v>0</v>
      </c>
      <c r="H202" t="s">
        <v>21</v>
      </c>
      <c r="I202" t="s">
        <v>23</v>
      </c>
      <c r="J202">
        <v>-4.9239633075954856</v>
      </c>
      <c r="K202">
        <v>1090787.0461099995</v>
      </c>
      <c r="L202">
        <v>0</v>
      </c>
      <c r="M202">
        <v>0</v>
      </c>
      <c r="N202">
        <v>0</v>
      </c>
      <c r="O202">
        <v>0</v>
      </c>
      <c r="P202" t="str">
        <f>LEFT(CURR[[#This Row],[DATEMTH]],4)</f>
        <v>2018</v>
      </c>
    </row>
    <row r="203" spans="1:16" x14ac:dyDescent="0.25">
      <c r="A203" t="s">
        <v>33</v>
      </c>
      <c r="B203" t="s">
        <v>31</v>
      </c>
      <c r="C203" t="s">
        <v>27</v>
      </c>
      <c r="D203">
        <v>332665.00735299999</v>
      </c>
      <c r="E203">
        <v>1154284.5314859999</v>
      </c>
      <c r="F203" s="1">
        <v>0</v>
      </c>
      <c r="G203" s="1">
        <v>0.28820017792730407</v>
      </c>
      <c r="H203" t="s">
        <v>24</v>
      </c>
      <c r="I203" t="s">
        <v>20</v>
      </c>
      <c r="J203">
        <v>-1.4695614523370699</v>
      </c>
      <c r="K203">
        <v>1090787.0461099995</v>
      </c>
      <c r="L203">
        <v>0.30497704253030949</v>
      </c>
      <c r="M203">
        <v>-2.9712572194153015</v>
      </c>
      <c r="N203">
        <v>-9.9900935186459053E-2</v>
      </c>
      <c r="O203">
        <v>-3.0711581546017608</v>
      </c>
      <c r="P203" t="str">
        <f>LEFT(CURR[[#This Row],[DATEMTH]],4)</f>
        <v>2018</v>
      </c>
    </row>
    <row r="204" spans="1:16" x14ac:dyDescent="0.25">
      <c r="A204" t="s">
        <v>33</v>
      </c>
      <c r="B204" t="s">
        <v>31</v>
      </c>
      <c r="C204" t="s">
        <v>27</v>
      </c>
      <c r="D204">
        <v>133209.41567300001</v>
      </c>
      <c r="E204">
        <v>998462.49639299966</v>
      </c>
      <c r="F204" s="1">
        <v>0</v>
      </c>
      <c r="G204" s="1">
        <v>0.13341454101103076</v>
      </c>
      <c r="H204" t="s">
        <v>25</v>
      </c>
      <c r="I204" t="s">
        <v>20</v>
      </c>
      <c r="J204">
        <v>-1.0046372841779843</v>
      </c>
      <c r="K204">
        <v>1090787.0461099995</v>
      </c>
      <c r="L204">
        <v>0.12212229339178146</v>
      </c>
      <c r="M204">
        <v>-1.6059629758785268</v>
      </c>
      <c r="N204">
        <v>-4.0003441622139847E-2</v>
      </c>
      <c r="O204">
        <v>-1.6459664175006665</v>
      </c>
      <c r="P204" t="str">
        <f>LEFT(CURR[[#This Row],[DATEMTH]],4)</f>
        <v>2018</v>
      </c>
    </row>
    <row r="205" spans="1:16" x14ac:dyDescent="0.25">
      <c r="A205" t="s">
        <v>33</v>
      </c>
      <c r="B205" t="s">
        <v>31</v>
      </c>
      <c r="C205" t="s">
        <v>27</v>
      </c>
      <c r="D205">
        <v>194402.16787500004</v>
      </c>
      <c r="E205">
        <v>347450.31514600001</v>
      </c>
      <c r="F205" s="1">
        <v>0</v>
      </c>
      <c r="G205" s="1">
        <v>0.55951069663963748</v>
      </c>
      <c r="H205" t="s">
        <v>26</v>
      </c>
      <c r="I205" t="s">
        <v>20</v>
      </c>
      <c r="J205">
        <v>-6.8119784885693981</v>
      </c>
      <c r="K205">
        <v>1090787.0461099995</v>
      </c>
      <c r="L205">
        <v>0.17822192568960496</v>
      </c>
      <c r="M205">
        <v>-7.6895367112740223</v>
      </c>
      <c r="N205">
        <v>-5.8379925581951569E-2</v>
      </c>
      <c r="O205">
        <v>-7.7479166368559742</v>
      </c>
      <c r="P205" t="str">
        <f>LEFT(CURR[[#This Row],[DATEMTH]],4)</f>
        <v>2018</v>
      </c>
    </row>
    <row r="206" spans="1:16" x14ac:dyDescent="0.25">
      <c r="A206" t="s">
        <v>33</v>
      </c>
      <c r="B206" t="s">
        <v>31</v>
      </c>
      <c r="C206" t="s">
        <v>28</v>
      </c>
      <c r="D206">
        <v>237.24866199999991</v>
      </c>
      <c r="E206">
        <v>958945.92916200031</v>
      </c>
      <c r="F206" s="1">
        <v>0</v>
      </c>
      <c r="G206" s="1">
        <v>2.4740567198332632E-4</v>
      </c>
      <c r="H206" t="s">
        <v>19</v>
      </c>
      <c r="I206" t="s">
        <v>20</v>
      </c>
      <c r="J206">
        <v>-5.8729562181458674E-4</v>
      </c>
      <c r="K206">
        <v>890305.86311499972</v>
      </c>
      <c r="L206">
        <v>2.6647995012625764E-4</v>
      </c>
      <c r="M206">
        <v>-1.6582688338913246E-3</v>
      </c>
      <c r="N206">
        <v>-7.1246938155974877E-5</v>
      </c>
      <c r="O206">
        <v>-1.7295157720472994E-3</v>
      </c>
      <c r="P206" t="str">
        <f>LEFT(CURR[[#This Row],[DATEMTH]],4)</f>
        <v>2018</v>
      </c>
    </row>
    <row r="207" spans="1:16" x14ac:dyDescent="0.25">
      <c r="A207" t="s">
        <v>33</v>
      </c>
      <c r="B207" t="s">
        <v>31</v>
      </c>
      <c r="C207" t="s">
        <v>28</v>
      </c>
      <c r="D207">
        <v>890305.86311499972</v>
      </c>
      <c r="E207">
        <v>3459143.2721870011</v>
      </c>
      <c r="F207" s="1">
        <v>0.25737756232112197</v>
      </c>
      <c r="G207" s="1">
        <v>0</v>
      </c>
      <c r="H207" t="s">
        <v>21</v>
      </c>
      <c r="I207" t="s">
        <v>23</v>
      </c>
      <c r="J207">
        <v>-4.0189635714406018</v>
      </c>
      <c r="K207">
        <v>890305.86311499972</v>
      </c>
      <c r="L207">
        <v>0</v>
      </c>
      <c r="M207">
        <v>0</v>
      </c>
      <c r="N207">
        <v>0</v>
      </c>
      <c r="O207">
        <v>0</v>
      </c>
      <c r="P207" t="str">
        <f>LEFT(CURR[[#This Row],[DATEMTH]],4)</f>
        <v>2018</v>
      </c>
    </row>
    <row r="208" spans="1:16" x14ac:dyDescent="0.25">
      <c r="A208" t="s">
        <v>33</v>
      </c>
      <c r="B208" t="s">
        <v>31</v>
      </c>
      <c r="C208" t="s">
        <v>28</v>
      </c>
      <c r="D208">
        <v>890305.86311499972</v>
      </c>
      <c r="E208">
        <v>3459143.2721870011</v>
      </c>
      <c r="F208" s="1">
        <v>0.25737756232112197</v>
      </c>
      <c r="G208" s="1">
        <v>0</v>
      </c>
      <c r="H208" t="s">
        <v>21</v>
      </c>
      <c r="I208" t="s">
        <v>22</v>
      </c>
      <c r="J208">
        <v>-0.26736322234456372</v>
      </c>
      <c r="K208">
        <v>890305.86311499972</v>
      </c>
      <c r="L208">
        <v>0</v>
      </c>
      <c r="M208">
        <v>0</v>
      </c>
      <c r="N208">
        <v>0</v>
      </c>
      <c r="O208">
        <v>0</v>
      </c>
      <c r="P208" t="str">
        <f>LEFT(CURR[[#This Row],[DATEMTH]],4)</f>
        <v>2018</v>
      </c>
    </row>
    <row r="209" spans="1:16" x14ac:dyDescent="0.25">
      <c r="A209" t="s">
        <v>33</v>
      </c>
      <c r="B209" t="s">
        <v>31</v>
      </c>
      <c r="C209" t="s">
        <v>28</v>
      </c>
      <c r="D209">
        <v>229275.56985100001</v>
      </c>
      <c r="E209">
        <v>1154284.5314859999</v>
      </c>
      <c r="F209" s="1">
        <v>0</v>
      </c>
      <c r="G209" s="1">
        <v>0.19863002890269679</v>
      </c>
      <c r="H209" t="s">
        <v>24</v>
      </c>
      <c r="I209" t="s">
        <v>20</v>
      </c>
      <c r="J209">
        <v>-1.0128343287339336</v>
      </c>
      <c r="K209">
        <v>890305.86311499972</v>
      </c>
      <c r="L209">
        <v>0.25752449731018423</v>
      </c>
      <c r="M209">
        <v>-2.0478159021771174</v>
      </c>
      <c r="N209">
        <v>-6.8852579433514791E-2</v>
      </c>
      <c r="O209">
        <v>-2.116668481610632</v>
      </c>
      <c r="P209" t="str">
        <f>LEFT(CURR[[#This Row],[DATEMTH]],4)</f>
        <v>2018</v>
      </c>
    </row>
    <row r="210" spans="1:16" x14ac:dyDescent="0.25">
      <c r="A210" t="s">
        <v>33</v>
      </c>
      <c r="B210" t="s">
        <v>31</v>
      </c>
      <c r="C210" t="s">
        <v>28</v>
      </c>
      <c r="D210">
        <v>633782.41848900006</v>
      </c>
      <c r="E210">
        <v>998462.49639299966</v>
      </c>
      <c r="F210" s="1">
        <v>0</v>
      </c>
      <c r="G210" s="1">
        <v>0.6347583617597794</v>
      </c>
      <c r="H210" t="s">
        <v>25</v>
      </c>
      <c r="I210" t="s">
        <v>20</v>
      </c>
      <c r="J210">
        <v>-4.7798531691900505</v>
      </c>
      <c r="K210">
        <v>890305.86311499972</v>
      </c>
      <c r="L210">
        <v>0.71187043099045066</v>
      </c>
      <c r="M210">
        <v>-7.6408344989263925</v>
      </c>
      <c r="N210">
        <v>-0.19032797232142026</v>
      </c>
      <c r="O210">
        <v>-7.8311624712478132</v>
      </c>
      <c r="P210" t="str">
        <f>LEFT(CURR[[#This Row],[DATEMTH]],4)</f>
        <v>2018</v>
      </c>
    </row>
    <row r="211" spans="1:16" x14ac:dyDescent="0.25">
      <c r="A211" t="s">
        <v>33</v>
      </c>
      <c r="B211" t="s">
        <v>31</v>
      </c>
      <c r="C211" t="s">
        <v>28</v>
      </c>
      <c r="D211">
        <v>27010.626113000009</v>
      </c>
      <c r="E211">
        <v>347450.31514600001</v>
      </c>
      <c r="F211" s="1">
        <v>0</v>
      </c>
      <c r="G211" s="1">
        <v>7.7739535512149516E-2</v>
      </c>
      <c r="H211" t="s">
        <v>26</v>
      </c>
      <c r="I211" t="s">
        <v>20</v>
      </c>
      <c r="J211">
        <v>-0.94646991880695275</v>
      </c>
      <c r="K211">
        <v>890305.86311499972</v>
      </c>
      <c r="L211">
        <v>3.0338591749239193E-2</v>
      </c>
      <c r="M211">
        <v>-1.0683996138559535</v>
      </c>
      <c r="N211">
        <v>-8.111423651472785E-3</v>
      </c>
      <c r="O211">
        <v>-1.0765110375074263</v>
      </c>
      <c r="P211" t="str">
        <f>LEFT(CURR[[#This Row],[DATEMTH]],4)</f>
        <v>2018</v>
      </c>
    </row>
    <row r="212" spans="1:16" x14ac:dyDescent="0.25">
      <c r="A212" t="s">
        <v>33</v>
      </c>
      <c r="B212" t="s">
        <v>31</v>
      </c>
      <c r="C212" t="s">
        <v>29</v>
      </c>
      <c r="D212">
        <v>315651.41155499994</v>
      </c>
      <c r="E212">
        <v>958945.92916200031</v>
      </c>
      <c r="F212" s="1">
        <v>0</v>
      </c>
      <c r="G212" s="1">
        <v>0.32916497370278225</v>
      </c>
      <c r="H212" t="s">
        <v>19</v>
      </c>
      <c r="I212" t="s">
        <v>20</v>
      </c>
      <c r="J212">
        <v>-0.78137718654803523</v>
      </c>
      <c r="K212">
        <v>824507.49937199987</v>
      </c>
      <c r="L212">
        <v>0.38283631355132752</v>
      </c>
      <c r="M212">
        <v>-2.2062712334936601</v>
      </c>
      <c r="N212">
        <v>-9.4791668826799402E-2</v>
      </c>
      <c r="O212">
        <v>-2.3010629023204596</v>
      </c>
      <c r="P212" t="str">
        <f>LEFT(CURR[[#This Row],[DATEMTH]],4)</f>
        <v>2018</v>
      </c>
    </row>
    <row r="213" spans="1:16" x14ac:dyDescent="0.25">
      <c r="A213" t="s">
        <v>33</v>
      </c>
      <c r="B213" t="s">
        <v>31</v>
      </c>
      <c r="C213" t="s">
        <v>29</v>
      </c>
      <c r="D213">
        <v>824507.49937199987</v>
      </c>
      <c r="E213">
        <v>3459143.2721870011</v>
      </c>
      <c r="F213" s="1">
        <v>0.2383559842696874</v>
      </c>
      <c r="G213" s="1">
        <v>0</v>
      </c>
      <c r="H213" t="s">
        <v>21</v>
      </c>
      <c r="I213" t="s">
        <v>23</v>
      </c>
      <c r="J213">
        <v>-3.7219406741429379</v>
      </c>
      <c r="K213">
        <v>824507.49937199987</v>
      </c>
      <c r="L213">
        <v>0</v>
      </c>
      <c r="M213">
        <v>0</v>
      </c>
      <c r="N213">
        <v>0</v>
      </c>
      <c r="O213">
        <v>0</v>
      </c>
      <c r="P213" t="str">
        <f>LEFT(CURR[[#This Row],[DATEMTH]],4)</f>
        <v>2018</v>
      </c>
    </row>
    <row r="214" spans="1:16" x14ac:dyDescent="0.25">
      <c r="A214" t="s">
        <v>33</v>
      </c>
      <c r="B214" t="s">
        <v>31</v>
      </c>
      <c r="C214" t="s">
        <v>29</v>
      </c>
      <c r="D214">
        <v>824507.49937199987</v>
      </c>
      <c r="E214">
        <v>3459143.2721870011</v>
      </c>
      <c r="F214" s="1">
        <v>0.2383559842696874</v>
      </c>
      <c r="G214" s="1">
        <v>0</v>
      </c>
      <c r="H214" t="s">
        <v>21</v>
      </c>
      <c r="I214" t="s">
        <v>22</v>
      </c>
      <c r="J214">
        <v>-0.2476036506241473</v>
      </c>
      <c r="K214">
        <v>824507.49937199987</v>
      </c>
      <c r="L214">
        <v>0</v>
      </c>
      <c r="M214">
        <v>0</v>
      </c>
      <c r="N214">
        <v>0</v>
      </c>
      <c r="O214">
        <v>0</v>
      </c>
      <c r="P214" t="str">
        <f>LEFT(CURR[[#This Row],[DATEMTH]],4)</f>
        <v>2018</v>
      </c>
    </row>
    <row r="215" spans="1:16" x14ac:dyDescent="0.25">
      <c r="A215" t="s">
        <v>33</v>
      </c>
      <c r="B215" t="s">
        <v>31</v>
      </c>
      <c r="C215" t="s">
        <v>29</v>
      </c>
      <c r="D215">
        <v>327251.41104500007</v>
      </c>
      <c r="E215">
        <v>1154284.5314859999</v>
      </c>
      <c r="F215" s="1">
        <v>0</v>
      </c>
      <c r="G215" s="1">
        <v>0.28351017631996156</v>
      </c>
      <c r="H215" t="s">
        <v>24</v>
      </c>
      <c r="I215" t="s">
        <v>20</v>
      </c>
      <c r="J215">
        <v>-1.4456466663604701</v>
      </c>
      <c r="K215">
        <v>824507.49937199987</v>
      </c>
      <c r="L215">
        <v>0.39690531777364874</v>
      </c>
      <c r="M215">
        <v>-2.9229047123658414</v>
      </c>
      <c r="N215">
        <v>-9.8275205632892687E-2</v>
      </c>
      <c r="O215">
        <v>-3.021179917998734</v>
      </c>
      <c r="P215" t="str">
        <f>LEFT(CURR[[#This Row],[DATEMTH]],4)</f>
        <v>2018</v>
      </c>
    </row>
    <row r="216" spans="1:16" x14ac:dyDescent="0.25">
      <c r="A216" t="s">
        <v>33</v>
      </c>
      <c r="B216" t="s">
        <v>31</v>
      </c>
      <c r="C216" t="s">
        <v>29</v>
      </c>
      <c r="D216">
        <v>135426.25900299996</v>
      </c>
      <c r="E216">
        <v>998462.49639299966</v>
      </c>
      <c r="F216" s="1">
        <v>0</v>
      </c>
      <c r="G216" s="1">
        <v>0.13563479799415074</v>
      </c>
      <c r="H216" t="s">
        <v>25</v>
      </c>
      <c r="I216" t="s">
        <v>20</v>
      </c>
      <c r="J216">
        <v>-1.0213562484587553</v>
      </c>
      <c r="K216">
        <v>824507.49937199987</v>
      </c>
      <c r="L216">
        <v>0.16425109426675885</v>
      </c>
      <c r="M216">
        <v>-1.6326890769826909</v>
      </c>
      <c r="N216">
        <v>-4.0669170559460441E-2</v>
      </c>
      <c r="O216">
        <v>-1.6733582475421513</v>
      </c>
      <c r="P216" t="str">
        <f>LEFT(CURR[[#This Row],[DATEMTH]],4)</f>
        <v>2018</v>
      </c>
    </row>
    <row r="217" spans="1:16" x14ac:dyDescent="0.25">
      <c r="A217" t="s">
        <v>33</v>
      </c>
      <c r="B217" t="s">
        <v>31</v>
      </c>
      <c r="C217" t="s">
        <v>29</v>
      </c>
      <c r="D217">
        <v>46178.417769</v>
      </c>
      <c r="E217">
        <v>347450.31514600001</v>
      </c>
      <c r="F217" s="1">
        <v>0</v>
      </c>
      <c r="G217" s="1">
        <v>0.13290653585850296</v>
      </c>
      <c r="H217" t="s">
        <v>26</v>
      </c>
      <c r="I217" t="s">
        <v>20</v>
      </c>
      <c r="J217">
        <v>-1.6181218137488262</v>
      </c>
      <c r="K217">
        <v>824507.49937199987</v>
      </c>
      <c r="L217">
        <v>5.6007274408265022E-2</v>
      </c>
      <c r="M217">
        <v>-1.8265775664168327</v>
      </c>
      <c r="N217">
        <v>-1.3867605604994799E-2</v>
      </c>
      <c r="O217">
        <v>-1.8404451720218276</v>
      </c>
      <c r="P217" t="str">
        <f>LEFT(CURR[[#This Row],[DATEMTH]],4)</f>
        <v>2018</v>
      </c>
    </row>
    <row r="218" spans="1:16" x14ac:dyDescent="0.25">
      <c r="A218" t="s">
        <v>34</v>
      </c>
      <c r="B218" t="s">
        <v>17</v>
      </c>
      <c r="C218" t="s">
        <v>18</v>
      </c>
      <c r="D218">
        <v>3040.1008400000001</v>
      </c>
      <c r="E218">
        <v>13331.2552</v>
      </c>
      <c r="F218" s="1">
        <v>0</v>
      </c>
      <c r="G218" s="1">
        <v>0.22804310579846976</v>
      </c>
      <c r="H218" t="s">
        <v>19</v>
      </c>
      <c r="I218" t="s">
        <v>20</v>
      </c>
      <c r="J218">
        <v>-0.71525023462001824</v>
      </c>
      <c r="K218">
        <v>9439.5289760000014</v>
      </c>
      <c r="L218">
        <v>0.32206065024319064</v>
      </c>
      <c r="M218">
        <v>-1.754319001003515</v>
      </c>
      <c r="N218">
        <v>-0.31694445956486073</v>
      </c>
      <c r="O218">
        <v>-2.0712634605683755</v>
      </c>
      <c r="P218" t="str">
        <f>LEFT(CURR[[#This Row],[DATEMTH]],4)</f>
        <v>2018</v>
      </c>
    </row>
    <row r="219" spans="1:16" x14ac:dyDescent="0.25">
      <c r="A219" t="s">
        <v>34</v>
      </c>
      <c r="B219" t="s">
        <v>17</v>
      </c>
      <c r="C219" t="s">
        <v>18</v>
      </c>
      <c r="D219">
        <v>9439.5289760000014</v>
      </c>
      <c r="E219">
        <v>48420.665628000002</v>
      </c>
      <c r="F219" s="1">
        <v>0.19494835218748929</v>
      </c>
      <c r="G219" s="1">
        <v>0</v>
      </c>
      <c r="H219" t="s">
        <v>21</v>
      </c>
      <c r="I219" t="s">
        <v>22</v>
      </c>
      <c r="J219">
        <v>-0.98411420123983895</v>
      </c>
      <c r="K219">
        <v>9439.5289760000014</v>
      </c>
      <c r="L219">
        <v>0</v>
      </c>
      <c r="M219">
        <v>0</v>
      </c>
      <c r="N219">
        <v>0</v>
      </c>
      <c r="O219">
        <v>0</v>
      </c>
      <c r="P219" t="str">
        <f>LEFT(CURR[[#This Row],[DATEMTH]],4)</f>
        <v>2018</v>
      </c>
    </row>
    <row r="220" spans="1:16" x14ac:dyDescent="0.25">
      <c r="A220" t="s">
        <v>34</v>
      </c>
      <c r="B220" t="s">
        <v>17</v>
      </c>
      <c r="C220" t="s">
        <v>18</v>
      </c>
      <c r="D220">
        <v>9439.5289760000014</v>
      </c>
      <c r="E220">
        <v>48420.665628000002</v>
      </c>
      <c r="F220" s="1">
        <v>0.19494835218748929</v>
      </c>
      <c r="G220" s="1">
        <v>0</v>
      </c>
      <c r="H220" t="s">
        <v>21</v>
      </c>
      <c r="I220" t="s">
        <v>23</v>
      </c>
      <c r="J220">
        <v>-3.2263139430380194</v>
      </c>
      <c r="K220">
        <v>9439.5289760000014</v>
      </c>
      <c r="L220">
        <v>0</v>
      </c>
      <c r="M220">
        <v>0</v>
      </c>
      <c r="N220">
        <v>0</v>
      </c>
      <c r="O220">
        <v>0</v>
      </c>
      <c r="P220" t="str">
        <f>LEFT(CURR[[#This Row],[DATEMTH]],4)</f>
        <v>2018</v>
      </c>
    </row>
    <row r="221" spans="1:16" x14ac:dyDescent="0.25">
      <c r="A221" t="s">
        <v>34</v>
      </c>
      <c r="B221" t="s">
        <v>17</v>
      </c>
      <c r="C221" t="s">
        <v>18</v>
      </c>
      <c r="D221">
        <v>3861.3728120000001</v>
      </c>
      <c r="E221">
        <v>16232.460468000005</v>
      </c>
      <c r="F221" s="1">
        <v>0</v>
      </c>
      <c r="G221" s="1">
        <v>0.23787969911352316</v>
      </c>
      <c r="H221" t="s">
        <v>24</v>
      </c>
      <c r="I221" t="s">
        <v>20</v>
      </c>
      <c r="J221">
        <v>-1.3085055388708993</v>
      </c>
      <c r="K221">
        <v>9439.5289760000014</v>
      </c>
      <c r="L221">
        <v>0.40906414099872346</v>
      </c>
      <c r="M221">
        <v>-2.6282748805719511</v>
      </c>
      <c r="N221">
        <v>-0.40256583037481958</v>
      </c>
      <c r="O221">
        <v>-3.0308407109467708</v>
      </c>
      <c r="P221" t="str">
        <f>LEFT(CURR[[#This Row],[DATEMTH]],4)</f>
        <v>2018</v>
      </c>
    </row>
    <row r="222" spans="1:16" x14ac:dyDescent="0.25">
      <c r="A222" t="s">
        <v>34</v>
      </c>
      <c r="B222" t="s">
        <v>17</v>
      </c>
      <c r="C222" t="s">
        <v>18</v>
      </c>
      <c r="D222">
        <v>1359.3413440000002</v>
      </c>
      <c r="E222">
        <v>14121.20688</v>
      </c>
      <c r="F222" s="1">
        <v>0</v>
      </c>
      <c r="G222" s="1">
        <v>9.6262405582716037E-2</v>
      </c>
      <c r="H222" t="s">
        <v>25</v>
      </c>
      <c r="I222" t="s">
        <v>20</v>
      </c>
      <c r="J222">
        <v>-0.67869442585115891</v>
      </c>
      <c r="K222">
        <v>9439.5289760000014</v>
      </c>
      <c r="L222">
        <v>0.14400520910059442</v>
      </c>
      <c r="M222">
        <v>-1.1433004398425122</v>
      </c>
      <c r="N222">
        <v>-0.14171757132840745</v>
      </c>
      <c r="O222">
        <v>-1.2850180111709197</v>
      </c>
      <c r="P222" t="str">
        <f>LEFT(CURR[[#This Row],[DATEMTH]],4)</f>
        <v>2018</v>
      </c>
    </row>
    <row r="223" spans="1:16" x14ac:dyDescent="0.25">
      <c r="A223" t="s">
        <v>34</v>
      </c>
      <c r="B223" t="s">
        <v>17</v>
      </c>
      <c r="C223" t="s">
        <v>18</v>
      </c>
      <c r="D223">
        <v>1178.7139799999995</v>
      </c>
      <c r="E223">
        <v>4735.7430799999993</v>
      </c>
      <c r="F223" s="1">
        <v>0</v>
      </c>
      <c r="G223" s="1">
        <v>0.24889736628195627</v>
      </c>
      <c r="H223" t="s">
        <v>26</v>
      </c>
      <c r="I223" t="s">
        <v>20</v>
      </c>
      <c r="J223">
        <v>-2.8597298231425188</v>
      </c>
      <c r="K223">
        <v>9439.5289760000014</v>
      </c>
      <c r="L223">
        <v>0.12486999965749132</v>
      </c>
      <c r="M223">
        <v>-3.2625996441046357</v>
      </c>
      <c r="N223">
        <v>-0.12288633997175104</v>
      </c>
      <c r="O223">
        <v>-3.3854859840763867</v>
      </c>
      <c r="P223" t="str">
        <f>LEFT(CURR[[#This Row],[DATEMTH]],4)</f>
        <v>2018</v>
      </c>
    </row>
    <row r="224" spans="1:16" x14ac:dyDescent="0.25">
      <c r="A224" t="s">
        <v>34</v>
      </c>
      <c r="B224" t="s">
        <v>17</v>
      </c>
      <c r="C224" t="s">
        <v>27</v>
      </c>
      <c r="D224">
        <v>5335.6554239999996</v>
      </c>
      <c r="E224">
        <v>13331.2552</v>
      </c>
      <c r="F224" s="1">
        <v>0</v>
      </c>
      <c r="G224" s="1">
        <v>0.40023653766676071</v>
      </c>
      <c r="H224" t="s">
        <v>19</v>
      </c>
      <c r="I224" t="s">
        <v>20</v>
      </c>
      <c r="J224">
        <v>-1.2553296731655692</v>
      </c>
      <c r="K224">
        <v>14039.628268000002</v>
      </c>
      <c r="L224">
        <v>0.38004249985459793</v>
      </c>
      <c r="M224">
        <v>-3.0789905288571502</v>
      </c>
      <c r="N224">
        <v>-0.55626655620541776</v>
      </c>
      <c r="O224">
        <v>-3.6352570850625678</v>
      </c>
      <c r="P224" t="str">
        <f>LEFT(CURR[[#This Row],[DATEMTH]],4)</f>
        <v>2018</v>
      </c>
    </row>
    <row r="225" spans="1:16" x14ac:dyDescent="0.25">
      <c r="A225" t="s">
        <v>34</v>
      </c>
      <c r="B225" t="s">
        <v>17</v>
      </c>
      <c r="C225" t="s">
        <v>27</v>
      </c>
      <c r="D225">
        <v>14039.628268000002</v>
      </c>
      <c r="E225">
        <v>48420.665628000002</v>
      </c>
      <c r="F225" s="1">
        <v>0.28995116208979516</v>
      </c>
      <c r="G225" s="1">
        <v>0</v>
      </c>
      <c r="H225" t="s">
        <v>21</v>
      </c>
      <c r="I225" t="s">
        <v>22</v>
      </c>
      <c r="J225">
        <v>-1.4636956561917209</v>
      </c>
      <c r="K225">
        <v>14039.628268000002</v>
      </c>
      <c r="L225">
        <v>0</v>
      </c>
      <c r="M225">
        <v>0</v>
      </c>
      <c r="N225">
        <v>0</v>
      </c>
      <c r="O225">
        <v>0</v>
      </c>
      <c r="P225" t="str">
        <f>LEFT(CURR[[#This Row],[DATEMTH]],4)</f>
        <v>2018</v>
      </c>
    </row>
    <row r="226" spans="1:16" x14ac:dyDescent="0.25">
      <c r="A226" t="s">
        <v>34</v>
      </c>
      <c r="B226" t="s">
        <v>17</v>
      </c>
      <c r="C226" t="s">
        <v>27</v>
      </c>
      <c r="D226">
        <v>14039.628268000002</v>
      </c>
      <c r="E226">
        <v>48420.665628000002</v>
      </c>
      <c r="F226" s="1">
        <v>0.28995116208979516</v>
      </c>
      <c r="G226" s="1">
        <v>0</v>
      </c>
      <c r="H226" t="s">
        <v>21</v>
      </c>
      <c r="I226" t="s">
        <v>23</v>
      </c>
      <c r="J226">
        <v>-4.7985708345495652</v>
      </c>
      <c r="K226">
        <v>14039.628268000002</v>
      </c>
      <c r="L226">
        <v>0</v>
      </c>
      <c r="M226">
        <v>0</v>
      </c>
      <c r="N226">
        <v>0</v>
      </c>
      <c r="O226">
        <v>0</v>
      </c>
      <c r="P226" t="str">
        <f>LEFT(CURR[[#This Row],[DATEMTH]],4)</f>
        <v>2018</v>
      </c>
    </row>
    <row r="227" spans="1:16" x14ac:dyDescent="0.25">
      <c r="A227" t="s">
        <v>34</v>
      </c>
      <c r="B227" t="s">
        <v>17</v>
      </c>
      <c r="C227" t="s">
        <v>27</v>
      </c>
      <c r="D227">
        <v>4643.5920120000019</v>
      </c>
      <c r="E227">
        <v>16232.460468000005</v>
      </c>
      <c r="F227" s="1">
        <v>0</v>
      </c>
      <c r="G227" s="1">
        <v>0.28606827789010703</v>
      </c>
      <c r="H227" t="s">
        <v>24</v>
      </c>
      <c r="I227" t="s">
        <v>20</v>
      </c>
      <c r="J227">
        <v>-1.5735765914847035</v>
      </c>
      <c r="K227">
        <v>14039.628268000002</v>
      </c>
      <c r="L227">
        <v>0.33074892891459007</v>
      </c>
      <c r="M227">
        <v>-3.1606987553327626</v>
      </c>
      <c r="N227">
        <v>-0.48411577054234978</v>
      </c>
      <c r="O227">
        <v>-3.6448145258751126</v>
      </c>
      <c r="P227" t="str">
        <f>LEFT(CURR[[#This Row],[DATEMTH]],4)</f>
        <v>2018</v>
      </c>
    </row>
    <row r="228" spans="1:16" x14ac:dyDescent="0.25">
      <c r="A228" t="s">
        <v>34</v>
      </c>
      <c r="B228" t="s">
        <v>17</v>
      </c>
      <c r="C228" t="s">
        <v>27</v>
      </c>
      <c r="D228">
        <v>1705.6712040000002</v>
      </c>
      <c r="E228">
        <v>14121.20688</v>
      </c>
      <c r="F228" s="1">
        <v>0</v>
      </c>
      <c r="G228" s="1">
        <v>0.12078791979287257</v>
      </c>
      <c r="H228" t="s">
        <v>25</v>
      </c>
      <c r="I228" t="s">
        <v>20</v>
      </c>
      <c r="J228">
        <v>-0.85161063010354154</v>
      </c>
      <c r="K228">
        <v>14039.628268000002</v>
      </c>
      <c r="L228">
        <v>0.1214897696321257</v>
      </c>
      <c r="M228">
        <v>-1.4345878953564055</v>
      </c>
      <c r="N228">
        <v>-0.17782404808227523</v>
      </c>
      <c r="O228">
        <v>-1.6124119434386808</v>
      </c>
      <c r="P228" t="str">
        <f>LEFT(CURR[[#This Row],[DATEMTH]],4)</f>
        <v>2018</v>
      </c>
    </row>
    <row r="229" spans="1:16" x14ac:dyDescent="0.25">
      <c r="A229" t="s">
        <v>34</v>
      </c>
      <c r="B229" t="s">
        <v>17</v>
      </c>
      <c r="C229" t="s">
        <v>27</v>
      </c>
      <c r="D229">
        <v>2354.7096280000001</v>
      </c>
      <c r="E229">
        <v>4735.7430799999993</v>
      </c>
      <c r="F229" s="1">
        <v>0</v>
      </c>
      <c r="G229" s="1">
        <v>0.49722072929682681</v>
      </c>
      <c r="H229" t="s">
        <v>26</v>
      </c>
      <c r="I229" t="s">
        <v>20</v>
      </c>
      <c r="J229">
        <v>-5.7128645814758476</v>
      </c>
      <c r="K229">
        <v>14039.628268000002</v>
      </c>
      <c r="L229">
        <v>0.1677188015986863</v>
      </c>
      <c r="M229">
        <v>-6.5176751312329086</v>
      </c>
      <c r="N229">
        <v>-0.24548928136167819</v>
      </c>
      <c r="O229">
        <v>-6.7631644125945867</v>
      </c>
      <c r="P229" t="str">
        <f>LEFT(CURR[[#This Row],[DATEMTH]],4)</f>
        <v>2018</v>
      </c>
    </row>
    <row r="230" spans="1:16" x14ac:dyDescent="0.25">
      <c r="A230" t="s">
        <v>34</v>
      </c>
      <c r="B230" t="s">
        <v>17</v>
      </c>
      <c r="C230" t="s">
        <v>28</v>
      </c>
      <c r="D230">
        <v>4.8554199999999996</v>
      </c>
      <c r="E230">
        <v>13331.2552</v>
      </c>
      <c r="F230" s="1">
        <v>0</v>
      </c>
      <c r="G230" s="1">
        <v>3.6421326627968234E-4</v>
      </c>
      <c r="H230" t="s">
        <v>19</v>
      </c>
      <c r="I230" t="s">
        <v>20</v>
      </c>
      <c r="J230">
        <v>-1.142343782970939E-3</v>
      </c>
      <c r="K230">
        <v>12606.010644</v>
      </c>
      <c r="L230">
        <v>3.8516705539281789E-4</v>
      </c>
      <c r="M230">
        <v>-2.8018661262080003E-3</v>
      </c>
      <c r="N230">
        <v>-5.0619981008933105E-4</v>
      </c>
      <c r="O230">
        <v>-3.3080659362973311E-3</v>
      </c>
      <c r="P230" t="str">
        <f>LEFT(CURR[[#This Row],[DATEMTH]],4)</f>
        <v>2018</v>
      </c>
    </row>
    <row r="231" spans="1:16" x14ac:dyDescent="0.25">
      <c r="A231" t="s">
        <v>34</v>
      </c>
      <c r="B231" t="s">
        <v>17</v>
      </c>
      <c r="C231" t="s">
        <v>28</v>
      </c>
      <c r="D231">
        <v>12606.010644</v>
      </c>
      <c r="E231">
        <v>48420.665628000002</v>
      </c>
      <c r="F231" s="1">
        <v>0.26034360495677239</v>
      </c>
      <c r="G231" s="1">
        <v>0</v>
      </c>
      <c r="H231" t="s">
        <v>21</v>
      </c>
      <c r="I231" t="s">
        <v>23</v>
      </c>
      <c r="J231">
        <v>-4.3085781091650599</v>
      </c>
      <c r="K231">
        <v>12606.010644</v>
      </c>
      <c r="L231">
        <v>0</v>
      </c>
      <c r="M231">
        <v>0</v>
      </c>
      <c r="N231">
        <v>0</v>
      </c>
      <c r="O231">
        <v>0</v>
      </c>
      <c r="P231" t="str">
        <f>LEFT(CURR[[#This Row],[DATEMTH]],4)</f>
        <v>2018</v>
      </c>
    </row>
    <row r="232" spans="1:16" x14ac:dyDescent="0.25">
      <c r="A232" t="s">
        <v>34</v>
      </c>
      <c r="B232" t="s">
        <v>17</v>
      </c>
      <c r="C232" t="s">
        <v>28</v>
      </c>
      <c r="D232">
        <v>12606.010644</v>
      </c>
      <c r="E232">
        <v>48420.665628000002</v>
      </c>
      <c r="F232" s="1">
        <v>0.26034360495677239</v>
      </c>
      <c r="G232" s="1">
        <v>0</v>
      </c>
      <c r="H232" t="s">
        <v>21</v>
      </c>
      <c r="I232" t="s">
        <v>22</v>
      </c>
      <c r="J232">
        <v>-1.3142344419178744</v>
      </c>
      <c r="K232">
        <v>12606.010644</v>
      </c>
      <c r="L232">
        <v>0</v>
      </c>
      <c r="M232">
        <v>0</v>
      </c>
      <c r="N232">
        <v>0</v>
      </c>
      <c r="O232">
        <v>0</v>
      </c>
      <c r="P232" t="str">
        <f>LEFT(CURR[[#This Row],[DATEMTH]],4)</f>
        <v>2018</v>
      </c>
    </row>
    <row r="233" spans="1:16" x14ac:dyDescent="0.25">
      <c r="A233" t="s">
        <v>34</v>
      </c>
      <c r="B233" t="s">
        <v>17</v>
      </c>
      <c r="C233" t="s">
        <v>28</v>
      </c>
      <c r="D233">
        <v>3172.3320440000002</v>
      </c>
      <c r="E233">
        <v>16232.460468000005</v>
      </c>
      <c r="F233" s="1">
        <v>0</v>
      </c>
      <c r="G233" s="1">
        <v>0.19543137346638259</v>
      </c>
      <c r="H233" t="s">
        <v>24</v>
      </c>
      <c r="I233" t="s">
        <v>20</v>
      </c>
      <c r="J233">
        <v>-1.075009913005945</v>
      </c>
      <c r="K233">
        <v>12606.010644</v>
      </c>
      <c r="L233">
        <v>0.25165233741175003</v>
      </c>
      <c r="M233">
        <v>-2.1592736650984303</v>
      </c>
      <c r="N233">
        <v>-0.33073016921565995</v>
      </c>
      <c r="O233">
        <v>-2.4900038343140904</v>
      </c>
      <c r="P233" t="str">
        <f>LEFT(CURR[[#This Row],[DATEMTH]],4)</f>
        <v>2018</v>
      </c>
    </row>
    <row r="234" spans="1:16" x14ac:dyDescent="0.25">
      <c r="A234" t="s">
        <v>34</v>
      </c>
      <c r="B234" t="s">
        <v>17</v>
      </c>
      <c r="C234" t="s">
        <v>28</v>
      </c>
      <c r="D234">
        <v>9073.9364559999995</v>
      </c>
      <c r="E234">
        <v>14121.20688</v>
      </c>
      <c r="F234" s="1">
        <v>0</v>
      </c>
      <c r="G234" s="1">
        <v>0.64257513774205111</v>
      </c>
      <c r="H234" t="s">
        <v>25</v>
      </c>
      <c r="I234" t="s">
        <v>20</v>
      </c>
      <c r="J234">
        <v>-4.5304515458148371</v>
      </c>
      <c r="K234">
        <v>12606.010644</v>
      </c>
      <c r="L234">
        <v>0.71981031210051072</v>
      </c>
      <c r="M234">
        <v>-7.6318104992823672</v>
      </c>
      <c r="N234">
        <v>-0.94599950381014575</v>
      </c>
      <c r="O234">
        <v>-8.5778100030925124</v>
      </c>
      <c r="P234" t="str">
        <f>LEFT(CURR[[#This Row],[DATEMTH]],4)</f>
        <v>2018</v>
      </c>
    </row>
    <row r="235" spans="1:16" x14ac:dyDescent="0.25">
      <c r="A235" t="s">
        <v>34</v>
      </c>
      <c r="B235" t="s">
        <v>17</v>
      </c>
      <c r="C235" t="s">
        <v>28</v>
      </c>
      <c r="D235">
        <v>354.88672400000002</v>
      </c>
      <c r="E235">
        <v>4735.7430799999993</v>
      </c>
      <c r="F235" s="1">
        <v>0</v>
      </c>
      <c r="G235" s="1">
        <v>7.4937917451383382E-2</v>
      </c>
      <c r="H235" t="s">
        <v>26</v>
      </c>
      <c r="I235" t="s">
        <v>20</v>
      </c>
      <c r="J235">
        <v>-0.86100628793776446</v>
      </c>
      <c r="K235">
        <v>12606.010644</v>
      </c>
      <c r="L235">
        <v>2.8152183432346468E-2</v>
      </c>
      <c r="M235">
        <v>-0.9823021691995717</v>
      </c>
      <c r="N235">
        <v>-3.6998569081979495E-2</v>
      </c>
      <c r="O235">
        <v>-1.0193007382815511</v>
      </c>
      <c r="P235" t="str">
        <f>LEFT(CURR[[#This Row],[DATEMTH]],4)</f>
        <v>2018</v>
      </c>
    </row>
    <row r="236" spans="1:16" x14ac:dyDescent="0.25">
      <c r="A236" t="s">
        <v>34</v>
      </c>
      <c r="B236" t="s">
        <v>17</v>
      </c>
      <c r="C236" t="s">
        <v>29</v>
      </c>
      <c r="D236">
        <v>4950.6435160000001</v>
      </c>
      <c r="E236">
        <v>13331.2552</v>
      </c>
      <c r="F236" s="1">
        <v>0</v>
      </c>
      <c r="G236" s="1">
        <v>0.37135614326848981</v>
      </c>
      <c r="H236" t="s">
        <v>19</v>
      </c>
      <c r="I236" t="s">
        <v>20</v>
      </c>
      <c r="J236">
        <v>-1.1647471984314415</v>
      </c>
      <c r="K236">
        <v>12335.497740000001</v>
      </c>
      <c r="L236">
        <v>0.40133309740284545</v>
      </c>
      <c r="M236">
        <v>-2.8568157585567615</v>
      </c>
      <c r="N236">
        <v>-0.51612729848688221</v>
      </c>
      <c r="O236">
        <v>-3.3729430570436438</v>
      </c>
      <c r="P236" t="str">
        <f>LEFT(CURR[[#This Row],[DATEMTH]],4)</f>
        <v>2018</v>
      </c>
    </row>
    <row r="237" spans="1:16" x14ac:dyDescent="0.25">
      <c r="A237" t="s">
        <v>34</v>
      </c>
      <c r="B237" t="s">
        <v>17</v>
      </c>
      <c r="C237" t="s">
        <v>29</v>
      </c>
      <c r="D237">
        <v>12335.497740000001</v>
      </c>
      <c r="E237">
        <v>48420.665628000002</v>
      </c>
      <c r="F237" s="1">
        <v>0.25475688076594316</v>
      </c>
      <c r="G237" s="1">
        <v>0</v>
      </c>
      <c r="H237" t="s">
        <v>21</v>
      </c>
      <c r="I237" t="s">
        <v>23</v>
      </c>
      <c r="J237">
        <v>-4.2161201532473545</v>
      </c>
      <c r="K237">
        <v>12335.497740000001</v>
      </c>
      <c r="L237">
        <v>0</v>
      </c>
      <c r="M237">
        <v>0</v>
      </c>
      <c r="N237">
        <v>0</v>
      </c>
      <c r="O237">
        <v>0</v>
      </c>
      <c r="P237" t="str">
        <f>LEFT(CURR[[#This Row],[DATEMTH]],4)</f>
        <v>2018</v>
      </c>
    </row>
    <row r="238" spans="1:16" x14ac:dyDescent="0.25">
      <c r="A238" t="s">
        <v>34</v>
      </c>
      <c r="B238" t="s">
        <v>17</v>
      </c>
      <c r="C238" t="s">
        <v>29</v>
      </c>
      <c r="D238">
        <v>12335.497740000001</v>
      </c>
      <c r="E238">
        <v>48420.665628000002</v>
      </c>
      <c r="F238" s="1">
        <v>0.25475688076594316</v>
      </c>
      <c r="G238" s="1">
        <v>0</v>
      </c>
      <c r="H238" t="s">
        <v>21</v>
      </c>
      <c r="I238" t="s">
        <v>22</v>
      </c>
      <c r="J238">
        <v>-1.286032230650566</v>
      </c>
      <c r="K238">
        <v>12335.497740000001</v>
      </c>
      <c r="L238">
        <v>0</v>
      </c>
      <c r="M238">
        <v>0</v>
      </c>
      <c r="N238">
        <v>0</v>
      </c>
      <c r="O238">
        <v>0</v>
      </c>
      <c r="P238" t="str">
        <f>LEFT(CURR[[#This Row],[DATEMTH]],4)</f>
        <v>2018</v>
      </c>
    </row>
    <row r="239" spans="1:16" x14ac:dyDescent="0.25">
      <c r="A239" t="s">
        <v>34</v>
      </c>
      <c r="B239" t="s">
        <v>17</v>
      </c>
      <c r="C239" t="s">
        <v>29</v>
      </c>
      <c r="D239">
        <v>4555.1636000000008</v>
      </c>
      <c r="E239">
        <v>16232.460468000005</v>
      </c>
      <c r="F239" s="1">
        <v>0</v>
      </c>
      <c r="G239" s="1">
        <v>0.28062064952998722</v>
      </c>
      <c r="H239" t="s">
        <v>24</v>
      </c>
      <c r="I239" t="s">
        <v>20</v>
      </c>
      <c r="J239">
        <v>-1.5436108066384517</v>
      </c>
      <c r="K239">
        <v>12335.497740000001</v>
      </c>
      <c r="L239">
        <v>0.36927278460998691</v>
      </c>
      <c r="M239">
        <v>-3.1005092358783868</v>
      </c>
      <c r="N239">
        <v>-0.47489670291052749</v>
      </c>
      <c r="O239">
        <v>-3.5754059387889141</v>
      </c>
      <c r="P239" t="str">
        <f>LEFT(CURR[[#This Row],[DATEMTH]],4)</f>
        <v>2018</v>
      </c>
    </row>
    <row r="240" spans="1:16" x14ac:dyDescent="0.25">
      <c r="A240" t="s">
        <v>34</v>
      </c>
      <c r="B240" t="s">
        <v>17</v>
      </c>
      <c r="C240" t="s">
        <v>29</v>
      </c>
      <c r="D240">
        <v>1982.2578759999999</v>
      </c>
      <c r="E240">
        <v>14121.20688</v>
      </c>
      <c r="F240" s="1">
        <v>0</v>
      </c>
      <c r="G240" s="1">
        <v>0.14037453688236029</v>
      </c>
      <c r="H240" t="s">
        <v>25</v>
      </c>
      <c r="I240" t="s">
        <v>20</v>
      </c>
      <c r="J240">
        <v>-0.98970532823046209</v>
      </c>
      <c r="K240">
        <v>12335.497740000001</v>
      </c>
      <c r="L240">
        <v>0.16069541073905622</v>
      </c>
      <c r="M240">
        <v>-1.6672164879817584</v>
      </c>
      <c r="N240">
        <v>-0.20665947752805738</v>
      </c>
      <c r="O240">
        <v>-1.8738759655098158</v>
      </c>
      <c r="P240" t="str">
        <f>LEFT(CURR[[#This Row],[DATEMTH]],4)</f>
        <v>2018</v>
      </c>
    </row>
    <row r="241" spans="1:16" x14ac:dyDescent="0.25">
      <c r="A241" t="s">
        <v>34</v>
      </c>
      <c r="B241" t="s">
        <v>17</v>
      </c>
      <c r="C241" t="s">
        <v>29</v>
      </c>
      <c r="D241">
        <v>847.43274799999983</v>
      </c>
      <c r="E241">
        <v>4735.7430799999993</v>
      </c>
      <c r="F241" s="1">
        <v>0</v>
      </c>
      <c r="G241" s="1">
        <v>0.17894398696983366</v>
      </c>
      <c r="H241" t="s">
        <v>26</v>
      </c>
      <c r="I241" t="s">
        <v>20</v>
      </c>
      <c r="J241">
        <v>-2.0559938574438719</v>
      </c>
      <c r="K241">
        <v>12335.497740000001</v>
      </c>
      <c r="L241">
        <v>6.8698707248111404E-2</v>
      </c>
      <c r="M241">
        <v>-2.3456358615746744</v>
      </c>
      <c r="N241">
        <v>-8.8348751725098915E-2</v>
      </c>
      <c r="O241">
        <v>-2.4339846132997733</v>
      </c>
      <c r="P241" t="str">
        <f>LEFT(CURR[[#This Row],[DATEMTH]],4)</f>
        <v>2018</v>
      </c>
    </row>
    <row r="242" spans="1:16" x14ac:dyDescent="0.25">
      <c r="A242" t="s">
        <v>34</v>
      </c>
      <c r="B242" t="s">
        <v>30</v>
      </c>
      <c r="C242" t="s">
        <v>18</v>
      </c>
      <c r="D242">
        <v>1182934.7065279998</v>
      </c>
      <c r="E242">
        <v>5224958.7739409991</v>
      </c>
      <c r="F242" s="1">
        <v>0</v>
      </c>
      <c r="G242" s="1">
        <v>0.22640077323246599</v>
      </c>
      <c r="H242" t="s">
        <v>19</v>
      </c>
      <c r="I242" t="s">
        <v>20</v>
      </c>
      <c r="J242">
        <v>-0.71009910870000736</v>
      </c>
      <c r="K242">
        <v>3705287.6825939943</v>
      </c>
      <c r="L242">
        <v>0.31925583324743412</v>
      </c>
      <c r="M242">
        <v>-1.728320057869583</v>
      </c>
      <c r="N242">
        <v>-0.31058530377676868</v>
      </c>
      <c r="O242">
        <v>-2.0389053616463517</v>
      </c>
      <c r="P242" t="str">
        <f>LEFT(CURR[[#This Row],[DATEMTH]],4)</f>
        <v>2018</v>
      </c>
    </row>
    <row r="243" spans="1:16" x14ac:dyDescent="0.25">
      <c r="A243" t="s">
        <v>34</v>
      </c>
      <c r="B243" t="s">
        <v>30</v>
      </c>
      <c r="C243" t="s">
        <v>18</v>
      </c>
      <c r="D243">
        <v>3705287.6825939943</v>
      </c>
      <c r="E243">
        <v>19226746.58437299</v>
      </c>
      <c r="F243" s="1">
        <v>0.19271527121523296</v>
      </c>
      <c r="G243" s="1">
        <v>0</v>
      </c>
      <c r="H243" t="s">
        <v>21</v>
      </c>
      <c r="I243" t="s">
        <v>23</v>
      </c>
      <c r="J243">
        <v>-3.1893573840526193</v>
      </c>
      <c r="K243">
        <v>3705287.6825939943</v>
      </c>
      <c r="L243">
        <v>0</v>
      </c>
      <c r="M243">
        <v>0</v>
      </c>
      <c r="N243">
        <v>0</v>
      </c>
      <c r="O243">
        <v>0</v>
      </c>
      <c r="P243" t="str">
        <f>LEFT(CURR[[#This Row],[DATEMTH]],4)</f>
        <v>2018</v>
      </c>
    </row>
    <row r="244" spans="1:16" x14ac:dyDescent="0.25">
      <c r="A244" t="s">
        <v>34</v>
      </c>
      <c r="B244" t="s">
        <v>30</v>
      </c>
      <c r="C244" t="s">
        <v>18</v>
      </c>
      <c r="D244">
        <v>3705287.6825939943</v>
      </c>
      <c r="E244">
        <v>19226746.58437299</v>
      </c>
      <c r="F244" s="1">
        <v>0.19271527121523296</v>
      </c>
      <c r="G244" s="1">
        <v>0</v>
      </c>
      <c r="H244" t="s">
        <v>21</v>
      </c>
      <c r="I244" t="s">
        <v>22</v>
      </c>
      <c r="J244">
        <v>-0.97284143759420216</v>
      </c>
      <c r="K244">
        <v>3705287.6825939943</v>
      </c>
      <c r="L244">
        <v>0</v>
      </c>
      <c r="M244">
        <v>0</v>
      </c>
      <c r="N244">
        <v>0</v>
      </c>
      <c r="O244">
        <v>0</v>
      </c>
      <c r="P244" t="str">
        <f>LEFT(CURR[[#This Row],[DATEMTH]],4)</f>
        <v>2018</v>
      </c>
    </row>
    <row r="245" spans="1:16" x14ac:dyDescent="0.25">
      <c r="A245" t="s">
        <v>34</v>
      </c>
      <c r="B245" t="s">
        <v>30</v>
      </c>
      <c r="C245" t="s">
        <v>18</v>
      </c>
      <c r="D245">
        <v>1523689.5877469997</v>
      </c>
      <c r="E245">
        <v>6592713.3965110034</v>
      </c>
      <c r="F245" s="1">
        <v>0</v>
      </c>
      <c r="G245" s="1">
        <v>0.23111721928536536</v>
      </c>
      <c r="H245" t="s">
        <v>24</v>
      </c>
      <c r="I245" t="s">
        <v>20</v>
      </c>
      <c r="J245">
        <v>-1.271307146807084</v>
      </c>
      <c r="K245">
        <v>3705287.6825939943</v>
      </c>
      <c r="L245">
        <v>0.41122032032889183</v>
      </c>
      <c r="M245">
        <v>-2.5828357119205183</v>
      </c>
      <c r="N245">
        <v>-0.40005216759670742</v>
      </c>
      <c r="O245">
        <v>-2.9828878795172256</v>
      </c>
      <c r="P245" t="str">
        <f>LEFT(CURR[[#This Row],[DATEMTH]],4)</f>
        <v>2018</v>
      </c>
    </row>
    <row r="246" spans="1:16" x14ac:dyDescent="0.25">
      <c r="A246" t="s">
        <v>34</v>
      </c>
      <c r="B246" t="s">
        <v>30</v>
      </c>
      <c r="C246" t="s">
        <v>18</v>
      </c>
      <c r="D246">
        <v>528871.81420000014</v>
      </c>
      <c r="E246">
        <v>5335037.6399779972</v>
      </c>
      <c r="F246" s="1">
        <v>0</v>
      </c>
      <c r="G246" s="1">
        <v>9.9131786856930471E-2</v>
      </c>
      <c r="H246" t="s">
        <v>25</v>
      </c>
      <c r="I246" t="s">
        <v>20</v>
      </c>
      <c r="J246">
        <v>-0.69892488928766261</v>
      </c>
      <c r="K246">
        <v>3705287.6825939943</v>
      </c>
      <c r="L246">
        <v>0.14273434602242491</v>
      </c>
      <c r="M246">
        <v>-1.1541557297322051</v>
      </c>
      <c r="N246">
        <v>-0.13885788637852414</v>
      </c>
      <c r="O246">
        <v>-1.2930136161107293</v>
      </c>
      <c r="P246" t="str">
        <f>LEFT(CURR[[#This Row],[DATEMTH]],4)</f>
        <v>2018</v>
      </c>
    </row>
    <row r="247" spans="1:16" x14ac:dyDescent="0.25">
      <c r="A247" t="s">
        <v>34</v>
      </c>
      <c r="B247" t="s">
        <v>30</v>
      </c>
      <c r="C247" t="s">
        <v>18</v>
      </c>
      <c r="D247">
        <v>469791.57411899982</v>
      </c>
      <c r="E247">
        <v>2074036.773943</v>
      </c>
      <c r="F247" s="1">
        <v>0</v>
      </c>
      <c r="G247" s="1">
        <v>0.22651072537439537</v>
      </c>
      <c r="H247" t="s">
        <v>26</v>
      </c>
      <c r="I247" t="s">
        <v>20</v>
      </c>
      <c r="J247">
        <v>-2.6025163957782</v>
      </c>
      <c r="K247">
        <v>3705287.6825939943</v>
      </c>
      <c r="L247">
        <v>0.1267895004012505</v>
      </c>
      <c r="M247">
        <v>-3.0068934251032706</v>
      </c>
      <c r="N247">
        <v>-0.12334607984220321</v>
      </c>
      <c r="O247">
        <v>-3.1302395049454739</v>
      </c>
      <c r="P247" t="str">
        <f>LEFT(CURR[[#This Row],[DATEMTH]],4)</f>
        <v>2018</v>
      </c>
    </row>
    <row r="248" spans="1:16" x14ac:dyDescent="0.25">
      <c r="A248" t="s">
        <v>34</v>
      </c>
      <c r="B248" t="s">
        <v>30</v>
      </c>
      <c r="C248" t="s">
        <v>27</v>
      </c>
      <c r="D248">
        <v>2526428.7463220023</v>
      </c>
      <c r="E248">
        <v>5224958.7739409991</v>
      </c>
      <c r="F248" s="1">
        <v>0</v>
      </c>
      <c r="G248" s="1">
        <v>0.4835308479221565</v>
      </c>
      <c r="H248" t="s">
        <v>19</v>
      </c>
      <c r="I248" t="s">
        <v>20</v>
      </c>
      <c r="J248">
        <v>-1.5165797326404398</v>
      </c>
      <c r="K248">
        <v>6425982.8478319906</v>
      </c>
      <c r="L248">
        <v>0.39315833953313045</v>
      </c>
      <c r="M248">
        <v>-3.6912244208833407</v>
      </c>
      <c r="N248">
        <v>-0.66332624727010381</v>
      </c>
      <c r="O248">
        <v>-4.3545506681534443</v>
      </c>
      <c r="P248" t="str">
        <f>LEFT(CURR[[#This Row],[DATEMTH]],4)</f>
        <v>2018</v>
      </c>
    </row>
    <row r="249" spans="1:16" x14ac:dyDescent="0.25">
      <c r="A249" t="s">
        <v>34</v>
      </c>
      <c r="B249" t="s">
        <v>30</v>
      </c>
      <c r="C249" t="s">
        <v>27</v>
      </c>
      <c r="D249">
        <v>6425982.8478319906</v>
      </c>
      <c r="E249">
        <v>19226746.58437299</v>
      </c>
      <c r="F249" s="1">
        <v>0.3342210196422345</v>
      </c>
      <c r="G249" s="1">
        <v>0</v>
      </c>
      <c r="H249" t="s">
        <v>21</v>
      </c>
      <c r="I249" t="s">
        <v>23</v>
      </c>
      <c r="J249">
        <v>-5.5312185182826301</v>
      </c>
      <c r="K249">
        <v>6425982.8478319906</v>
      </c>
      <c r="L249">
        <v>0</v>
      </c>
      <c r="M249">
        <v>0</v>
      </c>
      <c r="N249">
        <v>0</v>
      </c>
      <c r="O249">
        <v>0</v>
      </c>
      <c r="P249" t="str">
        <f>LEFT(CURR[[#This Row],[DATEMTH]],4)</f>
        <v>2018</v>
      </c>
    </row>
    <row r="250" spans="1:16" x14ac:dyDescent="0.25">
      <c r="A250" t="s">
        <v>34</v>
      </c>
      <c r="B250" t="s">
        <v>30</v>
      </c>
      <c r="C250" t="s">
        <v>27</v>
      </c>
      <c r="D250">
        <v>6425982.8478319906</v>
      </c>
      <c r="E250">
        <v>19226746.58437299</v>
      </c>
      <c r="F250" s="1">
        <v>0.3342210196422345</v>
      </c>
      <c r="G250" s="1">
        <v>0</v>
      </c>
      <c r="H250" t="s">
        <v>21</v>
      </c>
      <c r="I250" t="s">
        <v>22</v>
      </c>
      <c r="J250">
        <v>-1.687173285088633</v>
      </c>
      <c r="K250">
        <v>6425982.8478319906</v>
      </c>
      <c r="L250">
        <v>0</v>
      </c>
      <c r="M250">
        <v>0</v>
      </c>
      <c r="N250">
        <v>0</v>
      </c>
      <c r="O250">
        <v>0</v>
      </c>
      <c r="P250" t="str">
        <f>LEFT(CURR[[#This Row],[DATEMTH]],4)</f>
        <v>2018</v>
      </c>
    </row>
    <row r="251" spans="1:16" x14ac:dyDescent="0.25">
      <c r="A251" t="s">
        <v>34</v>
      </c>
      <c r="B251" t="s">
        <v>30</v>
      </c>
      <c r="C251" t="s">
        <v>27</v>
      </c>
      <c r="D251">
        <v>1972987.1554389992</v>
      </c>
      <c r="E251">
        <v>6592713.3965110034</v>
      </c>
      <c r="F251" s="1">
        <v>0</v>
      </c>
      <c r="G251" s="1">
        <v>0.29926784872570733</v>
      </c>
      <c r="H251" t="s">
        <v>24</v>
      </c>
      <c r="I251" t="s">
        <v>20</v>
      </c>
      <c r="J251">
        <v>-1.646183508398867</v>
      </c>
      <c r="K251">
        <v>6425982.8478319906</v>
      </c>
      <c r="L251">
        <v>0.30703274536511549</v>
      </c>
      <c r="M251">
        <v>-3.3444487152815494</v>
      </c>
      <c r="N251">
        <v>-0.51801744562744367</v>
      </c>
      <c r="O251">
        <v>-3.8624661609089932</v>
      </c>
      <c r="P251" t="str">
        <f>LEFT(CURR[[#This Row],[DATEMTH]],4)</f>
        <v>2018</v>
      </c>
    </row>
    <row r="252" spans="1:16" x14ac:dyDescent="0.25">
      <c r="A252" t="s">
        <v>34</v>
      </c>
      <c r="B252" t="s">
        <v>30</v>
      </c>
      <c r="C252" t="s">
        <v>27</v>
      </c>
      <c r="D252">
        <v>745564.50192499941</v>
      </c>
      <c r="E252">
        <v>5335037.6399779972</v>
      </c>
      <c r="F252" s="1">
        <v>0</v>
      </c>
      <c r="G252" s="1">
        <v>0.13974868637066901</v>
      </c>
      <c r="H252" t="s">
        <v>25</v>
      </c>
      <c r="I252" t="s">
        <v>20</v>
      </c>
      <c r="J252">
        <v>-0.98529279302391171</v>
      </c>
      <c r="K252">
        <v>6425982.8478319906</v>
      </c>
      <c r="L252">
        <v>0.11602341923096469</v>
      </c>
      <c r="M252">
        <v>-1.6270436780286928</v>
      </c>
      <c r="N252">
        <v>-0.19575161337112237</v>
      </c>
      <c r="O252">
        <v>-1.8227952913998151</v>
      </c>
      <c r="P252" t="str">
        <f>LEFT(CURR[[#This Row],[DATEMTH]],4)</f>
        <v>2018</v>
      </c>
    </row>
    <row r="253" spans="1:16" x14ac:dyDescent="0.25">
      <c r="A253" t="s">
        <v>34</v>
      </c>
      <c r="B253" t="s">
        <v>30</v>
      </c>
      <c r="C253" t="s">
        <v>27</v>
      </c>
      <c r="D253">
        <v>1181002.4441459998</v>
      </c>
      <c r="E253">
        <v>2074036.773943</v>
      </c>
      <c r="F253" s="1">
        <v>0</v>
      </c>
      <c r="G253" s="1">
        <v>0.56942213319620572</v>
      </c>
      <c r="H253" t="s">
        <v>26</v>
      </c>
      <c r="I253" t="s">
        <v>20</v>
      </c>
      <c r="J253">
        <v>-6.5424294382205002</v>
      </c>
      <c r="K253">
        <v>6425982.8478319906</v>
      </c>
      <c r="L253">
        <v>0.18378549587079096</v>
      </c>
      <c r="M253">
        <v>-7.5589871763727752</v>
      </c>
      <c r="N253">
        <v>-0.31007797881996579</v>
      </c>
      <c r="O253">
        <v>-7.8690651551927413</v>
      </c>
      <c r="P253" t="str">
        <f>LEFT(CURR[[#This Row],[DATEMTH]],4)</f>
        <v>2018</v>
      </c>
    </row>
    <row r="254" spans="1:16" x14ac:dyDescent="0.25">
      <c r="A254" t="s">
        <v>34</v>
      </c>
      <c r="B254" t="s">
        <v>30</v>
      </c>
      <c r="C254" t="s">
        <v>28</v>
      </c>
      <c r="D254">
        <v>1619.1479660000009</v>
      </c>
      <c r="E254">
        <v>5224958.7739409991</v>
      </c>
      <c r="F254" s="1">
        <v>0</v>
      </c>
      <c r="G254" s="1">
        <v>3.0988722323999036E-4</v>
      </c>
      <c r="H254" t="s">
        <v>19</v>
      </c>
      <c r="I254" t="s">
        <v>20</v>
      </c>
      <c r="J254">
        <v>-9.7195180863755978E-4</v>
      </c>
      <c r="K254">
        <v>4897742.2741359835</v>
      </c>
      <c r="L254">
        <v>3.3059068349725214E-4</v>
      </c>
      <c r="M254">
        <v>-2.3656469717674156E-3</v>
      </c>
      <c r="N254">
        <v>-4.2511523256904648E-4</v>
      </c>
      <c r="O254">
        <v>-2.7907622043364623E-3</v>
      </c>
      <c r="P254" t="str">
        <f>LEFT(CURR[[#This Row],[DATEMTH]],4)</f>
        <v>2018</v>
      </c>
    </row>
    <row r="255" spans="1:16" x14ac:dyDescent="0.25">
      <c r="A255" t="s">
        <v>34</v>
      </c>
      <c r="B255" t="s">
        <v>30</v>
      </c>
      <c r="C255" t="s">
        <v>28</v>
      </c>
      <c r="D255">
        <v>4897742.2741359835</v>
      </c>
      <c r="E255">
        <v>19226746.58437299</v>
      </c>
      <c r="F255" s="1">
        <v>0.25473588329898433</v>
      </c>
      <c r="G255" s="1">
        <v>0</v>
      </c>
      <c r="H255" t="s">
        <v>21</v>
      </c>
      <c r="I255" t="s">
        <v>22</v>
      </c>
      <c r="J255">
        <v>-1.285926233830422</v>
      </c>
      <c r="K255">
        <v>4897742.2741359835</v>
      </c>
      <c r="L255">
        <v>0</v>
      </c>
      <c r="M255">
        <v>0</v>
      </c>
      <c r="N255">
        <v>0</v>
      </c>
      <c r="O255">
        <v>0</v>
      </c>
      <c r="P255" t="str">
        <f>LEFT(CURR[[#This Row],[DATEMTH]],4)</f>
        <v>2018</v>
      </c>
    </row>
    <row r="256" spans="1:16" x14ac:dyDescent="0.25">
      <c r="A256" t="s">
        <v>34</v>
      </c>
      <c r="B256" t="s">
        <v>30</v>
      </c>
      <c r="C256" t="s">
        <v>28</v>
      </c>
      <c r="D256">
        <v>4897742.2741359835</v>
      </c>
      <c r="E256">
        <v>19226746.58437299</v>
      </c>
      <c r="F256" s="1">
        <v>0.25473588329898433</v>
      </c>
      <c r="G256" s="1">
        <v>0</v>
      </c>
      <c r="H256" t="s">
        <v>21</v>
      </c>
      <c r="I256" t="s">
        <v>23</v>
      </c>
      <c r="J256">
        <v>-4.2157726539242901</v>
      </c>
      <c r="K256">
        <v>4897742.2741359835</v>
      </c>
      <c r="L256">
        <v>0</v>
      </c>
      <c r="M256">
        <v>0</v>
      </c>
      <c r="N256">
        <v>0</v>
      </c>
      <c r="O256">
        <v>0</v>
      </c>
      <c r="P256" t="str">
        <f>LEFT(CURR[[#This Row],[DATEMTH]],4)</f>
        <v>2018</v>
      </c>
    </row>
    <row r="257" spans="1:16" x14ac:dyDescent="0.25">
      <c r="A257" t="s">
        <v>34</v>
      </c>
      <c r="B257" t="s">
        <v>30</v>
      </c>
      <c r="C257" t="s">
        <v>28</v>
      </c>
      <c r="D257">
        <v>1308391.2556840011</v>
      </c>
      <c r="E257">
        <v>6592713.3965110034</v>
      </c>
      <c r="F257" s="1">
        <v>0</v>
      </c>
      <c r="G257" s="1">
        <v>0.19846020553182672</v>
      </c>
      <c r="H257" t="s">
        <v>24</v>
      </c>
      <c r="I257" t="s">
        <v>20</v>
      </c>
      <c r="J257">
        <v>-1.0916706181805049</v>
      </c>
      <c r="K257">
        <v>4897742.2741359835</v>
      </c>
      <c r="L257">
        <v>0.26714171192579056</v>
      </c>
      <c r="M257">
        <v>-2.2178793420397733</v>
      </c>
      <c r="N257">
        <v>-0.34352453551574341</v>
      </c>
      <c r="O257">
        <v>-2.5614038775555166</v>
      </c>
      <c r="P257" t="str">
        <f>LEFT(CURR[[#This Row],[DATEMTH]],4)</f>
        <v>2018</v>
      </c>
    </row>
    <row r="258" spans="1:16" x14ac:dyDescent="0.25">
      <c r="A258" t="s">
        <v>34</v>
      </c>
      <c r="B258" t="s">
        <v>30</v>
      </c>
      <c r="C258" t="s">
        <v>28</v>
      </c>
      <c r="D258">
        <v>3423878.012409999</v>
      </c>
      <c r="E258">
        <v>5335037.6399779972</v>
      </c>
      <c r="F258" s="1">
        <v>0</v>
      </c>
      <c r="G258" s="1">
        <v>0.64177204425948897</v>
      </c>
      <c r="H258" t="s">
        <v>25</v>
      </c>
      <c r="I258" t="s">
        <v>20</v>
      </c>
      <c r="J258">
        <v>-4.5247893657898022</v>
      </c>
      <c r="K258">
        <v>4897742.2741359835</v>
      </c>
      <c r="L258">
        <v>0.69907271978985652</v>
      </c>
      <c r="M258">
        <v>-7.4719210209843574</v>
      </c>
      <c r="N258">
        <v>-0.89895594973296011</v>
      </c>
      <c r="O258">
        <v>-8.3708769707173172</v>
      </c>
      <c r="P258" t="str">
        <f>LEFT(CURR[[#This Row],[DATEMTH]],4)</f>
        <v>2018</v>
      </c>
    </row>
    <row r="259" spans="1:16" x14ac:dyDescent="0.25">
      <c r="A259" t="s">
        <v>34</v>
      </c>
      <c r="B259" t="s">
        <v>30</v>
      </c>
      <c r="C259" t="s">
        <v>28</v>
      </c>
      <c r="D259">
        <v>163853.85807600006</v>
      </c>
      <c r="E259">
        <v>2074036.773943</v>
      </c>
      <c r="F259" s="1">
        <v>0</v>
      </c>
      <c r="G259" s="1">
        <v>7.9002388064939477E-2</v>
      </c>
      <c r="H259" t="s">
        <v>26</v>
      </c>
      <c r="I259" t="s">
        <v>20</v>
      </c>
      <c r="J259">
        <v>-0.90770540734791372</v>
      </c>
      <c r="K259">
        <v>4897742.2741359835</v>
      </c>
      <c r="L259">
        <v>3.3454977600859102E-2</v>
      </c>
      <c r="M259">
        <v>-1.0487439870552651</v>
      </c>
      <c r="N259">
        <v>-4.3020633349153875E-2</v>
      </c>
      <c r="O259">
        <v>-1.0917646204044189</v>
      </c>
      <c r="P259" t="str">
        <f>LEFT(CURR[[#This Row],[DATEMTH]],4)</f>
        <v>2018</v>
      </c>
    </row>
    <row r="260" spans="1:16" x14ac:dyDescent="0.25">
      <c r="A260" t="s">
        <v>34</v>
      </c>
      <c r="B260" t="s">
        <v>30</v>
      </c>
      <c r="C260" t="s">
        <v>29</v>
      </c>
      <c r="D260">
        <v>1513976.1731249995</v>
      </c>
      <c r="E260">
        <v>5224958.7739409991</v>
      </c>
      <c r="F260" s="1">
        <v>0</v>
      </c>
      <c r="G260" s="1">
        <v>0.28975849162213807</v>
      </c>
      <c r="H260" t="s">
        <v>19</v>
      </c>
      <c r="I260" t="s">
        <v>20</v>
      </c>
      <c r="J260">
        <v>-0.90881865685091701</v>
      </c>
      <c r="K260">
        <v>4197733.7798109986</v>
      </c>
      <c r="L260">
        <v>0.36066512374044973</v>
      </c>
      <c r="M260">
        <v>-2.2119863190324223</v>
      </c>
      <c r="N260">
        <v>-0.39750186299034562</v>
      </c>
      <c r="O260">
        <v>-2.6094881820227678</v>
      </c>
      <c r="P260" t="str">
        <f>LEFT(CURR[[#This Row],[DATEMTH]],4)</f>
        <v>2018</v>
      </c>
    </row>
    <row r="261" spans="1:16" x14ac:dyDescent="0.25">
      <c r="A261" t="s">
        <v>34</v>
      </c>
      <c r="B261" t="s">
        <v>30</v>
      </c>
      <c r="C261" t="s">
        <v>29</v>
      </c>
      <c r="D261">
        <v>4197733.7798109986</v>
      </c>
      <c r="E261">
        <v>19226746.58437299</v>
      </c>
      <c r="F261" s="1">
        <v>0.21832782584354701</v>
      </c>
      <c r="G261" s="1">
        <v>0</v>
      </c>
      <c r="H261" t="s">
        <v>21</v>
      </c>
      <c r="I261" t="s">
        <v>22</v>
      </c>
      <c r="J261">
        <v>-1.1021355734867373</v>
      </c>
      <c r="K261">
        <v>4197733.7798109986</v>
      </c>
      <c r="L261">
        <v>0</v>
      </c>
      <c r="M261">
        <v>0</v>
      </c>
      <c r="N261">
        <v>0</v>
      </c>
      <c r="O261">
        <v>0</v>
      </c>
      <c r="P261" t="str">
        <f>LEFT(CURR[[#This Row],[DATEMTH]],4)</f>
        <v>2018</v>
      </c>
    </row>
    <row r="262" spans="1:16" x14ac:dyDescent="0.25">
      <c r="A262" t="s">
        <v>34</v>
      </c>
      <c r="B262" t="s">
        <v>30</v>
      </c>
      <c r="C262" t="s">
        <v>29</v>
      </c>
      <c r="D262">
        <v>4197733.7798109986</v>
      </c>
      <c r="E262">
        <v>19226746.58437299</v>
      </c>
      <c r="F262" s="1">
        <v>0.21832782584354701</v>
      </c>
      <c r="G262" s="1">
        <v>0</v>
      </c>
      <c r="H262" t="s">
        <v>21</v>
      </c>
      <c r="I262" t="s">
        <v>23</v>
      </c>
      <c r="J262">
        <v>-3.6132344837404391</v>
      </c>
      <c r="K262">
        <v>4197733.7798109986</v>
      </c>
      <c r="L262">
        <v>0</v>
      </c>
      <c r="M262">
        <v>0</v>
      </c>
      <c r="N262">
        <v>0</v>
      </c>
      <c r="O262">
        <v>0</v>
      </c>
      <c r="P262" t="str">
        <f>LEFT(CURR[[#This Row],[DATEMTH]],4)</f>
        <v>2018</v>
      </c>
    </row>
    <row r="263" spans="1:16" x14ac:dyDescent="0.25">
      <c r="A263" t="s">
        <v>34</v>
      </c>
      <c r="B263" t="s">
        <v>30</v>
      </c>
      <c r="C263" t="s">
        <v>29</v>
      </c>
      <c r="D263">
        <v>1787645.3976409994</v>
      </c>
      <c r="E263">
        <v>6592713.3965110034</v>
      </c>
      <c r="F263" s="1">
        <v>0</v>
      </c>
      <c r="G263" s="1">
        <v>0.27115472645709993</v>
      </c>
      <c r="H263" t="s">
        <v>24</v>
      </c>
      <c r="I263" t="s">
        <v>20</v>
      </c>
      <c r="J263">
        <v>-1.4915415766135398</v>
      </c>
      <c r="K263">
        <v>4197733.7798109986</v>
      </c>
      <c r="L263">
        <v>0.42585964032275708</v>
      </c>
      <c r="M263">
        <v>-3.0302723142610262</v>
      </c>
      <c r="N263">
        <v>-0.46935505891197754</v>
      </c>
      <c r="O263">
        <v>-3.4996273731730039</v>
      </c>
      <c r="P263" t="str">
        <f>LEFT(CURR[[#This Row],[DATEMTH]],4)</f>
        <v>2018</v>
      </c>
    </row>
    <row r="264" spans="1:16" x14ac:dyDescent="0.25">
      <c r="A264" t="s">
        <v>34</v>
      </c>
      <c r="B264" t="s">
        <v>30</v>
      </c>
      <c r="C264" t="s">
        <v>29</v>
      </c>
      <c r="D264">
        <v>636723.31144300022</v>
      </c>
      <c r="E264">
        <v>5335037.6399779972</v>
      </c>
      <c r="F264" s="1">
        <v>0</v>
      </c>
      <c r="G264" s="1">
        <v>0.11934748251291176</v>
      </c>
      <c r="H264" t="s">
        <v>25</v>
      </c>
      <c r="I264" t="s">
        <v>20</v>
      </c>
      <c r="J264">
        <v>-0.84145488189862505</v>
      </c>
      <c r="K264">
        <v>4197733.7798109986</v>
      </c>
      <c r="L264">
        <v>0.15168263278279367</v>
      </c>
      <c r="M264">
        <v>-1.3895198012539531</v>
      </c>
      <c r="N264">
        <v>-0.16717482547004248</v>
      </c>
      <c r="O264">
        <v>-1.5566946267239956</v>
      </c>
      <c r="P264" t="str">
        <f>LEFT(CURR[[#This Row],[DATEMTH]],4)</f>
        <v>2018</v>
      </c>
    </row>
    <row r="265" spans="1:16" x14ac:dyDescent="0.25">
      <c r="A265" t="s">
        <v>34</v>
      </c>
      <c r="B265" t="s">
        <v>30</v>
      </c>
      <c r="C265" t="s">
        <v>29</v>
      </c>
      <c r="D265">
        <v>259388.89760200004</v>
      </c>
      <c r="E265">
        <v>2074036.773943</v>
      </c>
      <c r="F265" s="1">
        <v>0</v>
      </c>
      <c r="G265" s="1">
        <v>0.12506475336445924</v>
      </c>
      <c r="H265" t="s">
        <v>26</v>
      </c>
      <c r="I265" t="s">
        <v>20</v>
      </c>
      <c r="J265">
        <v>-1.4369433086533852</v>
      </c>
      <c r="K265">
        <v>4197733.7798109986</v>
      </c>
      <c r="L265">
        <v>6.1792603153999662E-2</v>
      </c>
      <c r="M265">
        <v>-1.660214473209505</v>
      </c>
      <c r="N265">
        <v>-6.8103826114371782E-2</v>
      </c>
      <c r="O265">
        <v>-1.7283182993238768</v>
      </c>
      <c r="P265" t="str">
        <f>LEFT(CURR[[#This Row],[DATEMTH]],4)</f>
        <v>2018</v>
      </c>
    </row>
    <row r="266" spans="1:16" x14ac:dyDescent="0.25">
      <c r="A266" t="s">
        <v>34</v>
      </c>
      <c r="B266" t="s">
        <v>31</v>
      </c>
      <c r="C266" t="s">
        <v>18</v>
      </c>
      <c r="D266">
        <v>220900.94395300004</v>
      </c>
      <c r="E266">
        <v>973542.96450700006</v>
      </c>
      <c r="F266" s="1">
        <v>0</v>
      </c>
      <c r="G266" s="1">
        <v>0.22690415524173996</v>
      </c>
      <c r="H266" t="s">
        <v>19</v>
      </c>
      <c r="I266" t="s">
        <v>20</v>
      </c>
      <c r="J266">
        <v>-0.71167795099377484</v>
      </c>
      <c r="K266">
        <v>682166.50896199967</v>
      </c>
      <c r="L266">
        <v>0.32382261669387435</v>
      </c>
      <c r="M266">
        <v>-1.7533755791506729</v>
      </c>
      <c r="N266">
        <v>-0.31774633447535522</v>
      </c>
      <c r="O266">
        <v>-2.0711219136260279</v>
      </c>
      <c r="P266" t="str">
        <f>LEFT(CURR[[#This Row],[DATEMTH]],4)</f>
        <v>2018</v>
      </c>
    </row>
    <row r="267" spans="1:16" x14ac:dyDescent="0.25">
      <c r="A267" t="s">
        <v>34</v>
      </c>
      <c r="B267" t="s">
        <v>31</v>
      </c>
      <c r="C267" t="s">
        <v>18</v>
      </c>
      <c r="D267">
        <v>682166.50896199967</v>
      </c>
      <c r="E267">
        <v>3509481.4625169984</v>
      </c>
      <c r="F267" s="1">
        <v>0.19437814852361412</v>
      </c>
      <c r="G267" s="1">
        <v>0</v>
      </c>
      <c r="H267" t="s">
        <v>21</v>
      </c>
      <c r="I267" t="s">
        <v>23</v>
      </c>
      <c r="J267">
        <v>-3.2168773101530053</v>
      </c>
      <c r="K267">
        <v>682166.50896199967</v>
      </c>
      <c r="L267">
        <v>0</v>
      </c>
      <c r="M267">
        <v>0</v>
      </c>
      <c r="N267">
        <v>0</v>
      </c>
      <c r="O267">
        <v>0</v>
      </c>
      <c r="P267" t="str">
        <f>LEFT(CURR[[#This Row],[DATEMTH]],4)</f>
        <v>2018</v>
      </c>
    </row>
    <row r="268" spans="1:16" x14ac:dyDescent="0.25">
      <c r="A268" t="s">
        <v>34</v>
      </c>
      <c r="B268" t="s">
        <v>31</v>
      </c>
      <c r="C268" t="s">
        <v>18</v>
      </c>
      <c r="D268">
        <v>682166.50896199967</v>
      </c>
      <c r="E268">
        <v>3509481.4625169984</v>
      </c>
      <c r="F268" s="1">
        <v>0.19437814852361412</v>
      </c>
      <c r="G268" s="1">
        <v>0</v>
      </c>
      <c r="H268" t="s">
        <v>21</v>
      </c>
      <c r="I268" t="s">
        <v>22</v>
      </c>
      <c r="J268">
        <v>-0.98123576950691072</v>
      </c>
      <c r="K268">
        <v>682166.50896199967</v>
      </c>
      <c r="L268">
        <v>0</v>
      </c>
      <c r="M268">
        <v>0</v>
      </c>
      <c r="N268">
        <v>0</v>
      </c>
      <c r="O268">
        <v>0</v>
      </c>
      <c r="P268" t="str">
        <f>LEFT(CURR[[#This Row],[DATEMTH]],4)</f>
        <v>2018</v>
      </c>
    </row>
    <row r="269" spans="1:16" x14ac:dyDescent="0.25">
      <c r="A269" t="s">
        <v>34</v>
      </c>
      <c r="B269" t="s">
        <v>31</v>
      </c>
      <c r="C269" t="s">
        <v>18</v>
      </c>
      <c r="D269">
        <v>279048.83315100009</v>
      </c>
      <c r="E269">
        <v>1175531.796541</v>
      </c>
      <c r="F269" s="1">
        <v>0</v>
      </c>
      <c r="G269" s="1">
        <v>0.2373809317383849</v>
      </c>
      <c r="H269" t="s">
        <v>24</v>
      </c>
      <c r="I269" t="s">
        <v>20</v>
      </c>
      <c r="J269">
        <v>-1.3057619677489891</v>
      </c>
      <c r="K269">
        <v>682166.50896199967</v>
      </c>
      <c r="L269">
        <v>0.40906264011056076</v>
      </c>
      <c r="M269">
        <v>-2.6216662931519368</v>
      </c>
      <c r="N269">
        <v>-0.40138689444541459</v>
      </c>
      <c r="O269">
        <v>-3.0230531875973514</v>
      </c>
      <c r="P269" t="str">
        <f>LEFT(CURR[[#This Row],[DATEMTH]],4)</f>
        <v>2018</v>
      </c>
    </row>
    <row r="270" spans="1:16" x14ac:dyDescent="0.25">
      <c r="A270" t="s">
        <v>34</v>
      </c>
      <c r="B270" t="s">
        <v>31</v>
      </c>
      <c r="C270" t="s">
        <v>18</v>
      </c>
      <c r="D270">
        <v>98885.109538000004</v>
      </c>
      <c r="E270">
        <v>1006549.669699</v>
      </c>
      <c r="F270" s="1">
        <v>0</v>
      </c>
      <c r="G270" s="1">
        <v>9.8241659120081676E-2</v>
      </c>
      <c r="H270" t="s">
        <v>25</v>
      </c>
      <c r="I270" t="s">
        <v>20</v>
      </c>
      <c r="J270">
        <v>-0.69264907756617311</v>
      </c>
      <c r="K270">
        <v>682166.50896199967</v>
      </c>
      <c r="L270">
        <v>0.14495743816046594</v>
      </c>
      <c r="M270">
        <v>-1.1589593713224833</v>
      </c>
      <c r="N270">
        <v>-0.14223742337913522</v>
      </c>
      <c r="O270">
        <v>-1.3011967947016185</v>
      </c>
      <c r="P270" t="str">
        <f>LEFT(CURR[[#This Row],[DATEMTH]],4)</f>
        <v>2018</v>
      </c>
    </row>
    <row r="271" spans="1:16" x14ac:dyDescent="0.25">
      <c r="A271" t="s">
        <v>34</v>
      </c>
      <c r="B271" t="s">
        <v>31</v>
      </c>
      <c r="C271" t="s">
        <v>18</v>
      </c>
      <c r="D271">
        <v>83331.622319999995</v>
      </c>
      <c r="E271">
        <v>353857.03176999994</v>
      </c>
      <c r="F271" s="1">
        <v>0</v>
      </c>
      <c r="G271" s="1">
        <v>0.23549517132151809</v>
      </c>
      <c r="H271" t="s">
        <v>26</v>
      </c>
      <c r="I271" t="s">
        <v>20</v>
      </c>
      <c r="J271">
        <v>-2.7057440369670309</v>
      </c>
      <c r="K271">
        <v>682166.50896199967</v>
      </c>
      <c r="L271">
        <v>0.1221573050350996</v>
      </c>
      <c r="M271">
        <v>-3.0987090998038824</v>
      </c>
      <c r="N271">
        <v>-0.11986511720700638</v>
      </c>
      <c r="O271">
        <v>-3.2185742170108886</v>
      </c>
      <c r="P271" t="str">
        <f>LEFT(CURR[[#This Row],[DATEMTH]],4)</f>
        <v>2018</v>
      </c>
    </row>
    <row r="272" spans="1:16" x14ac:dyDescent="0.25">
      <c r="A272" t="s">
        <v>34</v>
      </c>
      <c r="B272" t="s">
        <v>31</v>
      </c>
      <c r="C272" t="s">
        <v>27</v>
      </c>
      <c r="D272">
        <v>420744.27818799985</v>
      </c>
      <c r="E272">
        <v>973542.96450700006</v>
      </c>
      <c r="F272" s="1">
        <v>0</v>
      </c>
      <c r="G272" s="1">
        <v>0.43217843847401621</v>
      </c>
      <c r="H272" t="s">
        <v>19</v>
      </c>
      <c r="I272" t="s">
        <v>20</v>
      </c>
      <c r="J272">
        <v>-1.3555144692224566</v>
      </c>
      <c r="K272">
        <v>1065702.1038809998</v>
      </c>
      <c r="L272">
        <v>0.39480477391924307</v>
      </c>
      <c r="M272">
        <v>-3.3396088275619933</v>
      </c>
      <c r="N272">
        <v>-0.60520317275855828</v>
      </c>
      <c r="O272">
        <v>-3.9448120003205513</v>
      </c>
      <c r="P272" t="str">
        <f>LEFT(CURR[[#This Row],[DATEMTH]],4)</f>
        <v>2018</v>
      </c>
    </row>
    <row r="273" spans="1:16" x14ac:dyDescent="0.25">
      <c r="A273" t="s">
        <v>34</v>
      </c>
      <c r="B273" t="s">
        <v>31</v>
      </c>
      <c r="C273" t="s">
        <v>27</v>
      </c>
      <c r="D273">
        <v>1065702.1038809998</v>
      </c>
      <c r="E273">
        <v>3509481.4625169984</v>
      </c>
      <c r="F273" s="1">
        <v>0.30366369370040175</v>
      </c>
      <c r="G273" s="1">
        <v>0</v>
      </c>
      <c r="H273" t="s">
        <v>21</v>
      </c>
      <c r="I273" t="s">
        <v>22</v>
      </c>
      <c r="J273">
        <v>-1.532917565182107</v>
      </c>
      <c r="K273">
        <v>1065702.1038809998</v>
      </c>
      <c r="L273">
        <v>0</v>
      </c>
      <c r="M273">
        <v>0</v>
      </c>
      <c r="N273">
        <v>0</v>
      </c>
      <c r="O273">
        <v>0</v>
      </c>
      <c r="P273" t="str">
        <f>LEFT(CURR[[#This Row],[DATEMTH]],4)</f>
        <v>2018</v>
      </c>
    </row>
    <row r="274" spans="1:16" x14ac:dyDescent="0.25">
      <c r="A274" t="s">
        <v>34</v>
      </c>
      <c r="B274" t="s">
        <v>31</v>
      </c>
      <c r="C274" t="s">
        <v>27</v>
      </c>
      <c r="D274">
        <v>1065702.1038809998</v>
      </c>
      <c r="E274">
        <v>3509481.4625169984</v>
      </c>
      <c r="F274" s="1">
        <v>0.30366369370040175</v>
      </c>
      <c r="G274" s="1">
        <v>0</v>
      </c>
      <c r="H274" t="s">
        <v>21</v>
      </c>
      <c r="I274" t="s">
        <v>23</v>
      </c>
      <c r="J274">
        <v>-5.0255075151279236</v>
      </c>
      <c r="K274">
        <v>1065702.1038809998</v>
      </c>
      <c r="L274">
        <v>0</v>
      </c>
      <c r="M274">
        <v>0</v>
      </c>
      <c r="N274">
        <v>0</v>
      </c>
      <c r="O274">
        <v>0</v>
      </c>
      <c r="P274" t="str">
        <f>LEFT(CURR[[#This Row],[DATEMTH]],4)</f>
        <v>2018</v>
      </c>
    </row>
    <row r="275" spans="1:16" x14ac:dyDescent="0.25">
      <c r="A275" t="s">
        <v>34</v>
      </c>
      <c r="B275" t="s">
        <v>31</v>
      </c>
      <c r="C275" t="s">
        <v>27</v>
      </c>
      <c r="D275">
        <v>332966.89844499988</v>
      </c>
      <c r="E275">
        <v>1175531.796541</v>
      </c>
      <c r="F275" s="1">
        <v>0</v>
      </c>
      <c r="G275" s="1">
        <v>0.28324788782809135</v>
      </c>
      <c r="H275" t="s">
        <v>24</v>
      </c>
      <c r="I275" t="s">
        <v>20</v>
      </c>
      <c r="J275">
        <v>-1.5580624638324623</v>
      </c>
      <c r="K275">
        <v>1065702.1038809998</v>
      </c>
      <c r="L275">
        <v>0.31243899888385712</v>
      </c>
      <c r="M275">
        <v>-3.1282270007423314</v>
      </c>
      <c r="N275">
        <v>-0.47894322943697731</v>
      </c>
      <c r="O275">
        <v>-3.6071702301793085</v>
      </c>
      <c r="P275" t="str">
        <f>LEFT(CURR[[#This Row],[DATEMTH]],4)</f>
        <v>2018</v>
      </c>
    </row>
    <row r="276" spans="1:16" x14ac:dyDescent="0.25">
      <c r="A276" t="s">
        <v>34</v>
      </c>
      <c r="B276" t="s">
        <v>31</v>
      </c>
      <c r="C276" t="s">
        <v>27</v>
      </c>
      <c r="D276">
        <v>121105.359733</v>
      </c>
      <c r="E276">
        <v>1006549.669699</v>
      </c>
      <c r="F276" s="1">
        <v>0</v>
      </c>
      <c r="G276" s="1">
        <v>0.1203173210212423</v>
      </c>
      <c r="H276" t="s">
        <v>25</v>
      </c>
      <c r="I276" t="s">
        <v>20</v>
      </c>
      <c r="J276">
        <v>-0.84829269137985763</v>
      </c>
      <c r="K276">
        <v>1065702.1038809998</v>
      </c>
      <c r="L276">
        <v>0.11363903598572896</v>
      </c>
      <c r="M276">
        <v>-1.4193865207380312</v>
      </c>
      <c r="N276">
        <v>-0.17419927435288546</v>
      </c>
      <c r="O276">
        <v>-1.5935857950909167</v>
      </c>
      <c r="P276" t="str">
        <f>LEFT(CURR[[#This Row],[DATEMTH]],4)</f>
        <v>2018</v>
      </c>
    </row>
    <row r="277" spans="1:16" x14ac:dyDescent="0.25">
      <c r="A277" t="s">
        <v>34</v>
      </c>
      <c r="B277" t="s">
        <v>31</v>
      </c>
      <c r="C277" t="s">
        <v>27</v>
      </c>
      <c r="D277">
        <v>190885.56751500003</v>
      </c>
      <c r="E277">
        <v>353857.03176999994</v>
      </c>
      <c r="F277" s="1">
        <v>0</v>
      </c>
      <c r="G277" s="1">
        <v>0.53944262901937146</v>
      </c>
      <c r="H277" t="s">
        <v>26</v>
      </c>
      <c r="I277" t="s">
        <v>20</v>
      </c>
      <c r="J277">
        <v>-6.1979770904186422</v>
      </c>
      <c r="K277">
        <v>1065702.1038809998</v>
      </c>
      <c r="L277">
        <v>0.17911719121117078</v>
      </c>
      <c r="M277">
        <v>-7.0981318809389862</v>
      </c>
      <c r="N277">
        <v>-0.27457188863368581</v>
      </c>
      <c r="O277">
        <v>-7.3727037695726718</v>
      </c>
      <c r="P277" t="str">
        <f>LEFT(CURR[[#This Row],[DATEMTH]],4)</f>
        <v>2018</v>
      </c>
    </row>
    <row r="278" spans="1:16" x14ac:dyDescent="0.25">
      <c r="A278" t="s">
        <v>34</v>
      </c>
      <c r="B278" t="s">
        <v>31</v>
      </c>
      <c r="C278" t="s">
        <v>28</v>
      </c>
      <c r="D278">
        <v>253.87490699999995</v>
      </c>
      <c r="E278">
        <v>973542.96450700006</v>
      </c>
      <c r="F278" s="1">
        <v>0</v>
      </c>
      <c r="G278" s="1">
        <v>2.607742197886065E-4</v>
      </c>
      <c r="H278" t="s">
        <v>19</v>
      </c>
      <c r="I278" t="s">
        <v>20</v>
      </c>
      <c r="J278">
        <v>-8.1791037371454979E-4</v>
      </c>
      <c r="K278">
        <v>911175.84456599923</v>
      </c>
      <c r="L278">
        <v>2.7862339472017363E-4</v>
      </c>
      <c r="M278">
        <v>-2.0151025800399383E-3</v>
      </c>
      <c r="N278">
        <v>-3.6517644366284359E-4</v>
      </c>
      <c r="O278">
        <v>-2.3802790237027818E-3</v>
      </c>
      <c r="P278" t="str">
        <f>LEFT(CURR[[#This Row],[DATEMTH]],4)</f>
        <v>2018</v>
      </c>
    </row>
    <row r="279" spans="1:16" x14ac:dyDescent="0.25">
      <c r="A279" t="s">
        <v>34</v>
      </c>
      <c r="B279" t="s">
        <v>31</v>
      </c>
      <c r="C279" t="s">
        <v>28</v>
      </c>
      <c r="D279">
        <v>911175.84456599923</v>
      </c>
      <c r="E279">
        <v>3509481.4625169984</v>
      </c>
      <c r="F279" s="1">
        <v>0.2596326136205046</v>
      </c>
      <c r="G279" s="1">
        <v>0</v>
      </c>
      <c r="H279" t="s">
        <v>21</v>
      </c>
      <c r="I279" t="s">
        <v>22</v>
      </c>
      <c r="J279">
        <v>-1.3106453032402277</v>
      </c>
      <c r="K279">
        <v>911175.84456599923</v>
      </c>
      <c r="L279">
        <v>0</v>
      </c>
      <c r="M279">
        <v>0</v>
      </c>
      <c r="N279">
        <v>0</v>
      </c>
      <c r="O279">
        <v>0</v>
      </c>
      <c r="P279" t="str">
        <f>LEFT(CURR[[#This Row],[DATEMTH]],4)</f>
        <v>2018</v>
      </c>
    </row>
    <row r="280" spans="1:16" x14ac:dyDescent="0.25">
      <c r="A280" t="s">
        <v>34</v>
      </c>
      <c r="B280" t="s">
        <v>31</v>
      </c>
      <c r="C280" t="s">
        <v>28</v>
      </c>
      <c r="D280">
        <v>911175.84456599923</v>
      </c>
      <c r="E280">
        <v>3509481.4625169984</v>
      </c>
      <c r="F280" s="1">
        <v>0.2596326136205046</v>
      </c>
      <c r="G280" s="1">
        <v>0</v>
      </c>
      <c r="H280" t="s">
        <v>21</v>
      </c>
      <c r="I280" t="s">
        <v>23</v>
      </c>
      <c r="J280">
        <v>-4.2968114990047752</v>
      </c>
      <c r="K280">
        <v>911175.84456599923</v>
      </c>
      <c r="L280">
        <v>0</v>
      </c>
      <c r="M280">
        <v>0</v>
      </c>
      <c r="N280">
        <v>0</v>
      </c>
      <c r="O280">
        <v>0</v>
      </c>
      <c r="P280" t="str">
        <f>LEFT(CURR[[#This Row],[DATEMTH]],4)</f>
        <v>2018</v>
      </c>
    </row>
    <row r="281" spans="1:16" x14ac:dyDescent="0.25">
      <c r="A281" t="s">
        <v>34</v>
      </c>
      <c r="B281" t="s">
        <v>31</v>
      </c>
      <c r="C281" t="s">
        <v>28</v>
      </c>
      <c r="D281">
        <v>233230.47011299999</v>
      </c>
      <c r="E281">
        <v>1175531.796541</v>
      </c>
      <c r="F281" s="1">
        <v>0</v>
      </c>
      <c r="G281" s="1">
        <v>0.19840422079545633</v>
      </c>
      <c r="H281" t="s">
        <v>24</v>
      </c>
      <c r="I281" t="s">
        <v>20</v>
      </c>
      <c r="J281">
        <v>-1.091362662781596</v>
      </c>
      <c r="K281">
        <v>911175.84456599923</v>
      </c>
      <c r="L281">
        <v>0.25596647617901858</v>
      </c>
      <c r="M281">
        <v>-2.1912023609873348</v>
      </c>
      <c r="N281">
        <v>-0.33548125979098231</v>
      </c>
      <c r="O281">
        <v>-2.526683620778317</v>
      </c>
      <c r="P281" t="str">
        <f>LEFT(CURR[[#This Row],[DATEMTH]],4)</f>
        <v>2018</v>
      </c>
    </row>
    <row r="282" spans="1:16" x14ac:dyDescent="0.25">
      <c r="A282" t="s">
        <v>34</v>
      </c>
      <c r="B282" t="s">
        <v>31</v>
      </c>
      <c r="C282" t="s">
        <v>28</v>
      </c>
      <c r="D282">
        <v>650376.32300599979</v>
      </c>
      <c r="E282">
        <v>1006549.669699</v>
      </c>
      <c r="F282" s="1">
        <v>0</v>
      </c>
      <c r="G282" s="1">
        <v>0.64614429131995954</v>
      </c>
      <c r="H282" t="s">
        <v>25</v>
      </c>
      <c r="I282" t="s">
        <v>20</v>
      </c>
      <c r="J282">
        <v>-4.5556157272382043</v>
      </c>
      <c r="K282">
        <v>911175.84456599923</v>
      </c>
      <c r="L282">
        <v>0.71377695851428058</v>
      </c>
      <c r="M282">
        <v>-7.6225807703070192</v>
      </c>
      <c r="N282">
        <v>-0.9355084182378367</v>
      </c>
      <c r="O282">
        <v>-8.5580891885448551</v>
      </c>
      <c r="P282" t="str">
        <f>LEFT(CURR[[#This Row],[DATEMTH]],4)</f>
        <v>2018</v>
      </c>
    </row>
    <row r="283" spans="1:16" x14ac:dyDescent="0.25">
      <c r="A283" t="s">
        <v>34</v>
      </c>
      <c r="B283" t="s">
        <v>31</v>
      </c>
      <c r="C283" t="s">
        <v>28</v>
      </c>
      <c r="D283">
        <v>27315.176539999993</v>
      </c>
      <c r="E283">
        <v>353857.03176999994</v>
      </c>
      <c r="F283" s="1">
        <v>0</v>
      </c>
      <c r="G283" s="1">
        <v>7.7192691080261805E-2</v>
      </c>
      <c r="H283" t="s">
        <v>26</v>
      </c>
      <c r="I283" t="s">
        <v>20</v>
      </c>
      <c r="J283">
        <v>-0.88691272273560973</v>
      </c>
      <c r="K283">
        <v>911175.84456599923</v>
      </c>
      <c r="L283">
        <v>2.9977941911981262E-2</v>
      </c>
      <c r="M283">
        <v>-1.0157222882595081</v>
      </c>
      <c r="N283">
        <v>-3.9290448767746615E-2</v>
      </c>
      <c r="O283">
        <v>-1.0550127370272546</v>
      </c>
      <c r="P283" t="str">
        <f>LEFT(CURR[[#This Row],[DATEMTH]],4)</f>
        <v>2018</v>
      </c>
    </row>
    <row r="284" spans="1:16" x14ac:dyDescent="0.25">
      <c r="A284" t="s">
        <v>34</v>
      </c>
      <c r="B284" t="s">
        <v>31</v>
      </c>
      <c r="C284" t="s">
        <v>29</v>
      </c>
      <c r="D284">
        <v>331643.86745899991</v>
      </c>
      <c r="E284">
        <v>973542.96450700006</v>
      </c>
      <c r="F284" s="1">
        <v>0</v>
      </c>
      <c r="G284" s="1">
        <v>0.34065663206445507</v>
      </c>
      <c r="H284" t="s">
        <v>19</v>
      </c>
      <c r="I284" t="s">
        <v>20</v>
      </c>
      <c r="J284">
        <v>-1.0684591194100539</v>
      </c>
      <c r="K284">
        <v>850437.00510800036</v>
      </c>
      <c r="L284">
        <v>0.38996876366743138</v>
      </c>
      <c r="M284">
        <v>-2.6323846687654493</v>
      </c>
      <c r="N284">
        <v>-0.47704016719253423</v>
      </c>
      <c r="O284">
        <v>-3.1094248359579835</v>
      </c>
      <c r="P284" t="str">
        <f>LEFT(CURR[[#This Row],[DATEMTH]],4)</f>
        <v>2018</v>
      </c>
    </row>
    <row r="285" spans="1:16" x14ac:dyDescent="0.25">
      <c r="A285" t="s">
        <v>34</v>
      </c>
      <c r="B285" t="s">
        <v>31</v>
      </c>
      <c r="C285" t="s">
        <v>29</v>
      </c>
      <c r="D285">
        <v>850437.00510800036</v>
      </c>
      <c r="E285">
        <v>3509481.4625169984</v>
      </c>
      <c r="F285" s="1">
        <v>0.24232554415547969</v>
      </c>
      <c r="G285" s="1">
        <v>0</v>
      </c>
      <c r="H285" t="s">
        <v>21</v>
      </c>
      <c r="I285" t="s">
        <v>22</v>
      </c>
      <c r="J285">
        <v>-1.2232778920707559</v>
      </c>
      <c r="K285">
        <v>850437.00510800036</v>
      </c>
      <c r="L285">
        <v>0</v>
      </c>
      <c r="M285">
        <v>0</v>
      </c>
      <c r="N285">
        <v>0</v>
      </c>
      <c r="O285">
        <v>0</v>
      </c>
      <c r="P285" t="str">
        <f>LEFT(CURR[[#This Row],[DATEMTH]],4)</f>
        <v>2018</v>
      </c>
    </row>
    <row r="286" spans="1:16" x14ac:dyDescent="0.25">
      <c r="A286" t="s">
        <v>34</v>
      </c>
      <c r="B286" t="s">
        <v>31</v>
      </c>
      <c r="C286" t="s">
        <v>29</v>
      </c>
      <c r="D286">
        <v>850437.00510800036</v>
      </c>
      <c r="E286">
        <v>3509481.4625169984</v>
      </c>
      <c r="F286" s="1">
        <v>0.24232554415547969</v>
      </c>
      <c r="G286" s="1">
        <v>0</v>
      </c>
      <c r="H286" t="s">
        <v>21</v>
      </c>
      <c r="I286" t="s">
        <v>23</v>
      </c>
      <c r="J286">
        <v>-4.0103867157142981</v>
      </c>
      <c r="K286">
        <v>850437.00510800036</v>
      </c>
      <c r="L286">
        <v>0</v>
      </c>
      <c r="M286">
        <v>0</v>
      </c>
      <c r="N286">
        <v>0</v>
      </c>
      <c r="O286">
        <v>0</v>
      </c>
      <c r="P286" t="str">
        <f>LEFT(CURR[[#This Row],[DATEMTH]],4)</f>
        <v>2018</v>
      </c>
    </row>
    <row r="287" spans="1:16" x14ac:dyDescent="0.25">
      <c r="A287" t="s">
        <v>34</v>
      </c>
      <c r="B287" t="s">
        <v>31</v>
      </c>
      <c r="C287" t="s">
        <v>29</v>
      </c>
      <c r="D287">
        <v>330285.59483199992</v>
      </c>
      <c r="E287">
        <v>1175531.796541</v>
      </c>
      <c r="F287" s="1">
        <v>0</v>
      </c>
      <c r="G287" s="1">
        <v>0.28096695963806734</v>
      </c>
      <c r="H287" t="s">
        <v>24</v>
      </c>
      <c r="I287" t="s">
        <v>20</v>
      </c>
      <c r="J287">
        <v>-1.5455157556369519</v>
      </c>
      <c r="K287">
        <v>850437.00510800036</v>
      </c>
      <c r="L287">
        <v>0.38837161700184442</v>
      </c>
      <c r="M287">
        <v>-3.1030361292216302</v>
      </c>
      <c r="N287">
        <v>-0.47508641298612719</v>
      </c>
      <c r="O287">
        <v>-3.5781225422077574</v>
      </c>
      <c r="P287" t="str">
        <f>LEFT(CURR[[#This Row],[DATEMTH]],4)</f>
        <v>2018</v>
      </c>
    </row>
    <row r="288" spans="1:16" x14ac:dyDescent="0.25">
      <c r="A288" t="s">
        <v>34</v>
      </c>
      <c r="B288" t="s">
        <v>31</v>
      </c>
      <c r="C288" t="s">
        <v>29</v>
      </c>
      <c r="D288">
        <v>136182.87742200002</v>
      </c>
      <c r="E288">
        <v>1006549.669699</v>
      </c>
      <c r="F288" s="1">
        <v>0</v>
      </c>
      <c r="G288" s="1">
        <v>0.13529672853871616</v>
      </c>
      <c r="H288" t="s">
        <v>25</v>
      </c>
      <c r="I288" t="s">
        <v>20</v>
      </c>
      <c r="J288">
        <v>-0.95390443381576273</v>
      </c>
      <c r="K288">
        <v>850437.00510800036</v>
      </c>
      <c r="L288">
        <v>0.1601328218363518</v>
      </c>
      <c r="M288">
        <v>-1.5960989752581125</v>
      </c>
      <c r="N288">
        <v>-0.19588694074731433</v>
      </c>
      <c r="O288">
        <v>-1.7919859160054268</v>
      </c>
      <c r="P288" t="str">
        <f>LEFT(CURR[[#This Row],[DATEMTH]],4)</f>
        <v>2018</v>
      </c>
    </row>
    <row r="289" spans="1:16" x14ac:dyDescent="0.25">
      <c r="A289" t="s">
        <v>34</v>
      </c>
      <c r="B289" t="s">
        <v>31</v>
      </c>
      <c r="C289" t="s">
        <v>29</v>
      </c>
      <c r="D289">
        <v>52324.665394999989</v>
      </c>
      <c r="E289">
        <v>353857.03176999994</v>
      </c>
      <c r="F289" s="1">
        <v>0</v>
      </c>
      <c r="G289" s="1">
        <v>0.14786950857884884</v>
      </c>
      <c r="H289" t="s">
        <v>26</v>
      </c>
      <c r="I289" t="s">
        <v>20</v>
      </c>
      <c r="J289">
        <v>-1.6989606998787201</v>
      </c>
      <c r="K289">
        <v>850437.00510800036</v>
      </c>
      <c r="L289">
        <v>6.1526797494371815E-2</v>
      </c>
      <c r="M289">
        <v>-1.9457069512105927</v>
      </c>
      <c r="N289">
        <v>-7.5264371144779421E-2</v>
      </c>
      <c r="O289">
        <v>-2.020971322355372</v>
      </c>
      <c r="P289" t="str">
        <f>LEFT(CURR[[#This Row],[DATEMTH]],4)</f>
        <v>2018</v>
      </c>
    </row>
    <row r="290" spans="1:16" x14ac:dyDescent="0.25">
      <c r="A290" t="s">
        <v>35</v>
      </c>
      <c r="B290" t="s">
        <v>17</v>
      </c>
      <c r="C290" t="s">
        <v>18</v>
      </c>
      <c r="D290">
        <v>3804.605364</v>
      </c>
      <c r="E290">
        <v>18175.08626</v>
      </c>
      <c r="F290" s="1">
        <v>0</v>
      </c>
      <c r="G290" s="1">
        <v>0.20933080094223444</v>
      </c>
      <c r="H290" t="s">
        <v>19</v>
      </c>
      <c r="I290" t="s">
        <v>20</v>
      </c>
      <c r="J290">
        <v>-0.74468177287717452</v>
      </c>
      <c r="K290">
        <v>12086.2693</v>
      </c>
      <c r="L290">
        <v>0.31478740623461038</v>
      </c>
      <c r="M290">
        <v>-1.5683213978215349</v>
      </c>
      <c r="N290">
        <v>-1.4065659977373657</v>
      </c>
      <c r="O290">
        <v>-2.9748873955589006</v>
      </c>
      <c r="P290" t="str">
        <f>LEFT(CURR[[#This Row],[DATEMTH]],4)</f>
        <v>2018</v>
      </c>
    </row>
    <row r="291" spans="1:16" x14ac:dyDescent="0.25">
      <c r="A291" t="s">
        <v>35</v>
      </c>
      <c r="B291" t="s">
        <v>17</v>
      </c>
      <c r="C291" t="s">
        <v>18</v>
      </c>
      <c r="D291">
        <v>12086.2693</v>
      </c>
      <c r="E291">
        <v>67644.537636000008</v>
      </c>
      <c r="F291" s="1">
        <v>0.17867324875568019</v>
      </c>
      <c r="G291" s="1">
        <v>0</v>
      </c>
      <c r="H291" t="s">
        <v>21</v>
      </c>
      <c r="I291" t="s">
        <v>23</v>
      </c>
      <c r="J291">
        <v>-2.6164948426510541</v>
      </c>
      <c r="K291">
        <v>12086.2693</v>
      </c>
      <c r="L291">
        <v>0</v>
      </c>
      <c r="M291">
        <v>0</v>
      </c>
      <c r="N291">
        <v>0</v>
      </c>
      <c r="O291">
        <v>0</v>
      </c>
      <c r="P291" t="str">
        <f>LEFT(CURR[[#This Row],[DATEMTH]],4)</f>
        <v>2018</v>
      </c>
    </row>
    <row r="292" spans="1:16" x14ac:dyDescent="0.25">
      <c r="A292" t="s">
        <v>35</v>
      </c>
      <c r="B292" t="s">
        <v>17</v>
      </c>
      <c r="C292" t="s">
        <v>18</v>
      </c>
      <c r="D292">
        <v>12086.2693</v>
      </c>
      <c r="E292">
        <v>67644.537636000008</v>
      </c>
      <c r="F292" s="1">
        <v>0.17867324875568019</v>
      </c>
      <c r="G292" s="1">
        <v>0</v>
      </c>
      <c r="H292" t="s">
        <v>21</v>
      </c>
      <c r="I292" t="s">
        <v>22</v>
      </c>
      <c r="J292">
        <v>-4.4683045442073848</v>
      </c>
      <c r="K292">
        <v>12086.2693</v>
      </c>
      <c r="L292">
        <v>0</v>
      </c>
      <c r="M292">
        <v>0</v>
      </c>
      <c r="N292">
        <v>0</v>
      </c>
      <c r="O292">
        <v>0</v>
      </c>
      <c r="P292" t="str">
        <f>LEFT(CURR[[#This Row],[DATEMTH]],4)</f>
        <v>2018</v>
      </c>
    </row>
    <row r="293" spans="1:16" x14ac:dyDescent="0.25">
      <c r="A293" t="s">
        <v>35</v>
      </c>
      <c r="B293" t="s">
        <v>17</v>
      </c>
      <c r="C293" t="s">
        <v>18</v>
      </c>
      <c r="D293">
        <v>5242.3350879999998</v>
      </c>
      <c r="E293">
        <v>25099.907343999999</v>
      </c>
      <c r="F293" s="1">
        <v>0</v>
      </c>
      <c r="G293" s="1">
        <v>0.20885874263010587</v>
      </c>
      <c r="H293" t="s">
        <v>24</v>
      </c>
      <c r="I293" t="s">
        <v>20</v>
      </c>
      <c r="J293">
        <v>-1.5206314083519765</v>
      </c>
      <c r="K293">
        <v>12086.2693</v>
      </c>
      <c r="L293">
        <v>0.4337430316896877</v>
      </c>
      <c r="M293">
        <v>-2.6555178138038773</v>
      </c>
      <c r="N293">
        <v>-1.9380959595173193</v>
      </c>
      <c r="O293">
        <v>-4.5936137733211968</v>
      </c>
      <c r="P293" t="str">
        <f>LEFT(CURR[[#This Row],[DATEMTH]],4)</f>
        <v>2018</v>
      </c>
    </row>
    <row r="294" spans="1:16" x14ac:dyDescent="0.25">
      <c r="A294" t="s">
        <v>35</v>
      </c>
      <c r="B294" t="s">
        <v>17</v>
      </c>
      <c r="C294" t="s">
        <v>18</v>
      </c>
      <c r="D294">
        <v>1657.7471519999999</v>
      </c>
      <c r="E294">
        <v>18694.740548000002</v>
      </c>
      <c r="F294" s="1">
        <v>0</v>
      </c>
      <c r="G294" s="1">
        <v>8.8674520394847037E-2</v>
      </c>
      <c r="H294" t="s">
        <v>25</v>
      </c>
      <c r="I294" t="s">
        <v>20</v>
      </c>
      <c r="J294">
        <v>-0.8166743336823914</v>
      </c>
      <c r="K294">
        <v>12086.2693</v>
      </c>
      <c r="L294">
        <v>0.13715954119936744</v>
      </c>
      <c r="M294">
        <v>-1.175551565850921</v>
      </c>
      <c r="N294">
        <v>-0.61287060122253356</v>
      </c>
      <c r="O294">
        <v>-1.7884221670734546</v>
      </c>
      <c r="P294" t="str">
        <f>LEFT(CURR[[#This Row],[DATEMTH]],4)</f>
        <v>2018</v>
      </c>
    </row>
    <row r="295" spans="1:16" x14ac:dyDescent="0.25">
      <c r="A295" t="s">
        <v>35</v>
      </c>
      <c r="B295" t="s">
        <v>17</v>
      </c>
      <c r="C295" t="s">
        <v>18</v>
      </c>
      <c r="D295">
        <v>1381.5816960000004</v>
      </c>
      <c r="E295">
        <v>5674.8034840000018</v>
      </c>
      <c r="F295" s="1">
        <v>0</v>
      </c>
      <c r="G295" s="1">
        <v>0.24345894970554369</v>
      </c>
      <c r="H295" t="s">
        <v>26</v>
      </c>
      <c r="I295" t="s">
        <v>20</v>
      </c>
      <c r="J295">
        <v>-2.8817200543115686</v>
      </c>
      <c r="K295">
        <v>12086.2693</v>
      </c>
      <c r="L295">
        <v>0.11431002087633448</v>
      </c>
      <c r="M295">
        <v>-3.1808116343978323</v>
      </c>
      <c r="N295">
        <v>-0.51077198573016636</v>
      </c>
      <c r="O295">
        <v>-3.6915836201279988</v>
      </c>
      <c r="P295" t="str">
        <f>LEFT(CURR[[#This Row],[DATEMTH]],4)</f>
        <v>2018</v>
      </c>
    </row>
    <row r="296" spans="1:16" x14ac:dyDescent="0.25">
      <c r="A296" t="s">
        <v>35</v>
      </c>
      <c r="B296" t="s">
        <v>17</v>
      </c>
      <c r="C296" t="s">
        <v>27</v>
      </c>
      <c r="D296">
        <v>5908.2257120000004</v>
      </c>
      <c r="E296">
        <v>18175.08626</v>
      </c>
      <c r="F296" s="1">
        <v>0</v>
      </c>
      <c r="G296" s="1">
        <v>0.3250727742075652</v>
      </c>
      <c r="H296" t="s">
        <v>19</v>
      </c>
      <c r="I296" t="s">
        <v>20</v>
      </c>
      <c r="J296">
        <v>-1.1564269028798717</v>
      </c>
      <c r="K296">
        <v>14611.164167999999</v>
      </c>
      <c r="L296">
        <v>0.40436378950143081</v>
      </c>
      <c r="M296">
        <v>-2.4354685757860306</v>
      </c>
      <c r="N296">
        <v>-2.1842763173523285</v>
      </c>
      <c r="O296">
        <v>-4.6197448931383587</v>
      </c>
      <c r="P296" t="str">
        <f>LEFT(CURR[[#This Row],[DATEMTH]],4)</f>
        <v>2018</v>
      </c>
    </row>
    <row r="297" spans="1:16" x14ac:dyDescent="0.25">
      <c r="A297" t="s">
        <v>35</v>
      </c>
      <c r="B297" t="s">
        <v>17</v>
      </c>
      <c r="C297" t="s">
        <v>27</v>
      </c>
      <c r="D297">
        <v>14611.164167999999</v>
      </c>
      <c r="E297">
        <v>67644.537636000008</v>
      </c>
      <c r="F297" s="1">
        <v>0.21599917271404376</v>
      </c>
      <c r="G297" s="1">
        <v>0</v>
      </c>
      <c r="H297" t="s">
        <v>21</v>
      </c>
      <c r="I297" t="s">
        <v>23</v>
      </c>
      <c r="J297">
        <v>-3.1630964644069182</v>
      </c>
      <c r="K297">
        <v>14611.164167999999</v>
      </c>
      <c r="L297">
        <v>0</v>
      </c>
      <c r="M297">
        <v>0</v>
      </c>
      <c r="N297">
        <v>0</v>
      </c>
      <c r="O297">
        <v>0</v>
      </c>
      <c r="P297" t="str">
        <f>LEFT(CURR[[#This Row],[DATEMTH]],4)</f>
        <v>2018</v>
      </c>
    </row>
    <row r="298" spans="1:16" x14ac:dyDescent="0.25">
      <c r="A298" t="s">
        <v>35</v>
      </c>
      <c r="B298" t="s">
        <v>17</v>
      </c>
      <c r="C298" t="s">
        <v>27</v>
      </c>
      <c r="D298">
        <v>14611.164167999999</v>
      </c>
      <c r="E298">
        <v>67644.537636000008</v>
      </c>
      <c r="F298" s="1">
        <v>0.21599917271404376</v>
      </c>
      <c r="G298" s="1">
        <v>0</v>
      </c>
      <c r="H298" t="s">
        <v>21</v>
      </c>
      <c r="I298" t="s">
        <v>22</v>
      </c>
      <c r="J298">
        <v>-5.40176042974936</v>
      </c>
      <c r="K298">
        <v>14611.164167999999</v>
      </c>
      <c r="L298">
        <v>0</v>
      </c>
      <c r="M298">
        <v>0</v>
      </c>
      <c r="N298">
        <v>0</v>
      </c>
      <c r="O298">
        <v>0</v>
      </c>
      <c r="P298" t="str">
        <f>LEFT(CURR[[#This Row],[DATEMTH]],4)</f>
        <v>2018</v>
      </c>
    </row>
    <row r="299" spans="1:16" x14ac:dyDescent="0.25">
      <c r="A299" t="s">
        <v>35</v>
      </c>
      <c r="B299" t="s">
        <v>17</v>
      </c>
      <c r="C299" t="s">
        <v>27</v>
      </c>
      <c r="D299">
        <v>4836.5812519999999</v>
      </c>
      <c r="E299">
        <v>25099.907343999999</v>
      </c>
      <c r="F299" s="1">
        <v>0</v>
      </c>
      <c r="G299" s="1">
        <v>0.1926931914812888</v>
      </c>
      <c r="H299" t="s">
        <v>24</v>
      </c>
      <c r="I299" t="s">
        <v>20</v>
      </c>
      <c r="J299">
        <v>-1.402935378486726</v>
      </c>
      <c r="K299">
        <v>14611.164167999999</v>
      </c>
      <c r="L299">
        <v>0.33101956807744493</v>
      </c>
      <c r="M299">
        <v>-2.4499822039219969</v>
      </c>
      <c r="N299">
        <v>-1.7880884043134664</v>
      </c>
      <c r="O299">
        <v>-4.2380706082354633</v>
      </c>
      <c r="P299" t="str">
        <f>LEFT(CURR[[#This Row],[DATEMTH]],4)</f>
        <v>2018</v>
      </c>
    </row>
    <row r="300" spans="1:16" x14ac:dyDescent="0.25">
      <c r="A300" t="s">
        <v>35</v>
      </c>
      <c r="B300" t="s">
        <v>17</v>
      </c>
      <c r="C300" t="s">
        <v>27</v>
      </c>
      <c r="D300">
        <v>1467.6106279999997</v>
      </c>
      <c r="E300">
        <v>18694.740548000002</v>
      </c>
      <c r="F300" s="1">
        <v>0</v>
      </c>
      <c r="G300" s="1">
        <v>7.850393131864071E-2</v>
      </c>
      <c r="H300" t="s">
        <v>25</v>
      </c>
      <c r="I300" t="s">
        <v>20</v>
      </c>
      <c r="J300">
        <v>-0.7230052727167019</v>
      </c>
      <c r="K300">
        <v>14611.164167999999</v>
      </c>
      <c r="L300">
        <v>0.10044446911452974</v>
      </c>
      <c r="M300">
        <v>-1.0407208178421008</v>
      </c>
      <c r="N300">
        <v>-0.54257695865004851</v>
      </c>
      <c r="O300">
        <v>-1.5832977764921492</v>
      </c>
      <c r="P300" t="str">
        <f>LEFT(CURR[[#This Row],[DATEMTH]],4)</f>
        <v>2018</v>
      </c>
    </row>
    <row r="301" spans="1:16" x14ac:dyDescent="0.25">
      <c r="A301" t="s">
        <v>35</v>
      </c>
      <c r="B301" t="s">
        <v>17</v>
      </c>
      <c r="C301" t="s">
        <v>27</v>
      </c>
      <c r="D301">
        <v>2398.7465760000009</v>
      </c>
      <c r="E301">
        <v>5674.8034840000018</v>
      </c>
      <c r="F301" s="1">
        <v>0</v>
      </c>
      <c r="G301" s="1">
        <v>0.42270125877719295</v>
      </c>
      <c r="H301" t="s">
        <v>26</v>
      </c>
      <c r="I301" t="s">
        <v>20</v>
      </c>
      <c r="J301">
        <v>-5.0033350422083247</v>
      </c>
      <c r="K301">
        <v>14611.164167999999</v>
      </c>
      <c r="L301">
        <v>0.16417217330659459</v>
      </c>
      <c r="M301">
        <v>-5.5226274631484138</v>
      </c>
      <c r="N301">
        <v>-0.8868187494335168</v>
      </c>
      <c r="O301">
        <v>-6.4094462125819307</v>
      </c>
      <c r="P301" t="str">
        <f>LEFT(CURR[[#This Row],[DATEMTH]],4)</f>
        <v>2018</v>
      </c>
    </row>
    <row r="302" spans="1:16" x14ac:dyDescent="0.25">
      <c r="A302" t="s">
        <v>35</v>
      </c>
      <c r="B302" t="s">
        <v>17</v>
      </c>
      <c r="C302" t="s">
        <v>28</v>
      </c>
      <c r="D302">
        <v>2.2864040000000001</v>
      </c>
      <c r="E302">
        <v>18175.08626</v>
      </c>
      <c r="F302" s="1">
        <v>0</v>
      </c>
      <c r="G302" s="1">
        <v>1.2579879772190968E-4</v>
      </c>
      <c r="H302" t="s">
        <v>19</v>
      </c>
      <c r="I302" t="s">
        <v>20</v>
      </c>
      <c r="J302">
        <v>-4.4752167999978227E-4</v>
      </c>
      <c r="K302">
        <v>18423.729331999999</v>
      </c>
      <c r="L302">
        <v>1.2410104158601412E-4</v>
      </c>
      <c r="M302">
        <v>-9.4249362921960814E-4</v>
      </c>
      <c r="N302">
        <v>-8.4528559884843371E-4</v>
      </c>
      <c r="O302">
        <v>-1.7877792280680419E-3</v>
      </c>
      <c r="P302" t="str">
        <f>LEFT(CURR[[#This Row],[DATEMTH]],4)</f>
        <v>2018</v>
      </c>
    </row>
    <row r="303" spans="1:16" x14ac:dyDescent="0.25">
      <c r="A303" t="s">
        <v>35</v>
      </c>
      <c r="B303" t="s">
        <v>17</v>
      </c>
      <c r="C303" t="s">
        <v>28</v>
      </c>
      <c r="D303">
        <v>18423.729331999999</v>
      </c>
      <c r="E303">
        <v>67644.537636000008</v>
      </c>
      <c r="F303" s="1">
        <v>0.27236093224761732</v>
      </c>
      <c r="G303" s="1">
        <v>0</v>
      </c>
      <c r="H303" t="s">
        <v>21</v>
      </c>
      <c r="I303" t="s">
        <v>22</v>
      </c>
      <c r="J303">
        <v>-6.8112691726488723</v>
      </c>
      <c r="K303">
        <v>18423.729331999999</v>
      </c>
      <c r="L303">
        <v>0</v>
      </c>
      <c r="M303">
        <v>0</v>
      </c>
      <c r="N303">
        <v>0</v>
      </c>
      <c r="O303">
        <v>0</v>
      </c>
      <c r="P303" t="str">
        <f>LEFT(CURR[[#This Row],[DATEMTH]],4)</f>
        <v>2018</v>
      </c>
    </row>
    <row r="304" spans="1:16" x14ac:dyDescent="0.25">
      <c r="A304" t="s">
        <v>35</v>
      </c>
      <c r="B304" t="s">
        <v>17</v>
      </c>
      <c r="C304" t="s">
        <v>28</v>
      </c>
      <c r="D304">
        <v>18423.729331999999</v>
      </c>
      <c r="E304">
        <v>67644.537636000008</v>
      </c>
      <c r="F304" s="1">
        <v>0.27236093224761732</v>
      </c>
      <c r="G304" s="1">
        <v>0</v>
      </c>
      <c r="H304" t="s">
        <v>21</v>
      </c>
      <c r="I304" t="s">
        <v>23</v>
      </c>
      <c r="J304">
        <v>-3.9884592658858713</v>
      </c>
      <c r="K304">
        <v>18423.729331999999</v>
      </c>
      <c r="L304">
        <v>0</v>
      </c>
      <c r="M304">
        <v>0</v>
      </c>
      <c r="N304">
        <v>0</v>
      </c>
      <c r="O304">
        <v>0</v>
      </c>
      <c r="P304" t="str">
        <f>LEFT(CURR[[#This Row],[DATEMTH]],4)</f>
        <v>2018</v>
      </c>
    </row>
    <row r="305" spans="1:16" x14ac:dyDescent="0.25">
      <c r="A305" t="s">
        <v>35</v>
      </c>
      <c r="B305" t="s">
        <v>17</v>
      </c>
      <c r="C305" t="s">
        <v>28</v>
      </c>
      <c r="D305">
        <v>5353.5466040000001</v>
      </c>
      <c r="E305">
        <v>25099.907343999999</v>
      </c>
      <c r="F305" s="1">
        <v>0</v>
      </c>
      <c r="G305" s="1">
        <v>0.21328949667536273</v>
      </c>
      <c r="H305" t="s">
        <v>24</v>
      </c>
      <c r="I305" t="s">
        <v>20</v>
      </c>
      <c r="J305">
        <v>-1.552890262729131</v>
      </c>
      <c r="K305">
        <v>18423.729331999999</v>
      </c>
      <c r="L305">
        <v>0.29057887833281809</v>
      </c>
      <c r="M305">
        <v>-2.7118522824863827</v>
      </c>
      <c r="N305">
        <v>-1.9792109562112112</v>
      </c>
      <c r="O305">
        <v>-4.6910632386975939</v>
      </c>
      <c r="P305" t="str">
        <f>LEFT(CURR[[#This Row],[DATEMTH]],4)</f>
        <v>2018</v>
      </c>
    </row>
    <row r="306" spans="1:16" x14ac:dyDescent="0.25">
      <c r="A306" t="s">
        <v>35</v>
      </c>
      <c r="B306" t="s">
        <v>17</v>
      </c>
      <c r="C306" t="s">
        <v>28</v>
      </c>
      <c r="D306">
        <v>12613.511356000001</v>
      </c>
      <c r="E306">
        <v>18694.740548000002</v>
      </c>
      <c r="F306" s="1">
        <v>0</v>
      </c>
      <c r="G306" s="1">
        <v>0.67470908855963863</v>
      </c>
      <c r="H306" t="s">
        <v>25</v>
      </c>
      <c r="I306" t="s">
        <v>20</v>
      </c>
      <c r="J306">
        <v>-6.2139337531834755</v>
      </c>
      <c r="K306">
        <v>18423.729331999999</v>
      </c>
      <c r="L306">
        <v>0.68463399177775119</v>
      </c>
      <c r="M306">
        <v>-8.944568541429879</v>
      </c>
      <c r="N306">
        <v>-4.6632264027433381</v>
      </c>
      <c r="O306">
        <v>-13.607794944173218</v>
      </c>
      <c r="P306" t="str">
        <f>LEFT(CURR[[#This Row],[DATEMTH]],4)</f>
        <v>2018</v>
      </c>
    </row>
    <row r="307" spans="1:16" x14ac:dyDescent="0.25">
      <c r="A307" t="s">
        <v>35</v>
      </c>
      <c r="B307" t="s">
        <v>17</v>
      </c>
      <c r="C307" t="s">
        <v>28</v>
      </c>
      <c r="D307">
        <v>454.38496800000001</v>
      </c>
      <c r="E307">
        <v>5674.8034840000018</v>
      </c>
      <c r="F307" s="1">
        <v>0</v>
      </c>
      <c r="G307" s="1">
        <v>8.0070608485585379E-2</v>
      </c>
      <c r="H307" t="s">
        <v>26</v>
      </c>
      <c r="I307" t="s">
        <v>20</v>
      </c>
      <c r="J307">
        <v>-0.94776174181690953</v>
      </c>
      <c r="K307">
        <v>18423.729331999999</v>
      </c>
      <c r="L307">
        <v>2.4663028847844781E-2</v>
      </c>
      <c r="M307">
        <v>-1.0461292277499066</v>
      </c>
      <c r="N307">
        <v>-0.16798652809547499</v>
      </c>
      <c r="O307">
        <v>-1.2141157558453815</v>
      </c>
      <c r="P307" t="str">
        <f>LEFT(CURR[[#This Row],[DATEMTH]],4)</f>
        <v>2018</v>
      </c>
    </row>
    <row r="308" spans="1:16" x14ac:dyDescent="0.25">
      <c r="A308" t="s">
        <v>35</v>
      </c>
      <c r="B308" t="s">
        <v>17</v>
      </c>
      <c r="C308" t="s">
        <v>29</v>
      </c>
      <c r="D308">
        <v>8459.9687800000011</v>
      </c>
      <c r="E308">
        <v>18175.08626</v>
      </c>
      <c r="F308" s="1">
        <v>0</v>
      </c>
      <c r="G308" s="1">
        <v>0.46547062605247858</v>
      </c>
      <c r="H308" t="s">
        <v>19</v>
      </c>
      <c r="I308" t="s">
        <v>20</v>
      </c>
      <c r="J308">
        <v>-1.6558838425629545</v>
      </c>
      <c r="K308">
        <v>22523.374836000003</v>
      </c>
      <c r="L308">
        <v>0.3756083997890981</v>
      </c>
      <c r="M308">
        <v>-3.4873393672101614</v>
      </c>
      <c r="N308">
        <v>-3.1276580063896642</v>
      </c>
      <c r="O308">
        <v>-6.6149973735998255</v>
      </c>
      <c r="P308" t="str">
        <f>LEFT(CURR[[#This Row],[DATEMTH]],4)</f>
        <v>2018</v>
      </c>
    </row>
    <row r="309" spans="1:16" x14ac:dyDescent="0.25">
      <c r="A309" t="s">
        <v>35</v>
      </c>
      <c r="B309" t="s">
        <v>17</v>
      </c>
      <c r="C309" t="s">
        <v>29</v>
      </c>
      <c r="D309">
        <v>22523.374836000003</v>
      </c>
      <c r="E309">
        <v>67644.537636000008</v>
      </c>
      <c r="F309" s="1">
        <v>0.3329666462826586</v>
      </c>
      <c r="G309" s="1">
        <v>0</v>
      </c>
      <c r="H309" t="s">
        <v>21</v>
      </c>
      <c r="I309" t="s">
        <v>23</v>
      </c>
      <c r="J309">
        <v>-4.8759706270561534</v>
      </c>
      <c r="K309">
        <v>22523.374836000003</v>
      </c>
      <c r="L309">
        <v>0</v>
      </c>
      <c r="M309">
        <v>0</v>
      </c>
      <c r="N309">
        <v>0</v>
      </c>
      <c r="O309">
        <v>0</v>
      </c>
      <c r="P309" t="str">
        <f>LEFT(CURR[[#This Row],[DATEMTH]],4)</f>
        <v>2018</v>
      </c>
    </row>
    <row r="310" spans="1:16" x14ac:dyDescent="0.25">
      <c r="A310" t="s">
        <v>35</v>
      </c>
      <c r="B310" t="s">
        <v>17</v>
      </c>
      <c r="C310" t="s">
        <v>29</v>
      </c>
      <c r="D310">
        <v>22523.374836000003</v>
      </c>
      <c r="E310">
        <v>67644.537636000008</v>
      </c>
      <c r="F310" s="1">
        <v>0.3329666462826586</v>
      </c>
      <c r="G310" s="1">
        <v>0</v>
      </c>
      <c r="H310" t="s">
        <v>21</v>
      </c>
      <c r="I310" t="s">
        <v>22</v>
      </c>
      <c r="J310">
        <v>-8.3269117733943805</v>
      </c>
      <c r="K310">
        <v>22523.374836000003</v>
      </c>
      <c r="L310">
        <v>0</v>
      </c>
      <c r="M310">
        <v>0</v>
      </c>
      <c r="N310">
        <v>0</v>
      </c>
      <c r="O310">
        <v>0</v>
      </c>
      <c r="P310" t="str">
        <f>LEFT(CURR[[#This Row],[DATEMTH]],4)</f>
        <v>2018</v>
      </c>
    </row>
    <row r="311" spans="1:16" x14ac:dyDescent="0.25">
      <c r="A311" t="s">
        <v>35</v>
      </c>
      <c r="B311" t="s">
        <v>17</v>
      </c>
      <c r="C311" t="s">
        <v>29</v>
      </c>
      <c r="D311">
        <v>9667.4444000000003</v>
      </c>
      <c r="E311">
        <v>25099.907343999999</v>
      </c>
      <c r="F311" s="1">
        <v>0</v>
      </c>
      <c r="G311" s="1">
        <v>0.3851585692132426</v>
      </c>
      <c r="H311" t="s">
        <v>24</v>
      </c>
      <c r="I311" t="s">
        <v>20</v>
      </c>
      <c r="J311">
        <v>-2.8042121204321662</v>
      </c>
      <c r="K311">
        <v>22523.374836000003</v>
      </c>
      <c r="L311">
        <v>0.42921828857317335</v>
      </c>
      <c r="M311">
        <v>-4.8970678881102714</v>
      </c>
      <c r="N311">
        <v>-3.574062820476144</v>
      </c>
      <c r="O311">
        <v>-8.4711307085864149</v>
      </c>
      <c r="P311" t="str">
        <f>LEFT(CURR[[#This Row],[DATEMTH]],4)</f>
        <v>2018</v>
      </c>
    </row>
    <row r="312" spans="1:16" x14ac:dyDescent="0.25">
      <c r="A312" t="s">
        <v>35</v>
      </c>
      <c r="B312" t="s">
        <v>17</v>
      </c>
      <c r="C312" t="s">
        <v>29</v>
      </c>
      <c r="D312">
        <v>2955.871412</v>
      </c>
      <c r="E312">
        <v>18694.740548000002</v>
      </c>
      <c r="F312" s="1">
        <v>0</v>
      </c>
      <c r="G312" s="1">
        <v>0.15811245972687354</v>
      </c>
      <c r="H312" t="s">
        <v>25</v>
      </c>
      <c r="I312" t="s">
        <v>20</v>
      </c>
      <c r="J312">
        <v>-1.4561836604174299</v>
      </c>
      <c r="K312">
        <v>22523.374836000003</v>
      </c>
      <c r="L312">
        <v>0.1312357243762384</v>
      </c>
      <c r="M312">
        <v>-2.0960851976964054</v>
      </c>
      <c r="N312">
        <v>-1.0927882983984394</v>
      </c>
      <c r="O312">
        <v>-3.1888734960948448</v>
      </c>
      <c r="P312" t="str">
        <f>LEFT(CURR[[#This Row],[DATEMTH]],4)</f>
        <v>2018</v>
      </c>
    </row>
    <row r="313" spans="1:16" x14ac:dyDescent="0.25">
      <c r="A313" t="s">
        <v>35</v>
      </c>
      <c r="B313" t="s">
        <v>17</v>
      </c>
      <c r="C313" t="s">
        <v>29</v>
      </c>
      <c r="D313">
        <v>1440.0902439999998</v>
      </c>
      <c r="E313">
        <v>5674.8034840000018</v>
      </c>
      <c r="F313" s="1">
        <v>0</v>
      </c>
      <c r="G313" s="1">
        <v>0.25376918303167789</v>
      </c>
      <c r="H313" t="s">
        <v>26</v>
      </c>
      <c r="I313" t="s">
        <v>20</v>
      </c>
      <c r="J313">
        <v>-3.0037579016631955</v>
      </c>
      <c r="K313">
        <v>22523.374836000003</v>
      </c>
      <c r="L313">
        <v>6.393758726149007E-2</v>
      </c>
      <c r="M313">
        <v>-3.3155156991150605</v>
      </c>
      <c r="N313">
        <v>-0.53240264813013227</v>
      </c>
      <c r="O313">
        <v>-3.8479183472451925</v>
      </c>
      <c r="P313" t="str">
        <f>LEFT(CURR[[#This Row],[DATEMTH]],4)</f>
        <v>2018</v>
      </c>
    </row>
    <row r="314" spans="1:16" x14ac:dyDescent="0.25">
      <c r="A314" t="s">
        <v>35</v>
      </c>
      <c r="B314" t="s">
        <v>30</v>
      </c>
      <c r="C314" t="s">
        <v>18</v>
      </c>
      <c r="D314">
        <v>1474673.8492570007</v>
      </c>
      <c r="E314">
        <v>6853965.794695002</v>
      </c>
      <c r="F314" s="1">
        <v>0</v>
      </c>
      <c r="G314" s="1">
        <v>0.21515628957448321</v>
      </c>
      <c r="H314" t="s">
        <v>19</v>
      </c>
      <c r="I314" t="s">
        <v>20</v>
      </c>
      <c r="J314">
        <v>-0.76540559939010111</v>
      </c>
      <c r="K314">
        <v>4670889.2285740012</v>
      </c>
      <c r="L314">
        <v>0.31571586845514021</v>
      </c>
      <c r="M314">
        <v>-1.6214935462284528</v>
      </c>
      <c r="N314">
        <v>-1.4619794393415237</v>
      </c>
      <c r="O314">
        <v>-3.0834729855699763</v>
      </c>
      <c r="P314" t="str">
        <f>LEFT(CURR[[#This Row],[DATEMTH]],4)</f>
        <v>2018</v>
      </c>
    </row>
    <row r="315" spans="1:16" x14ac:dyDescent="0.25">
      <c r="A315" t="s">
        <v>35</v>
      </c>
      <c r="B315" t="s">
        <v>30</v>
      </c>
      <c r="C315" t="s">
        <v>18</v>
      </c>
      <c r="D315">
        <v>4670889.2285740012</v>
      </c>
      <c r="E315">
        <v>25225393.245353989</v>
      </c>
      <c r="F315" s="1">
        <v>0.18516616106408115</v>
      </c>
      <c r="G315" s="1">
        <v>0</v>
      </c>
      <c r="H315" t="s">
        <v>21</v>
      </c>
      <c r="I315" t="s">
        <v>22</v>
      </c>
      <c r="J315">
        <v>-4.6306808919528706</v>
      </c>
      <c r="K315">
        <v>4670889.2285740012</v>
      </c>
      <c r="L315">
        <v>0</v>
      </c>
      <c r="M315">
        <v>0</v>
      </c>
      <c r="N315">
        <v>0</v>
      </c>
      <c r="O315">
        <v>0</v>
      </c>
      <c r="P315" t="str">
        <f>LEFT(CURR[[#This Row],[DATEMTH]],4)</f>
        <v>2018</v>
      </c>
    </row>
    <row r="316" spans="1:16" x14ac:dyDescent="0.25">
      <c r="A316" t="s">
        <v>35</v>
      </c>
      <c r="B316" t="s">
        <v>30</v>
      </c>
      <c r="C316" t="s">
        <v>18</v>
      </c>
      <c r="D316">
        <v>4670889.2285740012</v>
      </c>
      <c r="E316">
        <v>25225393.245353989</v>
      </c>
      <c r="F316" s="1">
        <v>0.18516616106408115</v>
      </c>
      <c r="G316" s="1">
        <v>0</v>
      </c>
      <c r="H316" t="s">
        <v>21</v>
      </c>
      <c r="I316" t="s">
        <v>23</v>
      </c>
      <c r="J316">
        <v>-2.7115771881450188</v>
      </c>
      <c r="K316">
        <v>4670889.2285740012</v>
      </c>
      <c r="L316">
        <v>0</v>
      </c>
      <c r="M316">
        <v>0</v>
      </c>
      <c r="N316">
        <v>0</v>
      </c>
      <c r="O316">
        <v>0</v>
      </c>
      <c r="P316" t="str">
        <f>LEFT(CURR[[#This Row],[DATEMTH]],4)</f>
        <v>2018</v>
      </c>
    </row>
    <row r="317" spans="1:16" x14ac:dyDescent="0.25">
      <c r="A317" t="s">
        <v>35</v>
      </c>
      <c r="B317" t="s">
        <v>30</v>
      </c>
      <c r="C317" t="s">
        <v>18</v>
      </c>
      <c r="D317">
        <v>1987793.6446149992</v>
      </c>
      <c r="E317">
        <v>9002844.2798209917</v>
      </c>
      <c r="F317" s="1">
        <v>0</v>
      </c>
      <c r="G317" s="1">
        <v>0.22079618205442553</v>
      </c>
      <c r="H317" t="s">
        <v>24</v>
      </c>
      <c r="I317" t="s">
        <v>20</v>
      </c>
      <c r="J317">
        <v>-1.6075439555373632</v>
      </c>
      <c r="K317">
        <v>4670889.2285740012</v>
      </c>
      <c r="L317">
        <v>0.42557070984572726</v>
      </c>
      <c r="M317">
        <v>-2.7615117842977197</v>
      </c>
      <c r="N317">
        <v>-1.9706821542574287</v>
      </c>
      <c r="O317">
        <v>-4.7321939385551488</v>
      </c>
      <c r="P317" t="str">
        <f>LEFT(CURR[[#This Row],[DATEMTH]],4)</f>
        <v>2018</v>
      </c>
    </row>
    <row r="318" spans="1:16" x14ac:dyDescent="0.25">
      <c r="A318" t="s">
        <v>35</v>
      </c>
      <c r="B318" t="s">
        <v>30</v>
      </c>
      <c r="C318" t="s">
        <v>18</v>
      </c>
      <c r="D318">
        <v>651762.780699</v>
      </c>
      <c r="E318">
        <v>6987176.0643180022</v>
      </c>
      <c r="F318" s="1">
        <v>0</v>
      </c>
      <c r="G318" s="1">
        <v>9.3279856511332471E-2</v>
      </c>
      <c r="H318" t="s">
        <v>25</v>
      </c>
      <c r="I318" t="s">
        <v>20</v>
      </c>
      <c r="J318">
        <v>-0.85908854452409733</v>
      </c>
      <c r="K318">
        <v>4670889.2285740012</v>
      </c>
      <c r="L318">
        <v>0.13953719491180908</v>
      </c>
      <c r="M318">
        <v>-1.2374544191447039</v>
      </c>
      <c r="N318">
        <v>-0.6461522221948176</v>
      </c>
      <c r="O318">
        <v>-1.8836066413395214</v>
      </c>
      <c r="P318" t="str">
        <f>LEFT(CURR[[#This Row],[DATEMTH]],4)</f>
        <v>2018</v>
      </c>
    </row>
    <row r="319" spans="1:16" x14ac:dyDescent="0.25">
      <c r="A319" t="s">
        <v>35</v>
      </c>
      <c r="B319" t="s">
        <v>30</v>
      </c>
      <c r="C319" t="s">
        <v>18</v>
      </c>
      <c r="D319">
        <v>556658.95400300063</v>
      </c>
      <c r="E319">
        <v>2381407.1065200008</v>
      </c>
      <c r="F319" s="1">
        <v>0</v>
      </c>
      <c r="G319" s="1">
        <v>0.23375211759423101</v>
      </c>
      <c r="H319" t="s">
        <v>26</v>
      </c>
      <c r="I319" t="s">
        <v>20</v>
      </c>
      <c r="J319">
        <v>-2.7668244105373843</v>
      </c>
      <c r="K319">
        <v>4670889.2285740012</v>
      </c>
      <c r="L319">
        <v>0.11917622678732327</v>
      </c>
      <c r="M319">
        <v>-3.0899799484630872</v>
      </c>
      <c r="N319">
        <v>-0.55186707615909969</v>
      </c>
      <c r="O319">
        <v>-3.6418470246221868</v>
      </c>
      <c r="P319" t="str">
        <f>LEFT(CURR[[#This Row],[DATEMTH]],4)</f>
        <v>2018</v>
      </c>
    </row>
    <row r="320" spans="1:16" x14ac:dyDescent="0.25">
      <c r="A320" t="s">
        <v>35</v>
      </c>
      <c r="B320" t="s">
        <v>30</v>
      </c>
      <c r="C320" t="s">
        <v>27</v>
      </c>
      <c r="D320">
        <v>2708105.3323859978</v>
      </c>
      <c r="E320">
        <v>6853965.794695002</v>
      </c>
      <c r="F320" s="1">
        <v>0</v>
      </c>
      <c r="G320" s="1">
        <v>0.3951150929994548</v>
      </c>
      <c r="H320" t="s">
        <v>19</v>
      </c>
      <c r="I320" t="s">
        <v>20</v>
      </c>
      <c r="J320">
        <v>-1.4055982522445842</v>
      </c>
      <c r="K320">
        <v>6838834.1311610145</v>
      </c>
      <c r="L320">
        <v>0.39598932807078452</v>
      </c>
      <c r="M320">
        <v>-2.9777264451954597</v>
      </c>
      <c r="N320">
        <v>-2.6847931951287203</v>
      </c>
      <c r="O320">
        <v>-5.66251964032418</v>
      </c>
      <c r="P320" t="str">
        <f>LEFT(CURR[[#This Row],[DATEMTH]],4)</f>
        <v>2018</v>
      </c>
    </row>
    <row r="321" spans="1:16" x14ac:dyDescent="0.25">
      <c r="A321" t="s">
        <v>35</v>
      </c>
      <c r="B321" t="s">
        <v>30</v>
      </c>
      <c r="C321" t="s">
        <v>27</v>
      </c>
      <c r="D321">
        <v>6838834.1311610145</v>
      </c>
      <c r="E321">
        <v>25225393.245353989</v>
      </c>
      <c r="F321" s="1">
        <v>0.27110911868224652</v>
      </c>
      <c r="G321" s="1">
        <v>0</v>
      </c>
      <c r="H321" t="s">
        <v>21</v>
      </c>
      <c r="I321" t="s">
        <v>23</v>
      </c>
      <c r="J321">
        <v>-3.9701276814961339</v>
      </c>
      <c r="K321">
        <v>6838834.1311610145</v>
      </c>
      <c r="L321">
        <v>0</v>
      </c>
      <c r="M321">
        <v>0</v>
      </c>
      <c r="N321">
        <v>0</v>
      </c>
      <c r="O321">
        <v>0</v>
      </c>
      <c r="P321" t="str">
        <f>LEFT(CURR[[#This Row],[DATEMTH]],4)</f>
        <v>2018</v>
      </c>
    </row>
    <row r="322" spans="1:16" x14ac:dyDescent="0.25">
      <c r="A322" t="s">
        <v>35</v>
      </c>
      <c r="B322" t="s">
        <v>30</v>
      </c>
      <c r="C322" t="s">
        <v>27</v>
      </c>
      <c r="D322">
        <v>6838834.1311610145</v>
      </c>
      <c r="E322">
        <v>25225393.245353989</v>
      </c>
      <c r="F322" s="1">
        <v>0.27110911868224652</v>
      </c>
      <c r="G322" s="1">
        <v>0</v>
      </c>
      <c r="H322" t="s">
        <v>21</v>
      </c>
      <c r="I322" t="s">
        <v>22</v>
      </c>
      <c r="J322">
        <v>-6.779963511160088</v>
      </c>
      <c r="K322">
        <v>6838834.1311610145</v>
      </c>
      <c r="L322">
        <v>0</v>
      </c>
      <c r="M322">
        <v>0</v>
      </c>
      <c r="N322">
        <v>0</v>
      </c>
      <c r="O322">
        <v>0</v>
      </c>
      <c r="P322" t="str">
        <f>LEFT(CURR[[#This Row],[DATEMTH]],4)</f>
        <v>2018</v>
      </c>
    </row>
    <row r="323" spans="1:16" x14ac:dyDescent="0.25">
      <c r="A323" t="s">
        <v>35</v>
      </c>
      <c r="B323" t="s">
        <v>30</v>
      </c>
      <c r="C323" t="s">
        <v>27</v>
      </c>
      <c r="D323">
        <v>2200014.4021030003</v>
      </c>
      <c r="E323">
        <v>9002844.2798209917</v>
      </c>
      <c r="F323" s="1">
        <v>0</v>
      </c>
      <c r="G323" s="1">
        <v>0.24436881653436132</v>
      </c>
      <c r="H323" t="s">
        <v>24</v>
      </c>
      <c r="I323" t="s">
        <v>20</v>
      </c>
      <c r="J323">
        <v>-1.7791685086511109</v>
      </c>
      <c r="K323">
        <v>6838834.1311610145</v>
      </c>
      <c r="L323">
        <v>0.32169436484483188</v>
      </c>
      <c r="M323">
        <v>-3.0563362115028947</v>
      </c>
      <c r="N323">
        <v>-2.1810760553937807</v>
      </c>
      <c r="O323">
        <v>-5.2374122668966754</v>
      </c>
      <c r="P323" t="str">
        <f>LEFT(CURR[[#This Row],[DATEMTH]],4)</f>
        <v>2018</v>
      </c>
    </row>
    <row r="324" spans="1:16" x14ac:dyDescent="0.25">
      <c r="A324" t="s">
        <v>35</v>
      </c>
      <c r="B324" t="s">
        <v>30</v>
      </c>
      <c r="C324" t="s">
        <v>27</v>
      </c>
      <c r="D324">
        <v>739402.34351899941</v>
      </c>
      <c r="E324">
        <v>6987176.0643180022</v>
      </c>
      <c r="F324" s="1">
        <v>0</v>
      </c>
      <c r="G324" s="1">
        <v>0.10582277256400728</v>
      </c>
      <c r="H324" t="s">
        <v>25</v>
      </c>
      <c r="I324" t="s">
        <v>20</v>
      </c>
      <c r="J324">
        <v>-0.97460625540813195</v>
      </c>
      <c r="K324">
        <v>6838834.1311610145</v>
      </c>
      <c r="L324">
        <v>0.10811818642448529</v>
      </c>
      <c r="M324">
        <v>-1.4038492602051404</v>
      </c>
      <c r="N324">
        <v>-0.73303735885081422</v>
      </c>
      <c r="O324">
        <v>-2.1368866190559546</v>
      </c>
      <c r="P324" t="str">
        <f>LEFT(CURR[[#This Row],[DATEMTH]],4)</f>
        <v>2018</v>
      </c>
    </row>
    <row r="325" spans="1:16" x14ac:dyDescent="0.25">
      <c r="A325" t="s">
        <v>35</v>
      </c>
      <c r="B325" t="s">
        <v>30</v>
      </c>
      <c r="C325" t="s">
        <v>27</v>
      </c>
      <c r="D325">
        <v>1191312.0531530003</v>
      </c>
      <c r="E325">
        <v>2381407.1065200008</v>
      </c>
      <c r="F325" s="1">
        <v>0</v>
      </c>
      <c r="G325" s="1">
        <v>0.50025552115441918</v>
      </c>
      <c r="H325" t="s">
        <v>26</v>
      </c>
      <c r="I325" t="s">
        <v>20</v>
      </c>
      <c r="J325">
        <v>-5.9213118652419334</v>
      </c>
      <c r="K325">
        <v>6838834.1311610145</v>
      </c>
      <c r="L325">
        <v>0.17419812065989584</v>
      </c>
      <c r="M325">
        <v>-6.6129006461383897</v>
      </c>
      <c r="N325">
        <v>-1.181056901786756</v>
      </c>
      <c r="O325">
        <v>-7.7939575479251459</v>
      </c>
      <c r="P325" t="str">
        <f>LEFT(CURR[[#This Row],[DATEMTH]],4)</f>
        <v>2018</v>
      </c>
    </row>
    <row r="326" spans="1:16" x14ac:dyDescent="0.25">
      <c r="A326" t="s">
        <v>35</v>
      </c>
      <c r="B326" t="s">
        <v>30</v>
      </c>
      <c r="C326" t="s">
        <v>28</v>
      </c>
      <c r="D326">
        <v>1830.93399</v>
      </c>
      <c r="E326">
        <v>6853965.794695002</v>
      </c>
      <c r="F326" s="1">
        <v>0</v>
      </c>
      <c r="G326" s="1">
        <v>2.6713497628149101E-4</v>
      </c>
      <c r="H326" t="s">
        <v>19</v>
      </c>
      <c r="I326" t="s">
        <v>20</v>
      </c>
      <c r="J326">
        <v>-9.503166607082264E-4</v>
      </c>
      <c r="K326">
        <v>6626046.688631</v>
      </c>
      <c r="L326">
        <v>2.7632373812601179E-4</v>
      </c>
      <c r="M326">
        <v>-2.0132232288862613E-3</v>
      </c>
      <c r="N326">
        <v>-1.8151727919500375E-3</v>
      </c>
      <c r="O326">
        <v>-3.8283960208362988E-3</v>
      </c>
      <c r="P326" t="str">
        <f>LEFT(CURR[[#This Row],[DATEMTH]],4)</f>
        <v>2018</v>
      </c>
    </row>
    <row r="327" spans="1:16" x14ac:dyDescent="0.25">
      <c r="A327" t="s">
        <v>35</v>
      </c>
      <c r="B327" t="s">
        <v>30</v>
      </c>
      <c r="C327" t="s">
        <v>28</v>
      </c>
      <c r="D327">
        <v>6626046.688631</v>
      </c>
      <c r="E327">
        <v>25225393.245353989</v>
      </c>
      <c r="F327" s="1">
        <v>0.26267367268303676</v>
      </c>
      <c r="G327" s="1">
        <v>0</v>
      </c>
      <c r="H327" t="s">
        <v>21</v>
      </c>
      <c r="I327" t="s">
        <v>23</v>
      </c>
      <c r="J327">
        <v>-3.8465988314522508</v>
      </c>
      <c r="K327">
        <v>6626046.688631</v>
      </c>
      <c r="L327">
        <v>0</v>
      </c>
      <c r="M327">
        <v>0</v>
      </c>
      <c r="N327">
        <v>0</v>
      </c>
      <c r="O327">
        <v>0</v>
      </c>
      <c r="P327" t="str">
        <f>LEFT(CURR[[#This Row],[DATEMTH]],4)</f>
        <v>2018</v>
      </c>
    </row>
    <row r="328" spans="1:16" x14ac:dyDescent="0.25">
      <c r="A328" t="s">
        <v>35</v>
      </c>
      <c r="B328" t="s">
        <v>30</v>
      </c>
      <c r="C328" t="s">
        <v>28</v>
      </c>
      <c r="D328">
        <v>6626046.688631</v>
      </c>
      <c r="E328">
        <v>25225393.245353989</v>
      </c>
      <c r="F328" s="1">
        <v>0.26267367268303676</v>
      </c>
      <c r="G328" s="1">
        <v>0</v>
      </c>
      <c r="H328" t="s">
        <v>21</v>
      </c>
      <c r="I328" t="s">
        <v>22</v>
      </c>
      <c r="J328">
        <v>-6.5690078031669694</v>
      </c>
      <c r="K328">
        <v>6626046.688631</v>
      </c>
      <c r="L328">
        <v>0</v>
      </c>
      <c r="M328">
        <v>0</v>
      </c>
      <c r="N328">
        <v>0</v>
      </c>
      <c r="O328">
        <v>0</v>
      </c>
      <c r="P328" t="str">
        <f>LEFT(CURR[[#This Row],[DATEMTH]],4)</f>
        <v>2018</v>
      </c>
    </row>
    <row r="329" spans="1:16" x14ac:dyDescent="0.25">
      <c r="A329" t="s">
        <v>35</v>
      </c>
      <c r="B329" t="s">
        <v>30</v>
      </c>
      <c r="C329" t="s">
        <v>28</v>
      </c>
      <c r="D329">
        <v>1837706.16194</v>
      </c>
      <c r="E329">
        <v>9002844.2798209917</v>
      </c>
      <c r="F329" s="1">
        <v>0</v>
      </c>
      <c r="G329" s="1">
        <v>0.20412506368226777</v>
      </c>
      <c r="H329" t="s">
        <v>24</v>
      </c>
      <c r="I329" t="s">
        <v>20</v>
      </c>
      <c r="J329">
        <v>-1.4861670579757735</v>
      </c>
      <c r="K329">
        <v>6626046.688631</v>
      </c>
      <c r="L329">
        <v>0.27734579128353326</v>
      </c>
      <c r="M329">
        <v>-2.5530050546352125</v>
      </c>
      <c r="N329">
        <v>-1.8218866671170477</v>
      </c>
      <c r="O329">
        <v>-4.3748917217522605</v>
      </c>
      <c r="P329" t="str">
        <f>LEFT(CURR[[#This Row],[DATEMTH]],4)</f>
        <v>2018</v>
      </c>
    </row>
    <row r="330" spans="1:16" x14ac:dyDescent="0.25">
      <c r="A330" t="s">
        <v>35</v>
      </c>
      <c r="B330" t="s">
        <v>30</v>
      </c>
      <c r="C330" t="s">
        <v>28</v>
      </c>
      <c r="D330">
        <v>4596887.0595749989</v>
      </c>
      <c r="E330">
        <v>6987176.0643180022</v>
      </c>
      <c r="F330" s="1">
        <v>0</v>
      </c>
      <c r="G330" s="1">
        <v>0.65790342439634641</v>
      </c>
      <c r="H330" t="s">
        <v>25</v>
      </c>
      <c r="I330" t="s">
        <v>20</v>
      </c>
      <c r="J330">
        <v>-6.0591569974532655</v>
      </c>
      <c r="K330">
        <v>6626046.688631</v>
      </c>
      <c r="L330">
        <v>0.69376013716630736</v>
      </c>
      <c r="M330">
        <v>-8.7277739303853359</v>
      </c>
      <c r="N330">
        <v>-4.5573157545716603</v>
      </c>
      <c r="O330">
        <v>-13.285089684956997</v>
      </c>
      <c r="P330" t="str">
        <f>LEFT(CURR[[#This Row],[DATEMTH]],4)</f>
        <v>2018</v>
      </c>
    </row>
    <row r="331" spans="1:16" x14ac:dyDescent="0.25">
      <c r="A331" t="s">
        <v>35</v>
      </c>
      <c r="B331" t="s">
        <v>30</v>
      </c>
      <c r="C331" t="s">
        <v>28</v>
      </c>
      <c r="D331">
        <v>189622.53312599967</v>
      </c>
      <c r="E331">
        <v>2381407.1065200008</v>
      </c>
      <c r="F331" s="1">
        <v>0</v>
      </c>
      <c r="G331" s="1">
        <v>7.9626256513149904E-2</v>
      </c>
      <c r="H331" t="s">
        <v>26</v>
      </c>
      <c r="I331" t="s">
        <v>20</v>
      </c>
      <c r="J331">
        <v>-0.94250213648431058</v>
      </c>
      <c r="K331">
        <v>6626046.688631</v>
      </c>
      <c r="L331">
        <v>2.8617747812033207E-2</v>
      </c>
      <c r="M331">
        <v>-1.0525831317768728</v>
      </c>
      <c r="N331">
        <v>-0.18799020868631061</v>
      </c>
      <c r="O331">
        <v>-1.2405733404631833</v>
      </c>
      <c r="P331" t="str">
        <f>LEFT(CURR[[#This Row],[DATEMTH]],4)</f>
        <v>2018</v>
      </c>
    </row>
    <row r="332" spans="1:16" x14ac:dyDescent="0.25">
      <c r="A332" t="s">
        <v>35</v>
      </c>
      <c r="B332" t="s">
        <v>30</v>
      </c>
      <c r="C332" t="s">
        <v>29</v>
      </c>
      <c r="D332">
        <v>2669355.6790620014</v>
      </c>
      <c r="E332">
        <v>6853965.794695002</v>
      </c>
      <c r="F332" s="1">
        <v>0</v>
      </c>
      <c r="G332" s="1">
        <v>0.38946148244978018</v>
      </c>
      <c r="H332" t="s">
        <v>19</v>
      </c>
      <c r="I332" t="s">
        <v>20</v>
      </c>
      <c r="J332">
        <v>-1.3854858717046055</v>
      </c>
      <c r="K332">
        <v>7089623.1969879987</v>
      </c>
      <c r="L332">
        <v>0.37651587466539377</v>
      </c>
      <c r="M332">
        <v>-2.9351188456810946</v>
      </c>
      <c r="N332">
        <v>-2.6463771097890114</v>
      </c>
      <c r="O332">
        <v>-5.581495955470106</v>
      </c>
      <c r="P332" t="str">
        <f>LEFT(CURR[[#This Row],[DATEMTH]],4)</f>
        <v>2018</v>
      </c>
    </row>
    <row r="333" spans="1:16" x14ac:dyDescent="0.25">
      <c r="A333" t="s">
        <v>35</v>
      </c>
      <c r="B333" t="s">
        <v>30</v>
      </c>
      <c r="C333" t="s">
        <v>29</v>
      </c>
      <c r="D333">
        <v>7089623.1969879987</v>
      </c>
      <c r="E333">
        <v>25225393.245353989</v>
      </c>
      <c r="F333" s="1">
        <v>0.28105104757063659</v>
      </c>
      <c r="G333" s="1">
        <v>0</v>
      </c>
      <c r="H333" t="s">
        <v>21</v>
      </c>
      <c r="I333" t="s">
        <v>23</v>
      </c>
      <c r="J333">
        <v>-4.1157174989066103</v>
      </c>
      <c r="K333">
        <v>7089623.1969879987</v>
      </c>
      <c r="L333">
        <v>0</v>
      </c>
      <c r="M333">
        <v>0</v>
      </c>
      <c r="N333">
        <v>0</v>
      </c>
      <c r="O333">
        <v>0</v>
      </c>
      <c r="P333" t="str">
        <f>LEFT(CURR[[#This Row],[DATEMTH]],4)</f>
        <v>2018</v>
      </c>
    </row>
    <row r="334" spans="1:16" x14ac:dyDescent="0.25">
      <c r="A334" t="s">
        <v>35</v>
      </c>
      <c r="B334" t="s">
        <v>30</v>
      </c>
      <c r="C334" t="s">
        <v>29</v>
      </c>
      <c r="D334">
        <v>7089623.1969879987</v>
      </c>
      <c r="E334">
        <v>25225393.245353989</v>
      </c>
      <c r="F334" s="1">
        <v>0.28105104757063659</v>
      </c>
      <c r="G334" s="1">
        <v>0</v>
      </c>
      <c r="H334" t="s">
        <v>21</v>
      </c>
      <c r="I334" t="s">
        <v>22</v>
      </c>
      <c r="J334">
        <v>-7.0285937137200989</v>
      </c>
      <c r="K334">
        <v>7089623.1969879987</v>
      </c>
      <c r="L334">
        <v>0</v>
      </c>
      <c r="M334">
        <v>0</v>
      </c>
      <c r="N334">
        <v>0</v>
      </c>
      <c r="O334">
        <v>0</v>
      </c>
      <c r="P334" t="str">
        <f>LEFT(CURR[[#This Row],[DATEMTH]],4)</f>
        <v>2018</v>
      </c>
    </row>
    <row r="335" spans="1:16" x14ac:dyDescent="0.25">
      <c r="A335" t="s">
        <v>35</v>
      </c>
      <c r="B335" t="s">
        <v>30</v>
      </c>
      <c r="C335" t="s">
        <v>29</v>
      </c>
      <c r="D335">
        <v>2977330.0711629991</v>
      </c>
      <c r="E335">
        <v>9002844.2798209917</v>
      </c>
      <c r="F335" s="1">
        <v>0</v>
      </c>
      <c r="G335" s="1">
        <v>0.33070993772894614</v>
      </c>
      <c r="H335" t="s">
        <v>24</v>
      </c>
      <c r="I335" t="s">
        <v>20</v>
      </c>
      <c r="J335">
        <v>-2.4077896478357581</v>
      </c>
      <c r="K335">
        <v>7089623.1969879987</v>
      </c>
      <c r="L335">
        <v>0.41995603834459178</v>
      </c>
      <c r="M335">
        <v>-4.13621006362209</v>
      </c>
      <c r="N335">
        <v>-2.9517003711475946</v>
      </c>
      <c r="O335">
        <v>-7.0879104347696842</v>
      </c>
      <c r="P335" t="str">
        <f>LEFT(CURR[[#This Row],[DATEMTH]],4)</f>
        <v>2018</v>
      </c>
    </row>
    <row r="336" spans="1:16" x14ac:dyDescent="0.25">
      <c r="A336" t="s">
        <v>35</v>
      </c>
      <c r="B336" t="s">
        <v>30</v>
      </c>
      <c r="C336" t="s">
        <v>29</v>
      </c>
      <c r="D336">
        <v>999123.88052500004</v>
      </c>
      <c r="E336">
        <v>6987176.0643180022</v>
      </c>
      <c r="F336" s="1">
        <v>0</v>
      </c>
      <c r="G336" s="1">
        <v>0.14299394652831343</v>
      </c>
      <c r="H336" t="s">
        <v>25</v>
      </c>
      <c r="I336" t="s">
        <v>20</v>
      </c>
      <c r="J336">
        <v>-1.3169452226145004</v>
      </c>
      <c r="K336">
        <v>7089623.1969879987</v>
      </c>
      <c r="L336">
        <v>0.14092764209943828</v>
      </c>
      <c r="M336">
        <v>-1.8969635852828066</v>
      </c>
      <c r="N336">
        <v>-0.99052313934950786</v>
      </c>
      <c r="O336">
        <v>-2.8874867246323146</v>
      </c>
      <c r="P336" t="str">
        <f>LEFT(CURR[[#This Row],[DATEMTH]],4)</f>
        <v>2018</v>
      </c>
    </row>
    <row r="337" spans="1:16" x14ac:dyDescent="0.25">
      <c r="A337" t="s">
        <v>35</v>
      </c>
      <c r="B337" t="s">
        <v>30</v>
      </c>
      <c r="C337" t="s">
        <v>29</v>
      </c>
      <c r="D337">
        <v>443813.56623800035</v>
      </c>
      <c r="E337">
        <v>2381407.1065200008</v>
      </c>
      <c r="F337" s="1">
        <v>0</v>
      </c>
      <c r="G337" s="1">
        <v>0.18636610473820001</v>
      </c>
      <c r="H337" t="s">
        <v>26</v>
      </c>
      <c r="I337" t="s">
        <v>20</v>
      </c>
      <c r="J337">
        <v>-2.2059363277363726</v>
      </c>
      <c r="K337">
        <v>7089623.1969879987</v>
      </c>
      <c r="L337">
        <v>6.2600444890576548E-2</v>
      </c>
      <c r="M337">
        <v>-2.4635820742118573</v>
      </c>
      <c r="N337">
        <v>-0.43999309343398779</v>
      </c>
      <c r="O337">
        <v>-2.9035751676458452</v>
      </c>
      <c r="P337" t="str">
        <f>LEFT(CURR[[#This Row],[DATEMTH]],4)</f>
        <v>2018</v>
      </c>
    </row>
    <row r="338" spans="1:16" x14ac:dyDescent="0.25">
      <c r="A338" t="s">
        <v>35</v>
      </c>
      <c r="B338" t="s">
        <v>31</v>
      </c>
      <c r="C338" t="s">
        <v>18</v>
      </c>
      <c r="D338">
        <v>275766.39931299997</v>
      </c>
      <c r="E338">
        <v>1322441.4592210001</v>
      </c>
      <c r="F338" s="1">
        <v>0</v>
      </c>
      <c r="G338" s="1">
        <v>0.20852824704652215</v>
      </c>
      <c r="H338" t="s">
        <v>19</v>
      </c>
      <c r="I338" t="s">
        <v>20</v>
      </c>
      <c r="J338">
        <v>-0.74182673551430955</v>
      </c>
      <c r="K338">
        <v>885145.47588199947</v>
      </c>
      <c r="L338">
        <v>0.31154923888439207</v>
      </c>
      <c r="M338">
        <v>-1.5530507582702731</v>
      </c>
      <c r="N338">
        <v>-1.385363322015186</v>
      </c>
      <c r="O338">
        <v>-2.938414080285459</v>
      </c>
      <c r="P338" t="str">
        <f>LEFT(CURR[[#This Row],[DATEMTH]],4)</f>
        <v>2018</v>
      </c>
    </row>
    <row r="339" spans="1:16" x14ac:dyDescent="0.25">
      <c r="A339" t="s">
        <v>35</v>
      </c>
      <c r="B339" t="s">
        <v>31</v>
      </c>
      <c r="C339" t="s">
        <v>18</v>
      </c>
      <c r="D339">
        <v>885145.47588199947</v>
      </c>
      <c r="E339">
        <v>4978068.8003640007</v>
      </c>
      <c r="F339" s="1">
        <v>0.17780900814735165</v>
      </c>
      <c r="G339" s="1">
        <v>0</v>
      </c>
      <c r="H339" t="s">
        <v>21</v>
      </c>
      <c r="I339" t="s">
        <v>23</v>
      </c>
      <c r="J339">
        <v>-2.6038388848607905</v>
      </c>
      <c r="K339">
        <v>885145.47588199947</v>
      </c>
      <c r="L339">
        <v>0</v>
      </c>
      <c r="M339">
        <v>0</v>
      </c>
      <c r="N339">
        <v>0</v>
      </c>
      <c r="O339">
        <v>0</v>
      </c>
      <c r="P339" t="str">
        <f>LEFT(CURR[[#This Row],[DATEMTH]],4)</f>
        <v>2018</v>
      </c>
    </row>
    <row r="340" spans="1:16" x14ac:dyDescent="0.25">
      <c r="A340" t="s">
        <v>35</v>
      </c>
      <c r="B340" t="s">
        <v>31</v>
      </c>
      <c r="C340" t="s">
        <v>18</v>
      </c>
      <c r="D340">
        <v>885145.47588199947</v>
      </c>
      <c r="E340">
        <v>4978068.8003640007</v>
      </c>
      <c r="F340" s="1">
        <v>0.17780900814735165</v>
      </c>
      <c r="G340" s="1">
        <v>0</v>
      </c>
      <c r="H340" t="s">
        <v>21</v>
      </c>
      <c r="I340" t="s">
        <v>22</v>
      </c>
      <c r="J340">
        <v>-4.446691402540254</v>
      </c>
      <c r="K340">
        <v>885145.47588199947</v>
      </c>
      <c r="L340">
        <v>0</v>
      </c>
      <c r="M340">
        <v>0</v>
      </c>
      <c r="N340">
        <v>0</v>
      </c>
      <c r="O340">
        <v>0</v>
      </c>
      <c r="P340" t="str">
        <f>LEFT(CURR[[#This Row],[DATEMTH]],4)</f>
        <v>2018</v>
      </c>
    </row>
    <row r="341" spans="1:16" x14ac:dyDescent="0.25">
      <c r="A341" t="s">
        <v>35</v>
      </c>
      <c r="B341" t="s">
        <v>31</v>
      </c>
      <c r="C341" t="s">
        <v>18</v>
      </c>
      <c r="D341">
        <v>383659.92241799994</v>
      </c>
      <c r="E341">
        <v>1834629.0679309999</v>
      </c>
      <c r="F341" s="1">
        <v>0</v>
      </c>
      <c r="G341" s="1">
        <v>0.20912124915292643</v>
      </c>
      <c r="H341" t="s">
        <v>24</v>
      </c>
      <c r="I341" t="s">
        <v>20</v>
      </c>
      <c r="J341">
        <v>-1.5225426314996002</v>
      </c>
      <c r="K341">
        <v>885145.47588199947</v>
      </c>
      <c r="L341">
        <v>0.43344278750981996</v>
      </c>
      <c r="M341">
        <v>-2.6511578159801221</v>
      </c>
      <c r="N341">
        <v>-1.9273863167129985</v>
      </c>
      <c r="O341">
        <v>-4.5785441326931204</v>
      </c>
      <c r="P341" t="str">
        <f>LEFT(CURR[[#This Row],[DATEMTH]],4)</f>
        <v>2018</v>
      </c>
    </row>
    <row r="342" spans="1:16" x14ac:dyDescent="0.25">
      <c r="A342" t="s">
        <v>35</v>
      </c>
      <c r="B342" t="s">
        <v>31</v>
      </c>
      <c r="C342" t="s">
        <v>18</v>
      </c>
      <c r="D342">
        <v>122862.81314</v>
      </c>
      <c r="E342">
        <v>1386566.0146910001</v>
      </c>
      <c r="F342" s="1">
        <v>0</v>
      </c>
      <c r="G342" s="1">
        <v>8.8609422009654798E-2</v>
      </c>
      <c r="H342" t="s">
        <v>25</v>
      </c>
      <c r="I342" t="s">
        <v>20</v>
      </c>
      <c r="J342">
        <v>-0.81607479076844114</v>
      </c>
      <c r="K342">
        <v>885145.47588199947</v>
      </c>
      <c r="L342">
        <v>0.13880522070970749</v>
      </c>
      <c r="M342">
        <v>-1.1775012218740617</v>
      </c>
      <c r="N342">
        <v>-0.61722398155755875</v>
      </c>
      <c r="O342">
        <v>-1.7947252034316206</v>
      </c>
      <c r="P342" t="str">
        <f>LEFT(CURR[[#This Row],[DATEMTH]],4)</f>
        <v>2018</v>
      </c>
    </row>
    <row r="343" spans="1:16" x14ac:dyDescent="0.25">
      <c r="A343" t="s">
        <v>35</v>
      </c>
      <c r="B343" t="s">
        <v>31</v>
      </c>
      <c r="C343" t="s">
        <v>18</v>
      </c>
      <c r="D343">
        <v>102856.341011</v>
      </c>
      <c r="E343">
        <v>434432.25852099987</v>
      </c>
      <c r="F343" s="1">
        <v>0</v>
      </c>
      <c r="G343" s="1">
        <v>0.2367603671080242</v>
      </c>
      <c r="H343" t="s">
        <v>26</v>
      </c>
      <c r="I343" t="s">
        <v>20</v>
      </c>
      <c r="J343">
        <v>-2.8024317807439663</v>
      </c>
      <c r="K343">
        <v>885145.47588199947</v>
      </c>
      <c r="L343">
        <v>0.11620275289608098</v>
      </c>
      <c r="M343">
        <v>-3.1050050272626519</v>
      </c>
      <c r="N343">
        <v>-0.51671778225451293</v>
      </c>
      <c r="O343">
        <v>-3.621722809517165</v>
      </c>
      <c r="P343" t="str">
        <f>LEFT(CURR[[#This Row],[DATEMTH]],4)</f>
        <v>2018</v>
      </c>
    </row>
    <row r="344" spans="1:16" x14ac:dyDescent="0.25">
      <c r="A344" t="s">
        <v>35</v>
      </c>
      <c r="B344" t="s">
        <v>31</v>
      </c>
      <c r="C344" t="s">
        <v>27</v>
      </c>
      <c r="D344">
        <v>455781.01258100022</v>
      </c>
      <c r="E344">
        <v>1322441.4592210001</v>
      </c>
      <c r="F344" s="1">
        <v>0</v>
      </c>
      <c r="G344" s="1">
        <v>0.34465118240431097</v>
      </c>
      <c r="H344" t="s">
        <v>19</v>
      </c>
      <c r="I344" t="s">
        <v>20</v>
      </c>
      <c r="J344">
        <v>-1.2260759161184394</v>
      </c>
      <c r="K344">
        <v>1138514.2283969996</v>
      </c>
      <c r="L344">
        <v>0.40032965878935811</v>
      </c>
      <c r="M344">
        <v>-2.5668502361329781</v>
      </c>
      <c r="N344">
        <v>-2.2896999027933918</v>
      </c>
      <c r="O344">
        <v>-4.8565501389263694</v>
      </c>
      <c r="P344" t="str">
        <f>LEFT(CURR[[#This Row],[DATEMTH]],4)</f>
        <v>2018</v>
      </c>
    </row>
    <row r="345" spans="1:16" x14ac:dyDescent="0.25">
      <c r="A345" t="s">
        <v>35</v>
      </c>
      <c r="B345" t="s">
        <v>31</v>
      </c>
      <c r="C345" t="s">
        <v>27</v>
      </c>
      <c r="D345">
        <v>1138514.2283969996</v>
      </c>
      <c r="E345">
        <v>4978068.8003640007</v>
      </c>
      <c r="F345" s="1">
        <v>0.22870600509051833</v>
      </c>
      <c r="G345" s="1">
        <v>0</v>
      </c>
      <c r="H345" t="s">
        <v>21</v>
      </c>
      <c r="I345" t="s">
        <v>22</v>
      </c>
      <c r="J345">
        <v>-5.7195360186844555</v>
      </c>
      <c r="K345">
        <v>1138514.2283969996</v>
      </c>
      <c r="L345">
        <v>0</v>
      </c>
      <c r="M345">
        <v>0</v>
      </c>
      <c r="N345">
        <v>0</v>
      </c>
      <c r="O345">
        <v>0</v>
      </c>
      <c r="P345" t="str">
        <f>LEFT(CURR[[#This Row],[DATEMTH]],4)</f>
        <v>2018</v>
      </c>
    </row>
    <row r="346" spans="1:16" x14ac:dyDescent="0.25">
      <c r="A346" t="s">
        <v>35</v>
      </c>
      <c r="B346" t="s">
        <v>31</v>
      </c>
      <c r="C346" t="s">
        <v>27</v>
      </c>
      <c r="D346">
        <v>1138514.2283969996</v>
      </c>
      <c r="E346">
        <v>4978068.8003640007</v>
      </c>
      <c r="F346" s="1">
        <v>0.22870600509051833</v>
      </c>
      <c r="G346" s="1">
        <v>0</v>
      </c>
      <c r="H346" t="s">
        <v>21</v>
      </c>
      <c r="I346" t="s">
        <v>23</v>
      </c>
      <c r="J346">
        <v>-3.3491755871128586</v>
      </c>
      <c r="K346">
        <v>1138514.2283969996</v>
      </c>
      <c r="L346">
        <v>0</v>
      </c>
      <c r="M346">
        <v>0</v>
      </c>
      <c r="N346">
        <v>0</v>
      </c>
      <c r="O346">
        <v>0</v>
      </c>
      <c r="P346" t="str">
        <f>LEFT(CURR[[#This Row],[DATEMTH]],4)</f>
        <v>2018</v>
      </c>
    </row>
    <row r="347" spans="1:16" x14ac:dyDescent="0.25">
      <c r="A347" t="s">
        <v>35</v>
      </c>
      <c r="B347" t="s">
        <v>31</v>
      </c>
      <c r="C347" t="s">
        <v>27</v>
      </c>
      <c r="D347">
        <v>378254.56617900002</v>
      </c>
      <c r="E347">
        <v>1834629.0679309999</v>
      </c>
      <c r="F347" s="1">
        <v>0</v>
      </c>
      <c r="G347" s="1">
        <v>0.20617495535791111</v>
      </c>
      <c r="H347" t="s">
        <v>24</v>
      </c>
      <c r="I347" t="s">
        <v>20</v>
      </c>
      <c r="J347">
        <v>-1.5010916411004698</v>
      </c>
      <c r="K347">
        <v>1138514.2283969996</v>
      </c>
      <c r="L347">
        <v>0.33223525604205512</v>
      </c>
      <c r="M347">
        <v>-2.6138058498147103</v>
      </c>
      <c r="N347">
        <v>-1.9002315136093866</v>
      </c>
      <c r="O347">
        <v>-4.5140373634240971</v>
      </c>
      <c r="P347" t="str">
        <f>LEFT(CURR[[#This Row],[DATEMTH]],4)</f>
        <v>2018</v>
      </c>
    </row>
    <row r="348" spans="1:16" x14ac:dyDescent="0.25">
      <c r="A348" t="s">
        <v>35</v>
      </c>
      <c r="B348" t="s">
        <v>31</v>
      </c>
      <c r="C348" t="s">
        <v>27</v>
      </c>
      <c r="D348">
        <v>111046.265632</v>
      </c>
      <c r="E348">
        <v>1386566.0146910001</v>
      </c>
      <c r="F348" s="1">
        <v>0</v>
      </c>
      <c r="G348" s="1">
        <v>8.0087254739722558E-2</v>
      </c>
      <c r="H348" t="s">
        <v>25</v>
      </c>
      <c r="I348" t="s">
        <v>20</v>
      </c>
      <c r="J348">
        <v>-0.73758736004187764</v>
      </c>
      <c r="K348">
        <v>1138514.2283969996</v>
      </c>
      <c r="L348">
        <v>9.7536124593146659E-2</v>
      </c>
      <c r="M348">
        <v>-1.0642529673908425</v>
      </c>
      <c r="N348">
        <v>-0.55786137773339706</v>
      </c>
      <c r="O348">
        <v>-1.6221143451242397</v>
      </c>
      <c r="P348" t="str">
        <f>LEFT(CURR[[#This Row],[DATEMTH]],4)</f>
        <v>2018</v>
      </c>
    </row>
    <row r="349" spans="1:16" x14ac:dyDescent="0.25">
      <c r="A349" t="s">
        <v>35</v>
      </c>
      <c r="B349" t="s">
        <v>31</v>
      </c>
      <c r="C349" t="s">
        <v>27</v>
      </c>
      <c r="D349">
        <v>193432.384005</v>
      </c>
      <c r="E349">
        <v>434432.25852099987</v>
      </c>
      <c r="F349" s="1">
        <v>0</v>
      </c>
      <c r="G349" s="1">
        <v>0.44525327070215653</v>
      </c>
      <c r="H349" t="s">
        <v>26</v>
      </c>
      <c r="I349" t="s">
        <v>20</v>
      </c>
      <c r="J349">
        <v>-5.2702736168955289</v>
      </c>
      <c r="K349">
        <v>1138514.2283969996</v>
      </c>
      <c r="L349">
        <v>0.16989896057544057</v>
      </c>
      <c r="M349">
        <v>-5.8392950679306441</v>
      </c>
      <c r="N349">
        <v>-0.97174322454828266</v>
      </c>
      <c r="O349">
        <v>-6.8110382924789263</v>
      </c>
      <c r="P349" t="str">
        <f>LEFT(CURR[[#This Row],[DATEMTH]],4)</f>
        <v>2018</v>
      </c>
    </row>
    <row r="350" spans="1:16" x14ac:dyDescent="0.25">
      <c r="A350" t="s">
        <v>35</v>
      </c>
      <c r="B350" t="s">
        <v>31</v>
      </c>
      <c r="C350" t="s">
        <v>28</v>
      </c>
      <c r="D350">
        <v>279.30041699999998</v>
      </c>
      <c r="E350">
        <v>1322441.4592210001</v>
      </c>
      <c r="F350" s="1">
        <v>0</v>
      </c>
      <c r="G350" s="1">
        <v>2.1120059043258161E-4</v>
      </c>
      <c r="H350" t="s">
        <v>19</v>
      </c>
      <c r="I350" t="s">
        <v>20</v>
      </c>
      <c r="J350">
        <v>-7.5133343687650673E-4</v>
      </c>
      <c r="K350">
        <v>1356919.8712659993</v>
      </c>
      <c r="L350">
        <v>2.0583412691820493E-4</v>
      </c>
      <c r="M350">
        <v>-1.5729535051684056E-3</v>
      </c>
      <c r="N350">
        <v>-1.4031171110740401E-3</v>
      </c>
      <c r="O350">
        <v>-2.9760706162424459E-3</v>
      </c>
      <c r="P350" t="str">
        <f>LEFT(CURR[[#This Row],[DATEMTH]],4)</f>
        <v>2018</v>
      </c>
    </row>
    <row r="351" spans="1:16" x14ac:dyDescent="0.25">
      <c r="A351" t="s">
        <v>35</v>
      </c>
      <c r="B351" t="s">
        <v>31</v>
      </c>
      <c r="C351" t="s">
        <v>28</v>
      </c>
      <c r="D351">
        <v>1356919.8712659993</v>
      </c>
      <c r="E351">
        <v>4978068.8003640007</v>
      </c>
      <c r="F351" s="1">
        <v>0.2725795736625376</v>
      </c>
      <c r="G351" s="1">
        <v>0</v>
      </c>
      <c r="H351" t="s">
        <v>21</v>
      </c>
      <c r="I351" t="s">
        <v>22</v>
      </c>
      <c r="J351">
        <v>-6.8167370109214955</v>
      </c>
      <c r="K351">
        <v>1356919.8712659993</v>
      </c>
      <c r="L351">
        <v>0</v>
      </c>
      <c r="M351">
        <v>0</v>
      </c>
      <c r="N351">
        <v>0</v>
      </c>
      <c r="O351">
        <v>0</v>
      </c>
      <c r="P351" t="str">
        <f>LEFT(CURR[[#This Row],[DATEMTH]],4)</f>
        <v>2018</v>
      </c>
    </row>
    <row r="352" spans="1:16" x14ac:dyDescent="0.25">
      <c r="A352" t="s">
        <v>35</v>
      </c>
      <c r="B352" t="s">
        <v>31</v>
      </c>
      <c r="C352" t="s">
        <v>28</v>
      </c>
      <c r="D352">
        <v>1356919.8712659993</v>
      </c>
      <c r="E352">
        <v>4978068.8003640007</v>
      </c>
      <c r="F352" s="1">
        <v>0.2725795736625376</v>
      </c>
      <c r="G352" s="1">
        <v>0</v>
      </c>
      <c r="H352" t="s">
        <v>21</v>
      </c>
      <c r="I352" t="s">
        <v>23</v>
      </c>
      <c r="J352">
        <v>-3.9916610554011625</v>
      </c>
      <c r="K352">
        <v>1356919.8712659993</v>
      </c>
      <c r="L352">
        <v>0</v>
      </c>
      <c r="M352">
        <v>0</v>
      </c>
      <c r="N352">
        <v>0</v>
      </c>
      <c r="O352">
        <v>0</v>
      </c>
      <c r="P352" t="str">
        <f>LEFT(CURR[[#This Row],[DATEMTH]],4)</f>
        <v>2018</v>
      </c>
    </row>
    <row r="353" spans="1:16" x14ac:dyDescent="0.25">
      <c r="A353" t="s">
        <v>35</v>
      </c>
      <c r="B353" t="s">
        <v>31</v>
      </c>
      <c r="C353" t="s">
        <v>28</v>
      </c>
      <c r="D353">
        <v>386413.25521999999</v>
      </c>
      <c r="E353">
        <v>1834629.0679309999</v>
      </c>
      <c r="F353" s="1">
        <v>0</v>
      </c>
      <c r="G353" s="1">
        <v>0.21062200636326825</v>
      </c>
      <c r="H353" t="s">
        <v>24</v>
      </c>
      <c r="I353" t="s">
        <v>20</v>
      </c>
      <c r="J353">
        <v>-1.5334691482525911</v>
      </c>
      <c r="K353">
        <v>1356919.8712659993</v>
      </c>
      <c r="L353">
        <v>0.28477234610727487</v>
      </c>
      <c r="M353">
        <v>-2.6701838318642208</v>
      </c>
      <c r="N353">
        <v>-1.9412181913964064</v>
      </c>
      <c r="O353">
        <v>-4.6114020232606272</v>
      </c>
      <c r="P353" t="str">
        <f>LEFT(CURR[[#This Row],[DATEMTH]],4)</f>
        <v>2018</v>
      </c>
    </row>
    <row r="354" spans="1:16" x14ac:dyDescent="0.25">
      <c r="A354" t="s">
        <v>35</v>
      </c>
      <c r="B354" t="s">
        <v>31</v>
      </c>
      <c r="C354" t="s">
        <v>28</v>
      </c>
      <c r="D354">
        <v>935154.58188500011</v>
      </c>
      <c r="E354">
        <v>1386566.0146910001</v>
      </c>
      <c r="F354" s="1">
        <v>0</v>
      </c>
      <c r="G354" s="1">
        <v>0.67443927802701986</v>
      </c>
      <c r="H354" t="s">
        <v>25</v>
      </c>
      <c r="I354" t="s">
        <v>20</v>
      </c>
      <c r="J354">
        <v>-6.2114488529441987</v>
      </c>
      <c r="K354">
        <v>1356919.8712659993</v>
      </c>
      <c r="L354">
        <v>0.68917450594374863</v>
      </c>
      <c r="M354">
        <v>-8.962399888695197</v>
      </c>
      <c r="N354">
        <v>-4.6979213616502875</v>
      </c>
      <c r="O354">
        <v>-13.660321250345485</v>
      </c>
      <c r="P354" t="str">
        <f>LEFT(CURR[[#This Row],[DATEMTH]],4)</f>
        <v>2018</v>
      </c>
    </row>
    <row r="355" spans="1:16" x14ac:dyDescent="0.25">
      <c r="A355" t="s">
        <v>35</v>
      </c>
      <c r="B355" t="s">
        <v>31</v>
      </c>
      <c r="C355" t="s">
        <v>28</v>
      </c>
      <c r="D355">
        <v>35072.733743999983</v>
      </c>
      <c r="E355">
        <v>434432.25852099987</v>
      </c>
      <c r="F355" s="1">
        <v>0</v>
      </c>
      <c r="G355" s="1">
        <v>8.0732342168611346E-2</v>
      </c>
      <c r="H355" t="s">
        <v>26</v>
      </c>
      <c r="I355" t="s">
        <v>20</v>
      </c>
      <c r="J355">
        <v>-0.9555944020140219</v>
      </c>
      <c r="K355">
        <v>1356919.8712659993</v>
      </c>
      <c r="L355">
        <v>2.5847313822058852E-2</v>
      </c>
      <c r="M355">
        <v>-1.0587681179842665</v>
      </c>
      <c r="N355">
        <v>-0.17619434076373131</v>
      </c>
      <c r="O355">
        <v>-1.2349624587479977</v>
      </c>
      <c r="P355" t="str">
        <f>LEFT(CURR[[#This Row],[DATEMTH]],4)</f>
        <v>2018</v>
      </c>
    </row>
    <row r="356" spans="1:16" x14ac:dyDescent="0.25">
      <c r="A356" t="s">
        <v>35</v>
      </c>
      <c r="B356" t="s">
        <v>31</v>
      </c>
      <c r="C356" t="s">
        <v>29</v>
      </c>
      <c r="D356">
        <v>590614.74690999987</v>
      </c>
      <c r="E356">
        <v>1322441.4592210001</v>
      </c>
      <c r="F356" s="1">
        <v>0</v>
      </c>
      <c r="G356" s="1">
        <v>0.44660936995873418</v>
      </c>
      <c r="H356" t="s">
        <v>19</v>
      </c>
      <c r="I356" t="s">
        <v>20</v>
      </c>
      <c r="J356">
        <v>-1.5887860549303741</v>
      </c>
      <c r="K356">
        <v>1597489.2248190001</v>
      </c>
      <c r="L356">
        <v>0.3697143853830489</v>
      </c>
      <c r="M356">
        <v>-3.326201751987484</v>
      </c>
      <c r="N356">
        <v>-2.9670620128078227</v>
      </c>
      <c r="O356">
        <v>-6.2932637647953067</v>
      </c>
      <c r="P356" t="str">
        <f>LEFT(CURR[[#This Row],[DATEMTH]],4)</f>
        <v>2018</v>
      </c>
    </row>
    <row r="357" spans="1:16" x14ac:dyDescent="0.25">
      <c r="A357" t="s">
        <v>35</v>
      </c>
      <c r="B357" t="s">
        <v>31</v>
      </c>
      <c r="C357" t="s">
        <v>29</v>
      </c>
      <c r="D357">
        <v>1597489.2248190001</v>
      </c>
      <c r="E357">
        <v>4978068.8003640007</v>
      </c>
      <c r="F357" s="1">
        <v>0.32090541309959197</v>
      </c>
      <c r="G357" s="1">
        <v>0</v>
      </c>
      <c r="H357" t="s">
        <v>21</v>
      </c>
      <c r="I357" t="s">
        <v>22</v>
      </c>
      <c r="J357">
        <v>-8.0252814878537855</v>
      </c>
      <c r="K357">
        <v>1597489.2248190001</v>
      </c>
      <c r="L357">
        <v>0</v>
      </c>
      <c r="M357">
        <v>0</v>
      </c>
      <c r="N357">
        <v>0</v>
      </c>
      <c r="O357">
        <v>0</v>
      </c>
      <c r="P357" t="str">
        <f>LEFT(CURR[[#This Row],[DATEMTH]],4)</f>
        <v>2018</v>
      </c>
    </row>
    <row r="358" spans="1:16" x14ac:dyDescent="0.25">
      <c r="A358" t="s">
        <v>35</v>
      </c>
      <c r="B358" t="s">
        <v>31</v>
      </c>
      <c r="C358" t="s">
        <v>29</v>
      </c>
      <c r="D358">
        <v>1597489.2248190001</v>
      </c>
      <c r="E358">
        <v>4978068.8003640007</v>
      </c>
      <c r="F358" s="1">
        <v>0.32090541309959197</v>
      </c>
      <c r="G358" s="1">
        <v>0</v>
      </c>
      <c r="H358" t="s">
        <v>21</v>
      </c>
      <c r="I358" t="s">
        <v>23</v>
      </c>
      <c r="J358">
        <v>-4.6993456726251823</v>
      </c>
      <c r="K358">
        <v>1597489.2248190001</v>
      </c>
      <c r="L358">
        <v>0</v>
      </c>
      <c r="M358">
        <v>0</v>
      </c>
      <c r="N358">
        <v>0</v>
      </c>
      <c r="O358">
        <v>0</v>
      </c>
      <c r="P358" t="str">
        <f>LEFT(CURR[[#This Row],[DATEMTH]],4)</f>
        <v>2018</v>
      </c>
    </row>
    <row r="359" spans="1:16" x14ac:dyDescent="0.25">
      <c r="A359" t="s">
        <v>35</v>
      </c>
      <c r="B359" t="s">
        <v>31</v>
      </c>
      <c r="C359" t="s">
        <v>29</v>
      </c>
      <c r="D359">
        <v>686301.32411400008</v>
      </c>
      <c r="E359">
        <v>1834629.0679309999</v>
      </c>
      <c r="F359" s="1">
        <v>0</v>
      </c>
      <c r="G359" s="1">
        <v>0.37408178912589418</v>
      </c>
      <c r="H359" t="s">
        <v>24</v>
      </c>
      <c r="I359" t="s">
        <v>20</v>
      </c>
      <c r="J359">
        <v>-2.7235657491473386</v>
      </c>
      <c r="K359">
        <v>1597489.2248190001</v>
      </c>
      <c r="L359">
        <v>0.42961249030756993</v>
      </c>
      <c r="M359">
        <v>-4.7424633463799459</v>
      </c>
      <c r="N359">
        <v>-3.4477611654161047</v>
      </c>
      <c r="O359">
        <v>-8.1902245117960497</v>
      </c>
      <c r="P359" t="str">
        <f>LEFT(CURR[[#This Row],[DATEMTH]],4)</f>
        <v>2018</v>
      </c>
    </row>
    <row r="360" spans="1:16" x14ac:dyDescent="0.25">
      <c r="A360" t="s">
        <v>35</v>
      </c>
      <c r="B360" t="s">
        <v>31</v>
      </c>
      <c r="C360" t="s">
        <v>29</v>
      </c>
      <c r="D360">
        <v>217502.35403399999</v>
      </c>
      <c r="E360">
        <v>1386566.0146910001</v>
      </c>
      <c r="F360" s="1">
        <v>0</v>
      </c>
      <c r="G360" s="1">
        <v>0.156864045223603</v>
      </c>
      <c r="H360" t="s">
        <v>25</v>
      </c>
      <c r="I360" t="s">
        <v>20</v>
      </c>
      <c r="J360">
        <v>-1.4446860162454842</v>
      </c>
      <c r="K360">
        <v>1597489.2248190001</v>
      </c>
      <c r="L360">
        <v>0.13615262666866726</v>
      </c>
      <c r="M360">
        <v>-2.0845142731974375</v>
      </c>
      <c r="N360">
        <v>-1.0926631543267229</v>
      </c>
      <c r="O360">
        <v>-3.1771774275241604</v>
      </c>
      <c r="P360" t="str">
        <f>LEFT(CURR[[#This Row],[DATEMTH]],4)</f>
        <v>2018</v>
      </c>
    </row>
    <row r="361" spans="1:16" x14ac:dyDescent="0.25">
      <c r="A361" t="s">
        <v>35</v>
      </c>
      <c r="B361" t="s">
        <v>31</v>
      </c>
      <c r="C361" t="s">
        <v>29</v>
      </c>
      <c r="D361">
        <v>103070.79976100005</v>
      </c>
      <c r="E361">
        <v>434432.25852099987</v>
      </c>
      <c r="F361" s="1">
        <v>0</v>
      </c>
      <c r="G361" s="1">
        <v>0.23725402002120827</v>
      </c>
      <c r="H361" t="s">
        <v>26</v>
      </c>
      <c r="I361" t="s">
        <v>20</v>
      </c>
      <c r="J361">
        <v>-2.8082749403464882</v>
      </c>
      <c r="K361">
        <v>1597489.2248190001</v>
      </c>
      <c r="L361">
        <v>6.4520497640713825E-2</v>
      </c>
      <c r="M361">
        <v>-3.1114790617299999</v>
      </c>
      <c r="N361">
        <v>-0.51779515530313447</v>
      </c>
      <c r="O361">
        <v>-3.6292742170331342</v>
      </c>
      <c r="P361" t="str">
        <f>LEFT(CURR[[#This Row],[DATEMTH]],4)</f>
        <v>2018</v>
      </c>
    </row>
    <row r="362" spans="1:16" x14ac:dyDescent="0.25">
      <c r="A362" t="s">
        <v>36</v>
      </c>
      <c r="B362" t="s">
        <v>17</v>
      </c>
      <c r="C362" t="s">
        <v>18</v>
      </c>
      <c r="D362">
        <v>3921.664092</v>
      </c>
      <c r="E362">
        <v>17792.918976000004</v>
      </c>
      <c r="F362" s="1">
        <v>0</v>
      </c>
      <c r="G362" s="1">
        <v>0.22040588715599391</v>
      </c>
      <c r="H362" t="s">
        <v>19</v>
      </c>
      <c r="I362" t="s">
        <v>20</v>
      </c>
      <c r="J362">
        <v>-1.0987825639223319</v>
      </c>
      <c r="K362">
        <v>12721.164924000001</v>
      </c>
      <c r="L362">
        <v>0.30827869266919977</v>
      </c>
      <c r="M362">
        <v>-1.7425261880478655</v>
      </c>
      <c r="N362">
        <v>0</v>
      </c>
      <c r="O362">
        <v>-1.7425261880478655</v>
      </c>
      <c r="P362" t="str">
        <f>LEFT(CURR[[#This Row],[DATEMTH]],4)</f>
        <v>2018</v>
      </c>
    </row>
    <row r="363" spans="1:16" x14ac:dyDescent="0.25">
      <c r="A363" t="s">
        <v>36</v>
      </c>
      <c r="B363" t="s">
        <v>17</v>
      </c>
      <c r="C363" t="s">
        <v>18</v>
      </c>
      <c r="D363">
        <v>12721.164924000001</v>
      </c>
      <c r="E363">
        <v>69730.907024000015</v>
      </c>
      <c r="F363" s="1">
        <v>0.18243223079862739</v>
      </c>
      <c r="G363" s="1">
        <v>0</v>
      </c>
      <c r="H363" t="s">
        <v>21</v>
      </c>
      <c r="I363" t="s">
        <v>23</v>
      </c>
      <c r="J363">
        <v>-2.0881872131730699</v>
      </c>
      <c r="K363">
        <v>12721.164924000001</v>
      </c>
      <c r="L363">
        <v>0</v>
      </c>
      <c r="M363">
        <v>0</v>
      </c>
      <c r="N363">
        <v>0</v>
      </c>
      <c r="O363">
        <v>0</v>
      </c>
      <c r="P363" t="str">
        <f>LEFT(CURR[[#This Row],[DATEMTH]],4)</f>
        <v>2018</v>
      </c>
    </row>
    <row r="364" spans="1:16" x14ac:dyDescent="0.25">
      <c r="A364" t="s">
        <v>36</v>
      </c>
      <c r="B364" t="s">
        <v>17</v>
      </c>
      <c r="C364" t="s">
        <v>18</v>
      </c>
      <c r="D364">
        <v>12721.164924000001</v>
      </c>
      <c r="E364">
        <v>69730.907024000015</v>
      </c>
      <c r="F364" s="1">
        <v>0.18243223079862739</v>
      </c>
      <c r="G364" s="1">
        <v>0</v>
      </c>
      <c r="H364" t="s">
        <v>21</v>
      </c>
      <c r="I364" t="s">
        <v>22</v>
      </c>
      <c r="J364">
        <v>0</v>
      </c>
      <c r="K364">
        <v>12721.164924000001</v>
      </c>
      <c r="L364">
        <v>0</v>
      </c>
      <c r="M364">
        <v>0</v>
      </c>
      <c r="N364">
        <v>0</v>
      </c>
      <c r="O364">
        <v>0</v>
      </c>
      <c r="P364" t="str">
        <f>LEFT(CURR[[#This Row],[DATEMTH]],4)</f>
        <v>2018</v>
      </c>
    </row>
    <row r="365" spans="1:16" x14ac:dyDescent="0.25">
      <c r="A365" t="s">
        <v>36</v>
      </c>
      <c r="B365" t="s">
        <v>17</v>
      </c>
      <c r="C365" t="s">
        <v>18</v>
      </c>
      <c r="D365">
        <v>5684.324388</v>
      </c>
      <c r="E365">
        <v>27548.374592</v>
      </c>
      <c r="F365" s="1">
        <v>0</v>
      </c>
      <c r="G365" s="1">
        <v>0.20633973772270101</v>
      </c>
      <c r="H365" t="s">
        <v>24</v>
      </c>
      <c r="I365" t="s">
        <v>20</v>
      </c>
      <c r="J365">
        <v>-2.1332474969873094</v>
      </c>
      <c r="K365">
        <v>12721.164924000001</v>
      </c>
      <c r="L365">
        <v>0.4468399255854188</v>
      </c>
      <c r="M365">
        <v>-3.066332915929987</v>
      </c>
      <c r="N365">
        <v>0</v>
      </c>
      <c r="O365">
        <v>-3.066332915929987</v>
      </c>
      <c r="P365" t="str">
        <f>LEFT(CURR[[#This Row],[DATEMTH]],4)</f>
        <v>2018</v>
      </c>
    </row>
    <row r="366" spans="1:16" x14ac:dyDescent="0.25">
      <c r="A366" t="s">
        <v>36</v>
      </c>
      <c r="B366" t="s">
        <v>17</v>
      </c>
      <c r="C366" t="s">
        <v>18</v>
      </c>
      <c r="D366">
        <v>1664.1881079999996</v>
      </c>
      <c r="E366">
        <v>18504.427704000002</v>
      </c>
      <c r="F366" s="1">
        <v>0</v>
      </c>
      <c r="G366" s="1">
        <v>8.9934589419388603E-2</v>
      </c>
      <c r="H366" t="s">
        <v>25</v>
      </c>
      <c r="I366" t="s">
        <v>20</v>
      </c>
      <c r="J366">
        <v>-1.0102147729360944</v>
      </c>
      <c r="K366">
        <v>12721.164924000001</v>
      </c>
      <c r="L366">
        <v>0.130820417622313</v>
      </c>
      <c r="M366">
        <v>-1.2833922962369693</v>
      </c>
      <c r="N366">
        <v>0</v>
      </c>
      <c r="O366">
        <v>-1.2833922962369693</v>
      </c>
      <c r="P366" t="str">
        <f>LEFT(CURR[[#This Row],[DATEMTH]],4)</f>
        <v>2018</v>
      </c>
    </row>
    <row r="367" spans="1:16" x14ac:dyDescent="0.25">
      <c r="A367" t="s">
        <v>36</v>
      </c>
      <c r="B367" t="s">
        <v>17</v>
      </c>
      <c r="C367" t="s">
        <v>18</v>
      </c>
      <c r="D367">
        <v>1450.9883359999999</v>
      </c>
      <c r="E367">
        <v>5885.1857520000012</v>
      </c>
      <c r="F367" s="1">
        <v>0</v>
      </c>
      <c r="G367" s="1">
        <v>0.24654928444814184</v>
      </c>
      <c r="H367" t="s">
        <v>26</v>
      </c>
      <c r="I367" t="s">
        <v>20</v>
      </c>
      <c r="J367">
        <v>-2.9005323138062127</v>
      </c>
      <c r="K367">
        <v>12721.164924000001</v>
      </c>
      <c r="L367">
        <v>0.11406096412306838</v>
      </c>
      <c r="M367">
        <v>-3.1387129606101962</v>
      </c>
      <c r="N367">
        <v>0</v>
      </c>
      <c r="O367">
        <v>-3.1387129606101962</v>
      </c>
      <c r="P367" t="str">
        <f>LEFT(CURR[[#This Row],[DATEMTH]],4)</f>
        <v>2018</v>
      </c>
    </row>
    <row r="368" spans="1:16" x14ac:dyDescent="0.25">
      <c r="A368" t="s">
        <v>36</v>
      </c>
      <c r="B368" t="s">
        <v>17</v>
      </c>
      <c r="C368" t="s">
        <v>27</v>
      </c>
      <c r="D368">
        <v>5231.523228</v>
      </c>
      <c r="E368">
        <v>17792.918976000004</v>
      </c>
      <c r="F368" s="1">
        <v>0</v>
      </c>
      <c r="G368" s="1">
        <v>0.29402276462094529</v>
      </c>
      <c r="H368" t="s">
        <v>19</v>
      </c>
      <c r="I368" t="s">
        <v>20</v>
      </c>
      <c r="J368">
        <v>-1.465782476731583</v>
      </c>
      <c r="K368">
        <v>14154.456000000002</v>
      </c>
      <c r="L368">
        <v>0.36960256388518209</v>
      </c>
      <c r="M368">
        <v>-2.3245403008296979</v>
      </c>
      <c r="N368">
        <v>0</v>
      </c>
      <c r="O368">
        <v>-2.3245403008296979</v>
      </c>
      <c r="P368" t="str">
        <f>LEFT(CURR[[#This Row],[DATEMTH]],4)</f>
        <v>2018</v>
      </c>
    </row>
    <row r="369" spans="1:16" x14ac:dyDescent="0.25">
      <c r="A369" t="s">
        <v>36</v>
      </c>
      <c r="B369" t="s">
        <v>17</v>
      </c>
      <c r="C369" t="s">
        <v>27</v>
      </c>
      <c r="D369">
        <v>14154.456000000002</v>
      </c>
      <c r="E369">
        <v>69730.907024000015</v>
      </c>
      <c r="F369" s="1">
        <v>0.20298683330088213</v>
      </c>
      <c r="G369" s="1">
        <v>0</v>
      </c>
      <c r="H369" t="s">
        <v>21</v>
      </c>
      <c r="I369" t="s">
        <v>23</v>
      </c>
      <c r="J369">
        <v>-2.3234628436313831</v>
      </c>
      <c r="K369">
        <v>14154.456000000002</v>
      </c>
      <c r="L369">
        <v>0</v>
      </c>
      <c r="M369">
        <v>0</v>
      </c>
      <c r="N369">
        <v>0</v>
      </c>
      <c r="O369">
        <v>0</v>
      </c>
      <c r="P369" t="str">
        <f>LEFT(CURR[[#This Row],[DATEMTH]],4)</f>
        <v>2018</v>
      </c>
    </row>
    <row r="370" spans="1:16" x14ac:dyDescent="0.25">
      <c r="A370" t="s">
        <v>36</v>
      </c>
      <c r="B370" t="s">
        <v>17</v>
      </c>
      <c r="C370" t="s">
        <v>27</v>
      </c>
      <c r="D370">
        <v>14154.456000000002</v>
      </c>
      <c r="E370">
        <v>69730.907024000015</v>
      </c>
      <c r="F370" s="1">
        <v>0.20298683330088213</v>
      </c>
      <c r="G370" s="1">
        <v>0</v>
      </c>
      <c r="H370" t="s">
        <v>21</v>
      </c>
      <c r="I370" t="s">
        <v>22</v>
      </c>
      <c r="J370">
        <v>0</v>
      </c>
      <c r="K370">
        <v>14154.456000000002</v>
      </c>
      <c r="L370">
        <v>0</v>
      </c>
      <c r="M370">
        <v>0</v>
      </c>
      <c r="N370">
        <v>0</v>
      </c>
      <c r="O370">
        <v>0</v>
      </c>
      <c r="P370" t="str">
        <f>LEFT(CURR[[#This Row],[DATEMTH]],4)</f>
        <v>2018</v>
      </c>
    </row>
    <row r="371" spans="1:16" x14ac:dyDescent="0.25">
      <c r="A371" t="s">
        <v>36</v>
      </c>
      <c r="B371" t="s">
        <v>17</v>
      </c>
      <c r="C371" t="s">
        <v>27</v>
      </c>
      <c r="D371">
        <v>5217.3710680000004</v>
      </c>
      <c r="E371">
        <v>27548.374592</v>
      </c>
      <c r="F371" s="1">
        <v>0</v>
      </c>
      <c r="G371" s="1">
        <v>0.18938943386936213</v>
      </c>
      <c r="H371" t="s">
        <v>24</v>
      </c>
      <c r="I371" t="s">
        <v>20</v>
      </c>
      <c r="J371">
        <v>-1.9580064422715007</v>
      </c>
      <c r="K371">
        <v>14154.456000000002</v>
      </c>
      <c r="L371">
        <v>0.36860272609558431</v>
      </c>
      <c r="M371">
        <v>-2.8144411804158267</v>
      </c>
      <c r="N371">
        <v>0</v>
      </c>
      <c r="O371">
        <v>-2.8144411804158267</v>
      </c>
      <c r="P371" t="str">
        <f>LEFT(CURR[[#This Row],[DATEMTH]],4)</f>
        <v>2018</v>
      </c>
    </row>
    <row r="372" spans="1:16" x14ac:dyDescent="0.25">
      <c r="A372" t="s">
        <v>36</v>
      </c>
      <c r="B372" t="s">
        <v>17</v>
      </c>
      <c r="C372" t="s">
        <v>27</v>
      </c>
      <c r="D372">
        <v>1297.8489400000001</v>
      </c>
      <c r="E372">
        <v>18504.427704000002</v>
      </c>
      <c r="F372" s="1">
        <v>0</v>
      </c>
      <c r="G372" s="1">
        <v>7.0137210442852607E-2</v>
      </c>
      <c r="H372" t="s">
        <v>25</v>
      </c>
      <c r="I372" t="s">
        <v>20</v>
      </c>
      <c r="J372">
        <v>-0.78783532097409448</v>
      </c>
      <c r="K372">
        <v>14154.456000000002</v>
      </c>
      <c r="L372">
        <v>9.1691898296903815E-2</v>
      </c>
      <c r="M372">
        <v>-1.0008780397289783</v>
      </c>
      <c r="N372">
        <v>0</v>
      </c>
      <c r="O372">
        <v>-1.0008780397289783</v>
      </c>
      <c r="P372" t="str">
        <f>LEFT(CURR[[#This Row],[DATEMTH]],4)</f>
        <v>2018</v>
      </c>
    </row>
    <row r="373" spans="1:16" x14ac:dyDescent="0.25">
      <c r="A373" t="s">
        <v>36</v>
      </c>
      <c r="B373" t="s">
        <v>17</v>
      </c>
      <c r="C373" t="s">
        <v>27</v>
      </c>
      <c r="D373">
        <v>2407.7127640000008</v>
      </c>
      <c r="E373">
        <v>5885.1857520000012</v>
      </c>
      <c r="F373" s="1">
        <v>0</v>
      </c>
      <c r="G373" s="1">
        <v>0.40911414957153602</v>
      </c>
      <c r="H373" t="s">
        <v>26</v>
      </c>
      <c r="I373" t="s">
        <v>20</v>
      </c>
      <c r="J373">
        <v>-4.8130288170322517</v>
      </c>
      <c r="K373">
        <v>14154.456000000002</v>
      </c>
      <c r="L373">
        <v>0.17010281172232974</v>
      </c>
      <c r="M373">
        <v>-5.2082563796663095</v>
      </c>
      <c r="N373">
        <v>0</v>
      </c>
      <c r="O373">
        <v>-5.2082563796663095</v>
      </c>
      <c r="P373" t="str">
        <f>LEFT(CURR[[#This Row],[DATEMTH]],4)</f>
        <v>2018</v>
      </c>
    </row>
    <row r="374" spans="1:16" x14ac:dyDescent="0.25">
      <c r="A374" t="s">
        <v>36</v>
      </c>
      <c r="B374" t="s">
        <v>17</v>
      </c>
      <c r="C374" t="s">
        <v>28</v>
      </c>
      <c r="D374">
        <v>3.9112520000000002</v>
      </c>
      <c r="E374">
        <v>17792.918976000004</v>
      </c>
      <c r="F374" s="1">
        <v>0</v>
      </c>
      <c r="G374" s="1">
        <v>2.1982070537586868E-4</v>
      </c>
      <c r="H374" t="s">
        <v>19</v>
      </c>
      <c r="I374" t="s">
        <v>20</v>
      </c>
      <c r="J374">
        <v>-1.0958652755276186E-3</v>
      </c>
      <c r="K374">
        <v>18856.904384000001</v>
      </c>
      <c r="L374">
        <v>2.0741750185246101E-4</v>
      </c>
      <c r="M374">
        <v>-1.7378997482109157E-3</v>
      </c>
      <c r="N374">
        <v>0</v>
      </c>
      <c r="O374">
        <v>-1.7378997482109157E-3</v>
      </c>
      <c r="P374" t="str">
        <f>LEFT(CURR[[#This Row],[DATEMTH]],4)</f>
        <v>2018</v>
      </c>
    </row>
    <row r="375" spans="1:16" x14ac:dyDescent="0.25">
      <c r="A375" t="s">
        <v>36</v>
      </c>
      <c r="B375" t="s">
        <v>17</v>
      </c>
      <c r="C375" t="s">
        <v>28</v>
      </c>
      <c r="D375">
        <v>18856.904384000001</v>
      </c>
      <c r="E375">
        <v>69730.907024000015</v>
      </c>
      <c r="F375" s="1">
        <v>0.27042390797397514</v>
      </c>
      <c r="G375" s="1">
        <v>0</v>
      </c>
      <c r="H375" t="s">
        <v>21</v>
      </c>
      <c r="I375" t="s">
        <v>22</v>
      </c>
      <c r="J375">
        <v>0</v>
      </c>
      <c r="K375">
        <v>18856.904384000001</v>
      </c>
      <c r="L375">
        <v>0</v>
      </c>
      <c r="M375">
        <v>0</v>
      </c>
      <c r="N375">
        <v>0</v>
      </c>
      <c r="O375">
        <v>0</v>
      </c>
      <c r="P375" t="str">
        <f>LEFT(CURR[[#This Row],[DATEMTH]],4)</f>
        <v>2018</v>
      </c>
    </row>
    <row r="376" spans="1:16" x14ac:dyDescent="0.25">
      <c r="A376" t="s">
        <v>36</v>
      </c>
      <c r="B376" t="s">
        <v>17</v>
      </c>
      <c r="C376" t="s">
        <v>28</v>
      </c>
      <c r="D376">
        <v>18856.904384000001</v>
      </c>
      <c r="E376">
        <v>69730.907024000015</v>
      </c>
      <c r="F376" s="1">
        <v>0.27042390797397514</v>
      </c>
      <c r="G376" s="1">
        <v>0</v>
      </c>
      <c r="H376" t="s">
        <v>21</v>
      </c>
      <c r="I376" t="s">
        <v>23</v>
      </c>
      <c r="J376">
        <v>-3.095372699744428</v>
      </c>
      <c r="K376">
        <v>18856.904384000001</v>
      </c>
      <c r="L376">
        <v>0</v>
      </c>
      <c r="M376">
        <v>0</v>
      </c>
      <c r="N376">
        <v>0</v>
      </c>
      <c r="O376">
        <v>0</v>
      </c>
      <c r="P376" t="str">
        <f>LEFT(CURR[[#This Row],[DATEMTH]],4)</f>
        <v>2018</v>
      </c>
    </row>
    <row r="377" spans="1:16" x14ac:dyDescent="0.25">
      <c r="A377" t="s">
        <v>36</v>
      </c>
      <c r="B377" t="s">
        <v>17</v>
      </c>
      <c r="C377" t="s">
        <v>28</v>
      </c>
      <c r="D377">
        <v>5783.4674279999999</v>
      </c>
      <c r="E377">
        <v>27548.374592</v>
      </c>
      <c r="F377" s="1">
        <v>0</v>
      </c>
      <c r="G377" s="1">
        <v>0.20993860848979121</v>
      </c>
      <c r="H377" t="s">
        <v>24</v>
      </c>
      <c r="I377" t="s">
        <v>20</v>
      </c>
      <c r="J377">
        <v>-2.1704544942463322</v>
      </c>
      <c r="K377">
        <v>18856.904384000001</v>
      </c>
      <c r="L377">
        <v>0.30670290893065388</v>
      </c>
      <c r="M377">
        <v>-3.1198143054824796</v>
      </c>
      <c r="N377">
        <v>0</v>
      </c>
      <c r="O377">
        <v>-3.1198143054824796</v>
      </c>
      <c r="P377" t="str">
        <f>LEFT(CURR[[#This Row],[DATEMTH]],4)</f>
        <v>2018</v>
      </c>
    </row>
    <row r="378" spans="1:16" x14ac:dyDescent="0.25">
      <c r="A378" t="s">
        <v>36</v>
      </c>
      <c r="B378" t="s">
        <v>17</v>
      </c>
      <c r="C378" t="s">
        <v>28</v>
      </c>
      <c r="D378">
        <v>12575.028248000001</v>
      </c>
      <c r="E378">
        <v>18504.427704000002</v>
      </c>
      <c r="F378" s="1">
        <v>0</v>
      </c>
      <c r="G378" s="1">
        <v>0.67956861185616269</v>
      </c>
      <c r="H378" t="s">
        <v>25</v>
      </c>
      <c r="I378" t="s">
        <v>20</v>
      </c>
      <c r="J378">
        <v>-7.6334395403685313</v>
      </c>
      <c r="K378">
        <v>18856.904384000001</v>
      </c>
      <c r="L378">
        <v>0.66686599199547592</v>
      </c>
      <c r="M378">
        <v>-9.6976383263793142</v>
      </c>
      <c r="N378">
        <v>0</v>
      </c>
      <c r="O378">
        <v>-9.6976383263793142</v>
      </c>
      <c r="P378" t="str">
        <f>LEFT(CURR[[#This Row],[DATEMTH]],4)</f>
        <v>2018</v>
      </c>
    </row>
    <row r="379" spans="1:16" x14ac:dyDescent="0.25">
      <c r="A379" t="s">
        <v>36</v>
      </c>
      <c r="B379" t="s">
        <v>17</v>
      </c>
      <c r="C379" t="s">
        <v>28</v>
      </c>
      <c r="D379">
        <v>494.497456</v>
      </c>
      <c r="E379">
        <v>5885.1857520000012</v>
      </c>
      <c r="F379" s="1">
        <v>0</v>
      </c>
      <c r="G379" s="1">
        <v>8.4024103373789294E-2</v>
      </c>
      <c r="H379" t="s">
        <v>26</v>
      </c>
      <c r="I379" t="s">
        <v>20</v>
      </c>
      <c r="J379">
        <v>-0.98850267409934978</v>
      </c>
      <c r="K379">
        <v>18856.904384000001</v>
      </c>
      <c r="L379">
        <v>2.6223681572017668E-2</v>
      </c>
      <c r="M379">
        <v>-1.0696747421241644</v>
      </c>
      <c r="N379">
        <v>0</v>
      </c>
      <c r="O379">
        <v>-1.0696747421241644</v>
      </c>
      <c r="P379" t="str">
        <f>LEFT(CURR[[#This Row],[DATEMTH]],4)</f>
        <v>2018</v>
      </c>
    </row>
    <row r="380" spans="1:16" x14ac:dyDescent="0.25">
      <c r="A380" t="s">
        <v>36</v>
      </c>
      <c r="B380" t="s">
        <v>17</v>
      </c>
      <c r="C380" t="s">
        <v>29</v>
      </c>
      <c r="D380">
        <v>8635.8204040000001</v>
      </c>
      <c r="E380">
        <v>17792.918976000004</v>
      </c>
      <c r="F380" s="1">
        <v>0</v>
      </c>
      <c r="G380" s="1">
        <v>0.48535152751768462</v>
      </c>
      <c r="H380" t="s">
        <v>19</v>
      </c>
      <c r="I380" t="s">
        <v>20</v>
      </c>
      <c r="J380">
        <v>-2.4196077640705562</v>
      </c>
      <c r="K380">
        <v>23998.381716000004</v>
      </c>
      <c r="L380">
        <v>0.35985011432010006</v>
      </c>
      <c r="M380">
        <v>-3.8371831080447616</v>
      </c>
      <c r="N380">
        <v>0</v>
      </c>
      <c r="O380">
        <v>-3.8371831080447616</v>
      </c>
      <c r="P380" t="str">
        <f>LEFT(CURR[[#This Row],[DATEMTH]],4)</f>
        <v>2018</v>
      </c>
    </row>
    <row r="381" spans="1:16" x14ac:dyDescent="0.25">
      <c r="A381" t="s">
        <v>36</v>
      </c>
      <c r="B381" t="s">
        <v>17</v>
      </c>
      <c r="C381" t="s">
        <v>29</v>
      </c>
      <c r="D381">
        <v>23998.381716000004</v>
      </c>
      <c r="E381">
        <v>69730.907024000015</v>
      </c>
      <c r="F381" s="1">
        <v>0.34415702792651515</v>
      </c>
      <c r="G381" s="1">
        <v>0</v>
      </c>
      <c r="H381" t="s">
        <v>21</v>
      </c>
      <c r="I381" t="s">
        <v>23</v>
      </c>
      <c r="J381">
        <v>-3.9393494334511159</v>
      </c>
      <c r="K381">
        <v>23998.381716000004</v>
      </c>
      <c r="L381">
        <v>0</v>
      </c>
      <c r="M381">
        <v>0</v>
      </c>
      <c r="N381">
        <v>0</v>
      </c>
      <c r="O381">
        <v>0</v>
      </c>
      <c r="P381" t="str">
        <f>LEFT(CURR[[#This Row],[DATEMTH]],4)</f>
        <v>2018</v>
      </c>
    </row>
    <row r="382" spans="1:16" x14ac:dyDescent="0.25">
      <c r="A382" t="s">
        <v>36</v>
      </c>
      <c r="B382" t="s">
        <v>17</v>
      </c>
      <c r="C382" t="s">
        <v>29</v>
      </c>
      <c r="D382">
        <v>23998.381716000004</v>
      </c>
      <c r="E382">
        <v>69730.907024000015</v>
      </c>
      <c r="F382" s="1">
        <v>0.34415702792651515</v>
      </c>
      <c r="G382" s="1">
        <v>0</v>
      </c>
      <c r="H382" t="s">
        <v>21</v>
      </c>
      <c r="I382" t="s">
        <v>22</v>
      </c>
      <c r="J382">
        <v>0</v>
      </c>
      <c r="K382">
        <v>23998.381716000004</v>
      </c>
      <c r="L382">
        <v>0</v>
      </c>
      <c r="M382">
        <v>0</v>
      </c>
      <c r="N382">
        <v>0</v>
      </c>
      <c r="O382">
        <v>0</v>
      </c>
      <c r="P382" t="str">
        <f>LEFT(CURR[[#This Row],[DATEMTH]],4)</f>
        <v>2018</v>
      </c>
    </row>
    <row r="383" spans="1:16" x14ac:dyDescent="0.25">
      <c r="A383" t="s">
        <v>36</v>
      </c>
      <c r="B383" t="s">
        <v>17</v>
      </c>
      <c r="C383" t="s">
        <v>29</v>
      </c>
      <c r="D383">
        <v>10863.211708000001</v>
      </c>
      <c r="E383">
        <v>27548.374592</v>
      </c>
      <c r="F383" s="1">
        <v>0</v>
      </c>
      <c r="G383" s="1">
        <v>0.3943322199181456</v>
      </c>
      <c r="H383" t="s">
        <v>24</v>
      </c>
      <c r="I383" t="s">
        <v>20</v>
      </c>
      <c r="J383">
        <v>-4.0768115264948586</v>
      </c>
      <c r="K383">
        <v>23998.381716000004</v>
      </c>
      <c r="L383">
        <v>0.45266434364436203</v>
      </c>
      <c r="M383">
        <v>-5.8600145521737979</v>
      </c>
      <c r="N383">
        <v>0</v>
      </c>
      <c r="O383">
        <v>-5.8600145521737979</v>
      </c>
      <c r="P383" t="str">
        <f>LEFT(CURR[[#This Row],[DATEMTH]],4)</f>
        <v>2018</v>
      </c>
    </row>
    <row r="384" spans="1:16" x14ac:dyDescent="0.25">
      <c r="A384" t="s">
        <v>36</v>
      </c>
      <c r="B384" t="s">
        <v>17</v>
      </c>
      <c r="C384" t="s">
        <v>29</v>
      </c>
      <c r="D384">
        <v>2967.362408</v>
      </c>
      <c r="E384">
        <v>18504.427704000002</v>
      </c>
      <c r="F384" s="1">
        <v>0</v>
      </c>
      <c r="G384" s="1">
        <v>0.16035958828159608</v>
      </c>
      <c r="H384" t="s">
        <v>25</v>
      </c>
      <c r="I384" t="s">
        <v>20</v>
      </c>
      <c r="J384">
        <v>-1.80128275572128</v>
      </c>
      <c r="K384">
        <v>23998.381716000004</v>
      </c>
      <c r="L384">
        <v>0.12364843776201895</v>
      </c>
      <c r="M384">
        <v>-2.2883771589662052</v>
      </c>
      <c r="N384">
        <v>0</v>
      </c>
      <c r="O384">
        <v>-2.2883771589662052</v>
      </c>
      <c r="P384" t="str">
        <f>LEFT(CURR[[#This Row],[DATEMTH]],4)</f>
        <v>2018</v>
      </c>
    </row>
    <row r="385" spans="1:16" x14ac:dyDescent="0.25">
      <c r="A385" t="s">
        <v>36</v>
      </c>
      <c r="B385" t="s">
        <v>17</v>
      </c>
      <c r="C385" t="s">
        <v>29</v>
      </c>
      <c r="D385">
        <v>1531.9871960000005</v>
      </c>
      <c r="E385">
        <v>5885.1857520000012</v>
      </c>
      <c r="F385" s="1">
        <v>0</v>
      </c>
      <c r="G385" s="1">
        <v>0.2603124626065329</v>
      </c>
      <c r="H385" t="s">
        <v>26</v>
      </c>
      <c r="I385" t="s">
        <v>20</v>
      </c>
      <c r="J385">
        <v>-3.0624494050621873</v>
      </c>
      <c r="K385">
        <v>23998.381716000004</v>
      </c>
      <c r="L385">
        <v>6.3837104273518852E-2</v>
      </c>
      <c r="M385">
        <v>-3.3139260656152336</v>
      </c>
      <c r="N385">
        <v>0</v>
      </c>
      <c r="O385">
        <v>-3.3139260656152336</v>
      </c>
      <c r="P385" t="str">
        <f>LEFT(CURR[[#This Row],[DATEMTH]],4)</f>
        <v>2018</v>
      </c>
    </row>
    <row r="386" spans="1:16" x14ac:dyDescent="0.25">
      <c r="A386" t="s">
        <v>36</v>
      </c>
      <c r="B386" t="s">
        <v>30</v>
      </c>
      <c r="C386" t="s">
        <v>18</v>
      </c>
      <c r="D386">
        <v>1586446.8269209999</v>
      </c>
      <c r="E386">
        <v>7468219.747833997</v>
      </c>
      <c r="F386" s="1">
        <v>0</v>
      </c>
      <c r="G386" s="1">
        <v>0.21242637207898393</v>
      </c>
      <c r="H386" t="s">
        <v>19</v>
      </c>
      <c r="I386" t="s">
        <v>20</v>
      </c>
      <c r="J386">
        <v>-1.0590025374071215</v>
      </c>
      <c r="K386">
        <v>5108012.3605250036</v>
      </c>
      <c r="L386">
        <v>0.31058006812613592</v>
      </c>
      <c r="M386">
        <v>-1.6968488574952216</v>
      </c>
      <c r="N386">
        <v>0</v>
      </c>
      <c r="O386">
        <v>-1.6968488574952216</v>
      </c>
      <c r="P386" t="str">
        <f>LEFT(CURR[[#This Row],[DATEMTH]],4)</f>
        <v>2018</v>
      </c>
    </row>
    <row r="387" spans="1:16" x14ac:dyDescent="0.25">
      <c r="A387" t="s">
        <v>36</v>
      </c>
      <c r="B387" t="s">
        <v>30</v>
      </c>
      <c r="C387" t="s">
        <v>18</v>
      </c>
      <c r="D387">
        <v>5108012.3605250036</v>
      </c>
      <c r="E387">
        <v>28469335.431886043</v>
      </c>
      <c r="F387" s="1">
        <v>0.17942155245408223</v>
      </c>
      <c r="G387" s="1">
        <v>0</v>
      </c>
      <c r="H387" t="s">
        <v>21</v>
      </c>
      <c r="I387" t="s">
        <v>22</v>
      </c>
      <c r="J387">
        <v>0</v>
      </c>
      <c r="K387">
        <v>5108012.3605250036</v>
      </c>
      <c r="L387">
        <v>0</v>
      </c>
      <c r="M387">
        <v>0</v>
      </c>
      <c r="N387">
        <v>0</v>
      </c>
      <c r="O387">
        <v>0</v>
      </c>
      <c r="P387" t="str">
        <f>LEFT(CURR[[#This Row],[DATEMTH]],4)</f>
        <v>2018</v>
      </c>
    </row>
    <row r="388" spans="1:16" x14ac:dyDescent="0.25">
      <c r="A388" t="s">
        <v>36</v>
      </c>
      <c r="B388" t="s">
        <v>30</v>
      </c>
      <c r="C388" t="s">
        <v>18</v>
      </c>
      <c r="D388">
        <v>5108012.3605250036</v>
      </c>
      <c r="E388">
        <v>28469335.431886043</v>
      </c>
      <c r="F388" s="1">
        <v>0.17942155245408223</v>
      </c>
      <c r="G388" s="1">
        <v>0</v>
      </c>
      <c r="H388" t="s">
        <v>21</v>
      </c>
      <c r="I388" t="s">
        <v>23</v>
      </c>
      <c r="J388">
        <v>-2.053725868297033</v>
      </c>
      <c r="K388">
        <v>5108012.3605250036</v>
      </c>
      <c r="L388">
        <v>0</v>
      </c>
      <c r="M388">
        <v>0</v>
      </c>
      <c r="N388">
        <v>0</v>
      </c>
      <c r="O388">
        <v>0</v>
      </c>
      <c r="P388" t="str">
        <f>LEFT(CURR[[#This Row],[DATEMTH]],4)</f>
        <v>2018</v>
      </c>
    </row>
    <row r="389" spans="1:16" x14ac:dyDescent="0.25">
      <c r="A389" t="s">
        <v>36</v>
      </c>
      <c r="B389" t="s">
        <v>30</v>
      </c>
      <c r="C389" t="s">
        <v>18</v>
      </c>
      <c r="D389">
        <v>2236480.2420850005</v>
      </c>
      <c r="E389">
        <v>10667348.789689006</v>
      </c>
      <c r="F389" s="1">
        <v>0</v>
      </c>
      <c r="G389" s="1">
        <v>0.20965661535758243</v>
      </c>
      <c r="H389" t="s">
        <v>24</v>
      </c>
      <c r="I389" t="s">
        <v>20</v>
      </c>
      <c r="J389">
        <v>-2.1675391026204087</v>
      </c>
      <c r="K389">
        <v>5108012.3605250036</v>
      </c>
      <c r="L389">
        <v>0.43783767231431175</v>
      </c>
      <c r="M389">
        <v>-3.0667376563672706</v>
      </c>
      <c r="N389">
        <v>0</v>
      </c>
      <c r="O389">
        <v>-3.0667376563672706</v>
      </c>
      <c r="P389" t="str">
        <f>LEFT(CURR[[#This Row],[DATEMTH]],4)</f>
        <v>2018</v>
      </c>
    </row>
    <row r="390" spans="1:16" x14ac:dyDescent="0.25">
      <c r="A390" t="s">
        <v>36</v>
      </c>
      <c r="B390" t="s">
        <v>30</v>
      </c>
      <c r="C390" t="s">
        <v>18</v>
      </c>
      <c r="D390">
        <v>685574.56725999992</v>
      </c>
      <c r="E390">
        <v>7761091.0930319931</v>
      </c>
      <c r="F390" s="1">
        <v>0</v>
      </c>
      <c r="G390" s="1">
        <v>8.8334817752044867E-2</v>
      </c>
      <c r="H390" t="s">
        <v>25</v>
      </c>
      <c r="I390" t="s">
        <v>20</v>
      </c>
      <c r="J390">
        <v>-0.99224490192085157</v>
      </c>
      <c r="K390">
        <v>5108012.3605250036</v>
      </c>
      <c r="L390">
        <v>0.13421552628927788</v>
      </c>
      <c r="M390">
        <v>-1.2678868001882422</v>
      </c>
      <c r="N390">
        <v>0</v>
      </c>
      <c r="O390">
        <v>-1.2678868001882422</v>
      </c>
      <c r="P390" t="str">
        <f>LEFT(CURR[[#This Row],[DATEMTH]],4)</f>
        <v>2018</v>
      </c>
    </row>
    <row r="391" spans="1:16" x14ac:dyDescent="0.25">
      <c r="A391" t="s">
        <v>36</v>
      </c>
      <c r="B391" t="s">
        <v>30</v>
      </c>
      <c r="C391" t="s">
        <v>18</v>
      </c>
      <c r="D391">
        <v>599510.72425899969</v>
      </c>
      <c r="E391">
        <v>2572675.8013309976</v>
      </c>
      <c r="F391" s="1">
        <v>0</v>
      </c>
      <c r="G391" s="1">
        <v>0.23303003198025857</v>
      </c>
      <c r="H391" t="s">
        <v>26</v>
      </c>
      <c r="I391" t="s">
        <v>20</v>
      </c>
      <c r="J391">
        <v>-2.7414848895584747</v>
      </c>
      <c r="K391">
        <v>5108012.3605250036</v>
      </c>
      <c r="L391">
        <v>0.11736673327027379</v>
      </c>
      <c r="M391">
        <v>-2.9825239857531538</v>
      </c>
      <c r="N391">
        <v>0</v>
      </c>
      <c r="O391">
        <v>-2.9825239857531538</v>
      </c>
      <c r="P391" t="str">
        <f>LEFT(CURR[[#This Row],[DATEMTH]],4)</f>
        <v>2018</v>
      </c>
    </row>
    <row r="392" spans="1:16" x14ac:dyDescent="0.25">
      <c r="A392" t="s">
        <v>36</v>
      </c>
      <c r="B392" t="s">
        <v>30</v>
      </c>
      <c r="C392" t="s">
        <v>27</v>
      </c>
      <c r="D392">
        <v>2668771.9186570016</v>
      </c>
      <c r="E392">
        <v>7468219.747833997</v>
      </c>
      <c r="F392" s="1">
        <v>0</v>
      </c>
      <c r="G392" s="1">
        <v>0.35735048094039068</v>
      </c>
      <c r="H392" t="s">
        <v>19</v>
      </c>
      <c r="I392" t="s">
        <v>20</v>
      </c>
      <c r="J392">
        <v>-1.7814881568415617</v>
      </c>
      <c r="K392">
        <v>6930586.8021669993</v>
      </c>
      <c r="L392">
        <v>0.38507156678602622</v>
      </c>
      <c r="M392">
        <v>-2.854493768238958</v>
      </c>
      <c r="N392">
        <v>0</v>
      </c>
      <c r="O392">
        <v>-2.854493768238958</v>
      </c>
      <c r="P392" t="str">
        <f>LEFT(CURR[[#This Row],[DATEMTH]],4)</f>
        <v>2018</v>
      </c>
    </row>
    <row r="393" spans="1:16" x14ac:dyDescent="0.25">
      <c r="A393" t="s">
        <v>36</v>
      </c>
      <c r="B393" t="s">
        <v>30</v>
      </c>
      <c r="C393" t="s">
        <v>27</v>
      </c>
      <c r="D393">
        <v>6930586.8021669993</v>
      </c>
      <c r="E393">
        <v>28469335.431886043</v>
      </c>
      <c r="F393" s="1">
        <v>0.24344041394112231</v>
      </c>
      <c r="G393" s="1">
        <v>0</v>
      </c>
      <c r="H393" t="s">
        <v>21</v>
      </c>
      <c r="I393" t="s">
        <v>22</v>
      </c>
      <c r="J393">
        <v>0</v>
      </c>
      <c r="K393">
        <v>6930586.8021669993</v>
      </c>
      <c r="L393">
        <v>0</v>
      </c>
      <c r="M393">
        <v>0</v>
      </c>
      <c r="N393">
        <v>0</v>
      </c>
      <c r="O393">
        <v>0</v>
      </c>
      <c r="P393" t="str">
        <f>LEFT(CURR[[#This Row],[DATEMTH]],4)</f>
        <v>2018</v>
      </c>
    </row>
    <row r="394" spans="1:16" x14ac:dyDescent="0.25">
      <c r="A394" t="s">
        <v>36</v>
      </c>
      <c r="B394" t="s">
        <v>30</v>
      </c>
      <c r="C394" t="s">
        <v>27</v>
      </c>
      <c r="D394">
        <v>6930586.8021669993</v>
      </c>
      <c r="E394">
        <v>28469335.431886043</v>
      </c>
      <c r="F394" s="1">
        <v>0.24344041394112231</v>
      </c>
      <c r="G394" s="1">
        <v>0</v>
      </c>
      <c r="H394" t="s">
        <v>21</v>
      </c>
      <c r="I394" t="s">
        <v>23</v>
      </c>
      <c r="J394">
        <v>-2.7865095840577507</v>
      </c>
      <c r="K394">
        <v>6930586.8021669993</v>
      </c>
      <c r="L394">
        <v>0</v>
      </c>
      <c r="M394">
        <v>0</v>
      </c>
      <c r="N394">
        <v>0</v>
      </c>
      <c r="O394">
        <v>0</v>
      </c>
      <c r="P394" t="str">
        <f>LEFT(CURR[[#This Row],[DATEMTH]],4)</f>
        <v>2018</v>
      </c>
    </row>
    <row r="395" spans="1:16" x14ac:dyDescent="0.25">
      <c r="A395" t="s">
        <v>36</v>
      </c>
      <c r="B395" t="s">
        <v>30</v>
      </c>
      <c r="C395" t="s">
        <v>27</v>
      </c>
      <c r="D395">
        <v>2329799.4409369966</v>
      </c>
      <c r="E395">
        <v>10667348.789689006</v>
      </c>
      <c r="F395" s="1">
        <v>0</v>
      </c>
      <c r="G395" s="1">
        <v>0.21840473081642989</v>
      </c>
      <c r="H395" t="s">
        <v>24</v>
      </c>
      <c r="I395" t="s">
        <v>20</v>
      </c>
      <c r="J395">
        <v>-2.2579816689040877</v>
      </c>
      <c r="K395">
        <v>6930586.8021669993</v>
      </c>
      <c r="L395">
        <v>0.33616193079185358</v>
      </c>
      <c r="M395">
        <v>-3.1947001108509459</v>
      </c>
      <c r="N395">
        <v>0</v>
      </c>
      <c r="O395">
        <v>-3.1947001108509459</v>
      </c>
      <c r="P395" t="str">
        <f>LEFT(CURR[[#This Row],[DATEMTH]],4)</f>
        <v>2018</v>
      </c>
    </row>
    <row r="396" spans="1:16" x14ac:dyDescent="0.25">
      <c r="A396" t="s">
        <v>36</v>
      </c>
      <c r="B396" t="s">
        <v>30</v>
      </c>
      <c r="C396" t="s">
        <v>27</v>
      </c>
      <c r="D396">
        <v>727747.34451600059</v>
      </c>
      <c r="E396">
        <v>7761091.0930319931</v>
      </c>
      <c r="F396" s="1">
        <v>0</v>
      </c>
      <c r="G396" s="1">
        <v>9.3768689968009966E-2</v>
      </c>
      <c r="H396" t="s">
        <v>25</v>
      </c>
      <c r="I396" t="s">
        <v>20</v>
      </c>
      <c r="J396">
        <v>-1.0532823517191323</v>
      </c>
      <c r="K396">
        <v>6930586.8021669993</v>
      </c>
      <c r="L396">
        <v>0.10500515544924054</v>
      </c>
      <c r="M396">
        <v>-1.3458802237539151</v>
      </c>
      <c r="N396">
        <v>0</v>
      </c>
      <c r="O396">
        <v>-1.3458802237539151</v>
      </c>
      <c r="P396" t="str">
        <f>LEFT(CURR[[#This Row],[DATEMTH]],4)</f>
        <v>2018</v>
      </c>
    </row>
    <row r="397" spans="1:16" x14ac:dyDescent="0.25">
      <c r="A397" t="s">
        <v>36</v>
      </c>
      <c r="B397" t="s">
        <v>30</v>
      </c>
      <c r="C397" t="s">
        <v>27</v>
      </c>
      <c r="D397">
        <v>1204268.0980570009</v>
      </c>
      <c r="E397">
        <v>2572675.8013309976</v>
      </c>
      <c r="F397" s="1">
        <v>0</v>
      </c>
      <c r="G397" s="1">
        <v>0.46809943850444014</v>
      </c>
      <c r="H397" t="s">
        <v>26</v>
      </c>
      <c r="I397" t="s">
        <v>20</v>
      </c>
      <c r="J397">
        <v>-5.5069620278790685</v>
      </c>
      <c r="K397">
        <v>6930586.8021669993</v>
      </c>
      <c r="L397">
        <v>0.17376134697287973</v>
      </c>
      <c r="M397">
        <v>-5.9911496865577822</v>
      </c>
      <c r="N397">
        <v>0</v>
      </c>
      <c r="O397">
        <v>-5.9911496865577822</v>
      </c>
      <c r="P397" t="str">
        <f>LEFT(CURR[[#This Row],[DATEMTH]],4)</f>
        <v>2018</v>
      </c>
    </row>
    <row r="398" spans="1:16" x14ac:dyDescent="0.25">
      <c r="A398" t="s">
        <v>36</v>
      </c>
      <c r="B398" t="s">
        <v>30</v>
      </c>
      <c r="C398" t="s">
        <v>28</v>
      </c>
      <c r="D398">
        <v>1378.6624019999999</v>
      </c>
      <c r="E398">
        <v>7468219.747833997</v>
      </c>
      <c r="F398" s="1">
        <v>0</v>
      </c>
      <c r="G398" s="1">
        <v>1.8460388801492519E-4</v>
      </c>
      <c r="H398" t="s">
        <v>19</v>
      </c>
      <c r="I398" t="s">
        <v>20</v>
      </c>
      <c r="J398">
        <v>-9.2029997928099502E-4</v>
      </c>
      <c r="K398">
        <v>7606152.4745110013</v>
      </c>
      <c r="L398">
        <v>1.8125621417925021E-4</v>
      </c>
      <c r="M398">
        <v>-1.4746045578127726E-3</v>
      </c>
      <c r="N398">
        <v>0</v>
      </c>
      <c r="O398">
        <v>-1.4746045578127726E-3</v>
      </c>
      <c r="P398" t="str">
        <f>LEFT(CURR[[#This Row],[DATEMTH]],4)</f>
        <v>2018</v>
      </c>
    </row>
    <row r="399" spans="1:16" x14ac:dyDescent="0.25">
      <c r="A399" t="s">
        <v>36</v>
      </c>
      <c r="B399" t="s">
        <v>30</v>
      </c>
      <c r="C399" t="s">
        <v>28</v>
      </c>
      <c r="D399">
        <v>7606152.4745110013</v>
      </c>
      <c r="E399">
        <v>28469335.431886043</v>
      </c>
      <c r="F399" s="1">
        <v>0.26717000446705219</v>
      </c>
      <c r="G399" s="1">
        <v>0</v>
      </c>
      <c r="H399" t="s">
        <v>21</v>
      </c>
      <c r="I399" t="s">
        <v>23</v>
      </c>
      <c r="J399">
        <v>-3.0581273091338415</v>
      </c>
      <c r="K399">
        <v>7606152.4745110013</v>
      </c>
      <c r="L399">
        <v>0</v>
      </c>
      <c r="M399">
        <v>0</v>
      </c>
      <c r="N399">
        <v>0</v>
      </c>
      <c r="O399">
        <v>0</v>
      </c>
      <c r="P399" t="str">
        <f>LEFT(CURR[[#This Row],[DATEMTH]],4)</f>
        <v>2018</v>
      </c>
    </row>
    <row r="400" spans="1:16" x14ac:dyDescent="0.25">
      <c r="A400" t="s">
        <v>36</v>
      </c>
      <c r="B400" t="s">
        <v>30</v>
      </c>
      <c r="C400" t="s">
        <v>28</v>
      </c>
      <c r="D400">
        <v>7606152.4745110013</v>
      </c>
      <c r="E400">
        <v>28469335.431886043</v>
      </c>
      <c r="F400" s="1">
        <v>0.26717000446705219</v>
      </c>
      <c r="G400" s="1">
        <v>0</v>
      </c>
      <c r="H400" t="s">
        <v>21</v>
      </c>
      <c r="I400" t="s">
        <v>22</v>
      </c>
      <c r="J400">
        <v>0</v>
      </c>
      <c r="K400">
        <v>7606152.4745110013</v>
      </c>
      <c r="L400">
        <v>0</v>
      </c>
      <c r="M400">
        <v>0</v>
      </c>
      <c r="N400">
        <v>0</v>
      </c>
      <c r="O400">
        <v>0</v>
      </c>
      <c r="P400" t="str">
        <f>LEFT(CURR[[#This Row],[DATEMTH]],4)</f>
        <v>2018</v>
      </c>
    </row>
    <row r="401" spans="1:16" x14ac:dyDescent="0.25">
      <c r="A401" t="s">
        <v>36</v>
      </c>
      <c r="B401" t="s">
        <v>30</v>
      </c>
      <c r="C401" t="s">
        <v>28</v>
      </c>
      <c r="D401">
        <v>2205319.1959140012</v>
      </c>
      <c r="E401">
        <v>10667348.789689006</v>
      </c>
      <c r="F401" s="1">
        <v>0</v>
      </c>
      <c r="G401" s="1">
        <v>0.2067354540844909</v>
      </c>
      <c r="H401" t="s">
        <v>24</v>
      </c>
      <c r="I401" t="s">
        <v>20</v>
      </c>
      <c r="J401">
        <v>-2.1373386184921732</v>
      </c>
      <c r="K401">
        <v>7606152.4745110013</v>
      </c>
      <c r="L401">
        <v>0.28993886242804789</v>
      </c>
      <c r="M401">
        <v>-3.0240085716625864</v>
      </c>
      <c r="N401">
        <v>0</v>
      </c>
      <c r="O401">
        <v>-3.0240085716625864</v>
      </c>
      <c r="P401" t="str">
        <f>LEFT(CURR[[#This Row],[DATEMTH]],4)</f>
        <v>2018</v>
      </c>
    </row>
    <row r="402" spans="1:16" x14ac:dyDescent="0.25">
      <c r="A402" t="s">
        <v>36</v>
      </c>
      <c r="B402" t="s">
        <v>30</v>
      </c>
      <c r="C402" t="s">
        <v>28</v>
      </c>
      <c r="D402">
        <v>5190182.4411839964</v>
      </c>
      <c r="E402">
        <v>7761091.0930319931</v>
      </c>
      <c r="F402" s="1">
        <v>0</v>
      </c>
      <c r="G402" s="1">
        <v>0.66874391486576001</v>
      </c>
      <c r="H402" t="s">
        <v>25</v>
      </c>
      <c r="I402" t="s">
        <v>20</v>
      </c>
      <c r="J402">
        <v>-7.5118481828846209</v>
      </c>
      <c r="K402">
        <v>7606152.4745110013</v>
      </c>
      <c r="L402">
        <v>0.68236634206017188</v>
      </c>
      <c r="M402">
        <v>-9.5986113283725967</v>
      </c>
      <c r="N402">
        <v>0</v>
      </c>
      <c r="O402">
        <v>-9.5986113283725967</v>
      </c>
      <c r="P402" t="str">
        <f>LEFT(CURR[[#This Row],[DATEMTH]],4)</f>
        <v>2018</v>
      </c>
    </row>
    <row r="403" spans="1:16" x14ac:dyDescent="0.25">
      <c r="A403" t="s">
        <v>36</v>
      </c>
      <c r="B403" t="s">
        <v>30</v>
      </c>
      <c r="C403" t="s">
        <v>28</v>
      </c>
      <c r="D403">
        <v>209272.1750110001</v>
      </c>
      <c r="E403">
        <v>2572675.8013309976</v>
      </c>
      <c r="F403" s="1">
        <v>0</v>
      </c>
      <c r="G403" s="1">
        <v>8.1344168939876227E-2</v>
      </c>
      <c r="H403" t="s">
        <v>26</v>
      </c>
      <c r="I403" t="s">
        <v>20</v>
      </c>
      <c r="J403">
        <v>-0.9569745500496456</v>
      </c>
      <c r="K403">
        <v>7606152.4745110013</v>
      </c>
      <c r="L403">
        <v>2.7513539297600552E-2</v>
      </c>
      <c r="M403">
        <v>-1.041114455946565</v>
      </c>
      <c r="N403">
        <v>0</v>
      </c>
      <c r="O403">
        <v>-1.041114455946565</v>
      </c>
      <c r="P403" t="str">
        <f>LEFT(CURR[[#This Row],[DATEMTH]],4)</f>
        <v>2018</v>
      </c>
    </row>
    <row r="404" spans="1:16" x14ac:dyDescent="0.25">
      <c r="A404" t="s">
        <v>36</v>
      </c>
      <c r="B404" t="s">
        <v>30</v>
      </c>
      <c r="C404" t="s">
        <v>29</v>
      </c>
      <c r="D404">
        <v>3211622.3398540001</v>
      </c>
      <c r="E404">
        <v>7468219.747833997</v>
      </c>
      <c r="F404" s="1">
        <v>0</v>
      </c>
      <c r="G404" s="1">
        <v>0.4300385430926113</v>
      </c>
      <c r="H404" t="s">
        <v>19</v>
      </c>
      <c r="I404" t="s">
        <v>20</v>
      </c>
      <c r="J404">
        <v>-2.1438576757720402</v>
      </c>
      <c r="K404">
        <v>8824583.7946830112</v>
      </c>
      <c r="L404">
        <v>0.36394037549839653</v>
      </c>
      <c r="M404">
        <v>-3.4351215594563165</v>
      </c>
      <c r="N404">
        <v>0</v>
      </c>
      <c r="O404">
        <v>-3.4351215594563165</v>
      </c>
      <c r="P404" t="str">
        <f>LEFT(CURR[[#This Row],[DATEMTH]],4)</f>
        <v>2018</v>
      </c>
    </row>
    <row r="405" spans="1:16" x14ac:dyDescent="0.25">
      <c r="A405" t="s">
        <v>36</v>
      </c>
      <c r="B405" t="s">
        <v>30</v>
      </c>
      <c r="C405" t="s">
        <v>29</v>
      </c>
      <c r="D405">
        <v>8824583.7946830112</v>
      </c>
      <c r="E405">
        <v>28469335.431886043</v>
      </c>
      <c r="F405" s="1">
        <v>0.30996802913774224</v>
      </c>
      <c r="G405" s="1">
        <v>0</v>
      </c>
      <c r="H405" t="s">
        <v>21</v>
      </c>
      <c r="I405" t="s">
        <v>23</v>
      </c>
      <c r="J405">
        <v>-3.5480094285113624</v>
      </c>
      <c r="K405">
        <v>8824583.7946830112</v>
      </c>
      <c r="L405">
        <v>0</v>
      </c>
      <c r="M405">
        <v>0</v>
      </c>
      <c r="N405">
        <v>0</v>
      </c>
      <c r="O405">
        <v>0</v>
      </c>
      <c r="P405" t="str">
        <f>LEFT(CURR[[#This Row],[DATEMTH]],4)</f>
        <v>2018</v>
      </c>
    </row>
    <row r="406" spans="1:16" x14ac:dyDescent="0.25">
      <c r="A406" t="s">
        <v>36</v>
      </c>
      <c r="B406" t="s">
        <v>30</v>
      </c>
      <c r="C406" t="s">
        <v>29</v>
      </c>
      <c r="D406">
        <v>8824583.7946830112</v>
      </c>
      <c r="E406">
        <v>28469335.431886043</v>
      </c>
      <c r="F406" s="1">
        <v>0.30996802913774224</v>
      </c>
      <c r="G406" s="1">
        <v>0</v>
      </c>
      <c r="H406" t="s">
        <v>21</v>
      </c>
      <c r="I406" t="s">
        <v>22</v>
      </c>
      <c r="J406">
        <v>0</v>
      </c>
      <c r="K406">
        <v>8824583.7946830112</v>
      </c>
      <c r="L406">
        <v>0</v>
      </c>
      <c r="M406">
        <v>0</v>
      </c>
      <c r="N406">
        <v>0</v>
      </c>
      <c r="O406">
        <v>0</v>
      </c>
      <c r="P406" t="str">
        <f>LEFT(CURR[[#This Row],[DATEMTH]],4)</f>
        <v>2018</v>
      </c>
    </row>
    <row r="407" spans="1:16" x14ac:dyDescent="0.25">
      <c r="A407" t="s">
        <v>36</v>
      </c>
      <c r="B407" t="s">
        <v>30</v>
      </c>
      <c r="C407" t="s">
        <v>29</v>
      </c>
      <c r="D407">
        <v>3895749.9107529982</v>
      </c>
      <c r="E407">
        <v>10667348.789689006</v>
      </c>
      <c r="F407" s="1">
        <v>0</v>
      </c>
      <c r="G407" s="1">
        <v>0.3652031997414959</v>
      </c>
      <c r="H407" t="s">
        <v>24</v>
      </c>
      <c r="I407" t="s">
        <v>20</v>
      </c>
      <c r="J407">
        <v>-3.7756605699833226</v>
      </c>
      <c r="K407">
        <v>8824583.7946830112</v>
      </c>
      <c r="L407">
        <v>0.44146556952637989</v>
      </c>
      <c r="M407">
        <v>-5.3419845730260569</v>
      </c>
      <c r="N407">
        <v>0</v>
      </c>
      <c r="O407">
        <v>-5.3419845730260569</v>
      </c>
      <c r="P407" t="str">
        <f>LEFT(CURR[[#This Row],[DATEMTH]],4)</f>
        <v>2018</v>
      </c>
    </row>
    <row r="408" spans="1:16" x14ac:dyDescent="0.25">
      <c r="A408" t="s">
        <v>36</v>
      </c>
      <c r="B408" t="s">
        <v>30</v>
      </c>
      <c r="C408" t="s">
        <v>29</v>
      </c>
      <c r="D408">
        <v>1157586.7400719989</v>
      </c>
      <c r="E408">
        <v>7761091.0930319931</v>
      </c>
      <c r="F408" s="1">
        <v>0</v>
      </c>
      <c r="G408" s="1">
        <v>0.14915257741418533</v>
      </c>
      <c r="H408" t="s">
        <v>25</v>
      </c>
      <c r="I408" t="s">
        <v>20</v>
      </c>
      <c r="J408">
        <v>-1.6753969534753987</v>
      </c>
      <c r="K408">
        <v>8824583.7946830112</v>
      </c>
      <c r="L408">
        <v>0.13117748859379275</v>
      </c>
      <c r="M408">
        <v>-2.1408159198146173</v>
      </c>
      <c r="N408">
        <v>0</v>
      </c>
      <c r="O408">
        <v>-2.1408159198146173</v>
      </c>
      <c r="P408" t="str">
        <f>LEFT(CURR[[#This Row],[DATEMTH]],4)</f>
        <v>2018</v>
      </c>
    </row>
    <row r="409" spans="1:16" x14ac:dyDescent="0.25">
      <c r="A409" t="s">
        <v>36</v>
      </c>
      <c r="B409" t="s">
        <v>30</v>
      </c>
      <c r="C409" t="s">
        <v>29</v>
      </c>
      <c r="D409">
        <v>559624.80400400003</v>
      </c>
      <c r="E409">
        <v>2572675.8013309976</v>
      </c>
      <c r="F409" s="1">
        <v>0</v>
      </c>
      <c r="G409" s="1">
        <v>0.21752636057542615</v>
      </c>
      <c r="H409" t="s">
        <v>26</v>
      </c>
      <c r="I409" t="s">
        <v>20</v>
      </c>
      <c r="J409">
        <v>-2.5590917425128246</v>
      </c>
      <c r="K409">
        <v>8824583.7946830112</v>
      </c>
      <c r="L409">
        <v>6.3416566381429257E-2</v>
      </c>
      <c r="M409">
        <v>-2.784094317957952</v>
      </c>
      <c r="N409">
        <v>0</v>
      </c>
      <c r="O409">
        <v>-2.784094317957952</v>
      </c>
      <c r="P409" t="str">
        <f>LEFT(CURR[[#This Row],[DATEMTH]],4)</f>
        <v>2018</v>
      </c>
    </row>
    <row r="410" spans="1:16" x14ac:dyDescent="0.25">
      <c r="A410" t="s">
        <v>36</v>
      </c>
      <c r="B410" t="s">
        <v>31</v>
      </c>
      <c r="C410" t="s">
        <v>18</v>
      </c>
      <c r="D410">
        <v>257569.37501899991</v>
      </c>
      <c r="E410">
        <v>1208681.9266580001</v>
      </c>
      <c r="F410" s="1">
        <v>0</v>
      </c>
      <c r="G410" s="1">
        <v>0.21309938482424243</v>
      </c>
      <c r="H410" t="s">
        <v>19</v>
      </c>
      <c r="I410" t="s">
        <v>20</v>
      </c>
      <c r="J410">
        <v>-1.0623576867605693</v>
      </c>
      <c r="K410">
        <v>827366.22283199965</v>
      </c>
      <c r="L410">
        <v>0.31131241270324433</v>
      </c>
      <c r="M410">
        <v>-1.7012562444005774</v>
      </c>
      <c r="N410">
        <v>0</v>
      </c>
      <c r="O410">
        <v>-1.7012562444005774</v>
      </c>
      <c r="P410" t="str">
        <f>LEFT(CURR[[#This Row],[DATEMTH]],4)</f>
        <v>2018</v>
      </c>
    </row>
    <row r="411" spans="1:16" x14ac:dyDescent="0.25">
      <c r="A411" t="s">
        <v>36</v>
      </c>
      <c r="B411" t="s">
        <v>31</v>
      </c>
      <c r="C411" t="s">
        <v>18</v>
      </c>
      <c r="D411">
        <v>827366.22283199965</v>
      </c>
      <c r="E411">
        <v>4614558.7526500011</v>
      </c>
      <c r="F411" s="1">
        <v>0.17929476406750014</v>
      </c>
      <c r="G411" s="1">
        <v>0</v>
      </c>
      <c r="H411" t="s">
        <v>21</v>
      </c>
      <c r="I411" t="s">
        <v>22</v>
      </c>
      <c r="J411">
        <v>0</v>
      </c>
      <c r="K411">
        <v>827366.22283199965</v>
      </c>
      <c r="L411">
        <v>0</v>
      </c>
      <c r="M411">
        <v>0</v>
      </c>
      <c r="N411">
        <v>0</v>
      </c>
      <c r="O411">
        <v>0</v>
      </c>
      <c r="P411" t="str">
        <f>LEFT(CURR[[#This Row],[DATEMTH]],4)</f>
        <v>2018</v>
      </c>
    </row>
    <row r="412" spans="1:16" x14ac:dyDescent="0.25">
      <c r="A412" t="s">
        <v>36</v>
      </c>
      <c r="B412" t="s">
        <v>31</v>
      </c>
      <c r="C412" t="s">
        <v>18</v>
      </c>
      <c r="D412">
        <v>827366.22283199965</v>
      </c>
      <c r="E412">
        <v>4614558.7526500011</v>
      </c>
      <c r="F412" s="1">
        <v>0.17929476406750014</v>
      </c>
      <c r="G412" s="1">
        <v>0</v>
      </c>
      <c r="H412" t="s">
        <v>21</v>
      </c>
      <c r="I412" t="s">
        <v>23</v>
      </c>
      <c r="J412">
        <v>-2.0522746012348447</v>
      </c>
      <c r="K412">
        <v>827366.22283199965</v>
      </c>
      <c r="L412">
        <v>0</v>
      </c>
      <c r="M412">
        <v>0</v>
      </c>
      <c r="N412">
        <v>0</v>
      </c>
      <c r="O412">
        <v>0</v>
      </c>
      <c r="P412" t="str">
        <f>LEFT(CURR[[#This Row],[DATEMTH]],4)</f>
        <v>2018</v>
      </c>
    </row>
    <row r="413" spans="1:16" x14ac:dyDescent="0.25">
      <c r="A413" t="s">
        <v>36</v>
      </c>
      <c r="B413" t="s">
        <v>31</v>
      </c>
      <c r="C413" t="s">
        <v>18</v>
      </c>
      <c r="D413">
        <v>364765.20246300002</v>
      </c>
      <c r="E413">
        <v>1758598.7068749999</v>
      </c>
      <c r="F413" s="1">
        <v>0</v>
      </c>
      <c r="G413" s="1">
        <v>0.20741810001167435</v>
      </c>
      <c r="H413" t="s">
        <v>24</v>
      </c>
      <c r="I413" t="s">
        <v>20</v>
      </c>
      <c r="J413">
        <v>-2.1443961670359717</v>
      </c>
      <c r="K413">
        <v>827366.22283199965</v>
      </c>
      <c r="L413">
        <v>0.44087514379598647</v>
      </c>
      <c r="M413">
        <v>-3.0491930269642347</v>
      </c>
      <c r="N413">
        <v>0</v>
      </c>
      <c r="O413">
        <v>-3.0491930269642347</v>
      </c>
      <c r="P413" t="str">
        <f>LEFT(CURR[[#This Row],[DATEMTH]],4)</f>
        <v>2018</v>
      </c>
    </row>
    <row r="414" spans="1:16" x14ac:dyDescent="0.25">
      <c r="A414" t="s">
        <v>36</v>
      </c>
      <c r="B414" t="s">
        <v>31</v>
      </c>
      <c r="C414" t="s">
        <v>18</v>
      </c>
      <c r="D414">
        <v>110516.60361199998</v>
      </c>
      <c r="E414">
        <v>1254339.7628350002</v>
      </c>
      <c r="F414" s="1">
        <v>0</v>
      </c>
      <c r="G414" s="1">
        <v>8.8107390745722283E-2</v>
      </c>
      <c r="H414" t="s">
        <v>25</v>
      </c>
      <c r="I414" t="s">
        <v>20</v>
      </c>
      <c r="J414">
        <v>-0.98969026612349087</v>
      </c>
      <c r="K414">
        <v>827366.22283199965</v>
      </c>
      <c r="L414">
        <v>0.13357640251944497</v>
      </c>
      <c r="M414">
        <v>-1.2638257243384698</v>
      </c>
      <c r="N414">
        <v>0</v>
      </c>
      <c r="O414">
        <v>-1.2638257243384698</v>
      </c>
      <c r="P414" t="str">
        <f>LEFT(CURR[[#This Row],[DATEMTH]],4)</f>
        <v>2018</v>
      </c>
    </row>
    <row r="415" spans="1:16" x14ac:dyDescent="0.25">
      <c r="A415" t="s">
        <v>36</v>
      </c>
      <c r="B415" t="s">
        <v>31</v>
      </c>
      <c r="C415" t="s">
        <v>18</v>
      </c>
      <c r="D415">
        <v>94515.041737999942</v>
      </c>
      <c r="E415">
        <v>392938.35628200002</v>
      </c>
      <c r="F415" s="1">
        <v>0</v>
      </c>
      <c r="G415" s="1">
        <v>0.24053401819131487</v>
      </c>
      <c r="H415" t="s">
        <v>26</v>
      </c>
      <c r="I415" t="s">
        <v>20</v>
      </c>
      <c r="J415">
        <v>-2.8297656344661042</v>
      </c>
      <c r="K415">
        <v>827366.22283199965</v>
      </c>
      <c r="L415">
        <v>0.11423604098132446</v>
      </c>
      <c r="M415">
        <v>-3.0642093599176992</v>
      </c>
      <c r="N415">
        <v>0</v>
      </c>
      <c r="O415">
        <v>-3.0642093599176992</v>
      </c>
      <c r="P415" t="str">
        <f>LEFT(CURR[[#This Row],[DATEMTH]],4)</f>
        <v>2018</v>
      </c>
    </row>
    <row r="416" spans="1:16" x14ac:dyDescent="0.25">
      <c r="A416" t="s">
        <v>36</v>
      </c>
      <c r="B416" t="s">
        <v>31</v>
      </c>
      <c r="C416" t="s">
        <v>27</v>
      </c>
      <c r="D416">
        <v>378616.04812400002</v>
      </c>
      <c r="E416">
        <v>1208681.9266580001</v>
      </c>
      <c r="F416" s="1">
        <v>0</v>
      </c>
      <c r="G416" s="1">
        <v>0.31324705017379689</v>
      </c>
      <c r="H416" t="s">
        <v>19</v>
      </c>
      <c r="I416" t="s">
        <v>20</v>
      </c>
      <c r="J416">
        <v>-1.5616207052013475</v>
      </c>
      <c r="K416">
        <v>982299.41558000096</v>
      </c>
      <c r="L416">
        <v>0.38543853545962387</v>
      </c>
      <c r="M416">
        <v>-2.5007744653404935</v>
      </c>
      <c r="N416">
        <v>0</v>
      </c>
      <c r="O416">
        <v>-2.5007744653404935</v>
      </c>
      <c r="P416" t="str">
        <f>LEFT(CURR[[#This Row],[DATEMTH]],4)</f>
        <v>2018</v>
      </c>
    </row>
    <row r="417" spans="1:16" x14ac:dyDescent="0.25">
      <c r="A417" t="s">
        <v>36</v>
      </c>
      <c r="B417" t="s">
        <v>31</v>
      </c>
      <c r="C417" t="s">
        <v>27</v>
      </c>
      <c r="D417">
        <v>982299.41558000096</v>
      </c>
      <c r="E417">
        <v>4614558.7526500011</v>
      </c>
      <c r="F417" s="1">
        <v>0.212869630279579</v>
      </c>
      <c r="G417" s="1">
        <v>0</v>
      </c>
      <c r="H417" t="s">
        <v>21</v>
      </c>
      <c r="I417" t="s">
        <v>22</v>
      </c>
      <c r="J417">
        <v>0</v>
      </c>
      <c r="K417">
        <v>982299.41558000096</v>
      </c>
      <c r="L417">
        <v>0</v>
      </c>
      <c r="M417">
        <v>0</v>
      </c>
      <c r="N417">
        <v>0</v>
      </c>
      <c r="O417">
        <v>0</v>
      </c>
      <c r="P417" t="str">
        <f>LEFT(CURR[[#This Row],[DATEMTH]],4)</f>
        <v>2018</v>
      </c>
    </row>
    <row r="418" spans="1:16" x14ac:dyDescent="0.25">
      <c r="A418" t="s">
        <v>36</v>
      </c>
      <c r="B418" t="s">
        <v>31</v>
      </c>
      <c r="C418" t="s">
        <v>27</v>
      </c>
      <c r="D418">
        <v>982299.41558000096</v>
      </c>
      <c r="E418">
        <v>4614558.7526500011</v>
      </c>
      <c r="F418" s="1">
        <v>0.212869630279579</v>
      </c>
      <c r="G418" s="1">
        <v>0</v>
      </c>
      <c r="H418" t="s">
        <v>21</v>
      </c>
      <c r="I418" t="s">
        <v>23</v>
      </c>
      <c r="J418">
        <v>-2.4365850161277551</v>
      </c>
      <c r="K418">
        <v>982299.41558000096</v>
      </c>
      <c r="L418">
        <v>0</v>
      </c>
      <c r="M418">
        <v>0</v>
      </c>
      <c r="N418">
        <v>0</v>
      </c>
      <c r="O418">
        <v>0</v>
      </c>
      <c r="P418" t="str">
        <f>LEFT(CURR[[#This Row],[DATEMTH]],4)</f>
        <v>2018</v>
      </c>
    </row>
    <row r="419" spans="1:16" x14ac:dyDescent="0.25">
      <c r="A419" t="s">
        <v>36</v>
      </c>
      <c r="B419" t="s">
        <v>31</v>
      </c>
      <c r="C419" t="s">
        <v>27</v>
      </c>
      <c r="D419">
        <v>341519.37787799997</v>
      </c>
      <c r="E419">
        <v>1758598.7068749999</v>
      </c>
      <c r="F419" s="1">
        <v>0</v>
      </c>
      <c r="G419" s="1">
        <v>0.19419972080206635</v>
      </c>
      <c r="H419" t="s">
        <v>24</v>
      </c>
      <c r="I419" t="s">
        <v>20</v>
      </c>
      <c r="J419">
        <v>-2.0077376897385903</v>
      </c>
      <c r="K419">
        <v>982299.41558000096</v>
      </c>
      <c r="L419">
        <v>0.34767340024970805</v>
      </c>
      <c r="M419">
        <v>-2.8548734872932169</v>
      </c>
      <c r="N419">
        <v>0</v>
      </c>
      <c r="O419">
        <v>-2.8548734872932169</v>
      </c>
      <c r="P419" t="str">
        <f>LEFT(CURR[[#This Row],[DATEMTH]],4)</f>
        <v>2018</v>
      </c>
    </row>
    <row r="420" spans="1:16" x14ac:dyDescent="0.25">
      <c r="A420" t="s">
        <v>36</v>
      </c>
      <c r="B420" t="s">
        <v>31</v>
      </c>
      <c r="C420" t="s">
        <v>27</v>
      </c>
      <c r="D420">
        <v>94863.949435000031</v>
      </c>
      <c r="E420">
        <v>1254339.7628350002</v>
      </c>
      <c r="F420" s="1">
        <v>0</v>
      </c>
      <c r="G420" s="1">
        <v>7.5628591427726849E-2</v>
      </c>
      <c r="H420" t="s">
        <v>25</v>
      </c>
      <c r="I420" t="s">
        <v>20</v>
      </c>
      <c r="J420">
        <v>-0.8495187536839609</v>
      </c>
      <c r="K420">
        <v>982299.41558000096</v>
      </c>
      <c r="L420">
        <v>9.6573354244527773E-2</v>
      </c>
      <c r="M420">
        <v>-1.084827941593375</v>
      </c>
      <c r="N420">
        <v>0</v>
      </c>
      <c r="O420">
        <v>-1.084827941593375</v>
      </c>
      <c r="P420" t="str">
        <f>LEFT(CURR[[#This Row],[DATEMTH]],4)</f>
        <v>2018</v>
      </c>
    </row>
    <row r="421" spans="1:16" x14ac:dyDescent="0.25">
      <c r="A421" t="s">
        <v>36</v>
      </c>
      <c r="B421" t="s">
        <v>31</v>
      </c>
      <c r="C421" t="s">
        <v>27</v>
      </c>
      <c r="D421">
        <v>167300.04014299996</v>
      </c>
      <c r="E421">
        <v>392938.35628200002</v>
      </c>
      <c r="F421" s="1">
        <v>0</v>
      </c>
      <c r="G421" s="1">
        <v>0.42576663099525408</v>
      </c>
      <c r="H421" t="s">
        <v>26</v>
      </c>
      <c r="I421" t="s">
        <v>20</v>
      </c>
      <c r="J421">
        <v>-5.0089371547208623</v>
      </c>
      <c r="K421">
        <v>982299.41558000096</v>
      </c>
      <c r="L421">
        <v>0.17031471004613932</v>
      </c>
      <c r="M421">
        <v>-5.4239234252454285</v>
      </c>
      <c r="N421">
        <v>0</v>
      </c>
      <c r="O421">
        <v>-5.4239234252454285</v>
      </c>
      <c r="P421" t="str">
        <f>LEFT(CURR[[#This Row],[DATEMTH]],4)</f>
        <v>2018</v>
      </c>
    </row>
    <row r="422" spans="1:16" x14ac:dyDescent="0.25">
      <c r="A422" t="s">
        <v>36</v>
      </c>
      <c r="B422" t="s">
        <v>31</v>
      </c>
      <c r="C422" t="s">
        <v>28</v>
      </c>
      <c r="D422">
        <v>212.15524499999992</v>
      </c>
      <c r="E422">
        <v>1208681.9266580001</v>
      </c>
      <c r="F422" s="1">
        <v>0</v>
      </c>
      <c r="G422" s="1">
        <v>1.755261167730109E-4</v>
      </c>
      <c r="H422" t="s">
        <v>19</v>
      </c>
      <c r="I422" t="s">
        <v>20</v>
      </c>
      <c r="J422">
        <v>-8.7504485071525264E-4</v>
      </c>
      <c r="K422">
        <v>1251984.1852089998</v>
      </c>
      <c r="L422">
        <v>1.6945521158047522E-4</v>
      </c>
      <c r="M422">
        <v>-1.4012940603360152E-3</v>
      </c>
      <c r="N422">
        <v>0</v>
      </c>
      <c r="O422">
        <v>-1.4012940603360152E-3</v>
      </c>
      <c r="P422" t="str">
        <f>LEFT(CURR[[#This Row],[DATEMTH]],4)</f>
        <v>2018</v>
      </c>
    </row>
    <row r="423" spans="1:16" x14ac:dyDescent="0.25">
      <c r="A423" t="s">
        <v>36</v>
      </c>
      <c r="B423" t="s">
        <v>31</v>
      </c>
      <c r="C423" t="s">
        <v>28</v>
      </c>
      <c r="D423">
        <v>1251984.1852089998</v>
      </c>
      <c r="E423">
        <v>4614558.7526500011</v>
      </c>
      <c r="F423" s="1">
        <v>0.27131178782587245</v>
      </c>
      <c r="G423" s="1">
        <v>0</v>
      </c>
      <c r="H423" t="s">
        <v>21</v>
      </c>
      <c r="I423" t="s">
        <v>23</v>
      </c>
      <c r="J423">
        <v>-3.1055357029892465</v>
      </c>
      <c r="K423">
        <v>1251984.1852089998</v>
      </c>
      <c r="L423">
        <v>0</v>
      </c>
      <c r="M423">
        <v>0</v>
      </c>
      <c r="N423">
        <v>0</v>
      </c>
      <c r="O423">
        <v>0</v>
      </c>
      <c r="P423" t="str">
        <f>LEFT(CURR[[#This Row],[DATEMTH]],4)</f>
        <v>2018</v>
      </c>
    </row>
    <row r="424" spans="1:16" x14ac:dyDescent="0.25">
      <c r="A424" t="s">
        <v>36</v>
      </c>
      <c r="B424" t="s">
        <v>31</v>
      </c>
      <c r="C424" t="s">
        <v>28</v>
      </c>
      <c r="D424">
        <v>1251984.1852089998</v>
      </c>
      <c r="E424">
        <v>4614558.7526500011</v>
      </c>
      <c r="F424" s="1">
        <v>0.27131178782587245</v>
      </c>
      <c r="G424" s="1">
        <v>0</v>
      </c>
      <c r="H424" t="s">
        <v>21</v>
      </c>
      <c r="I424" t="s">
        <v>22</v>
      </c>
      <c r="J424">
        <v>0</v>
      </c>
      <c r="K424">
        <v>1251984.1852089998</v>
      </c>
      <c r="L424">
        <v>0</v>
      </c>
      <c r="M424">
        <v>0</v>
      </c>
      <c r="N424">
        <v>0</v>
      </c>
      <c r="O424">
        <v>0</v>
      </c>
      <c r="P424" t="str">
        <f>LEFT(CURR[[#This Row],[DATEMTH]],4)</f>
        <v>2018</v>
      </c>
    </row>
    <row r="425" spans="1:16" x14ac:dyDescent="0.25">
      <c r="A425" t="s">
        <v>36</v>
      </c>
      <c r="B425" t="s">
        <v>31</v>
      </c>
      <c r="C425" t="s">
        <v>28</v>
      </c>
      <c r="D425">
        <v>369918.48583900009</v>
      </c>
      <c r="E425">
        <v>1758598.7068749999</v>
      </c>
      <c r="F425" s="1">
        <v>0</v>
      </c>
      <c r="G425" s="1">
        <v>0.21034843503117259</v>
      </c>
      <c r="H425" t="s">
        <v>24</v>
      </c>
      <c r="I425" t="s">
        <v>20</v>
      </c>
      <c r="J425">
        <v>-2.174691494124541</v>
      </c>
      <c r="K425">
        <v>1251984.1852089998</v>
      </c>
      <c r="L425">
        <v>0.2954657816043002</v>
      </c>
      <c r="M425">
        <v>-3.0922710279083185</v>
      </c>
      <c r="N425">
        <v>0</v>
      </c>
      <c r="O425">
        <v>-3.0922710279083185</v>
      </c>
      <c r="P425" t="str">
        <f>LEFT(CURR[[#This Row],[DATEMTH]],4)</f>
        <v>2018</v>
      </c>
    </row>
    <row r="426" spans="1:16" x14ac:dyDescent="0.25">
      <c r="A426" t="s">
        <v>36</v>
      </c>
      <c r="B426" t="s">
        <v>31</v>
      </c>
      <c r="C426" t="s">
        <v>28</v>
      </c>
      <c r="D426">
        <v>849638.89136600005</v>
      </c>
      <c r="E426">
        <v>1254339.7628350002</v>
      </c>
      <c r="F426" s="1">
        <v>0</v>
      </c>
      <c r="G426" s="1">
        <v>0.67735944960054983</v>
      </c>
      <c r="H426" t="s">
        <v>25</v>
      </c>
      <c r="I426" t="s">
        <v>20</v>
      </c>
      <c r="J426">
        <v>-7.6086245235786532</v>
      </c>
      <c r="K426">
        <v>1251984.1852089998</v>
      </c>
      <c r="L426">
        <v>0.67863388483950038</v>
      </c>
      <c r="M426">
        <v>-9.7161462822060152</v>
      </c>
      <c r="N426">
        <v>0</v>
      </c>
      <c r="O426">
        <v>-9.7161462822060152</v>
      </c>
      <c r="P426" t="str">
        <f>LEFT(CURR[[#This Row],[DATEMTH]],4)</f>
        <v>2018</v>
      </c>
    </row>
    <row r="427" spans="1:16" x14ac:dyDescent="0.25">
      <c r="A427" t="s">
        <v>36</v>
      </c>
      <c r="B427" t="s">
        <v>31</v>
      </c>
      <c r="C427" t="s">
        <v>28</v>
      </c>
      <c r="D427">
        <v>32214.652759000004</v>
      </c>
      <c r="E427">
        <v>392938.35628200002</v>
      </c>
      <c r="F427" s="1">
        <v>0</v>
      </c>
      <c r="G427" s="1">
        <v>8.1983986149421678E-2</v>
      </c>
      <c r="H427" t="s">
        <v>26</v>
      </c>
      <c r="I427" t="s">
        <v>20</v>
      </c>
      <c r="J427">
        <v>-0.96450168806332837</v>
      </c>
      <c r="K427">
        <v>1251984.1852089998</v>
      </c>
      <c r="L427">
        <v>2.5730878344619231E-2</v>
      </c>
      <c r="M427">
        <v>-1.0444098494318161</v>
      </c>
      <c r="N427">
        <v>0</v>
      </c>
      <c r="O427">
        <v>-1.0444098494318161</v>
      </c>
      <c r="P427" t="str">
        <f>LEFT(CURR[[#This Row],[DATEMTH]],4)</f>
        <v>2018</v>
      </c>
    </row>
    <row r="428" spans="1:16" x14ac:dyDescent="0.25">
      <c r="A428" t="s">
        <v>36</v>
      </c>
      <c r="B428" t="s">
        <v>31</v>
      </c>
      <c r="C428" t="s">
        <v>29</v>
      </c>
      <c r="D428">
        <v>572284.34827000007</v>
      </c>
      <c r="E428">
        <v>1208681.9266580001</v>
      </c>
      <c r="F428" s="1">
        <v>0</v>
      </c>
      <c r="G428" s="1">
        <v>0.47347803888518769</v>
      </c>
      <c r="H428" t="s">
        <v>19</v>
      </c>
      <c r="I428" t="s">
        <v>20</v>
      </c>
      <c r="J428">
        <v>-2.3604152331873678</v>
      </c>
      <c r="K428">
        <v>1552908.9290290007</v>
      </c>
      <c r="L428">
        <v>0.36852408893536126</v>
      </c>
      <c r="M428">
        <v>-3.7799614996745383</v>
      </c>
      <c r="N428">
        <v>0</v>
      </c>
      <c r="O428">
        <v>-3.7799614996745383</v>
      </c>
      <c r="P428" t="str">
        <f>LEFT(CURR[[#This Row],[DATEMTH]],4)</f>
        <v>2018</v>
      </c>
    </row>
    <row r="429" spans="1:16" x14ac:dyDescent="0.25">
      <c r="A429" t="s">
        <v>36</v>
      </c>
      <c r="B429" t="s">
        <v>31</v>
      </c>
      <c r="C429" t="s">
        <v>29</v>
      </c>
      <c r="D429">
        <v>1552908.9290290007</v>
      </c>
      <c r="E429">
        <v>4614558.7526500011</v>
      </c>
      <c r="F429" s="1">
        <v>0.33652381782704843</v>
      </c>
      <c r="G429" s="1">
        <v>0</v>
      </c>
      <c r="H429" t="s">
        <v>21</v>
      </c>
      <c r="I429" t="s">
        <v>23</v>
      </c>
      <c r="J429">
        <v>-3.8519768696481536</v>
      </c>
      <c r="K429">
        <v>1552908.9290290007</v>
      </c>
      <c r="L429">
        <v>0</v>
      </c>
      <c r="M429">
        <v>0</v>
      </c>
      <c r="N429">
        <v>0</v>
      </c>
      <c r="O429">
        <v>0</v>
      </c>
      <c r="P429" t="str">
        <f>LEFT(CURR[[#This Row],[DATEMTH]],4)</f>
        <v>2018</v>
      </c>
    </row>
    <row r="430" spans="1:16" x14ac:dyDescent="0.25">
      <c r="A430" t="s">
        <v>36</v>
      </c>
      <c r="B430" t="s">
        <v>31</v>
      </c>
      <c r="C430" t="s">
        <v>29</v>
      </c>
      <c r="D430">
        <v>1552908.9290290007</v>
      </c>
      <c r="E430">
        <v>4614558.7526500011</v>
      </c>
      <c r="F430" s="1">
        <v>0.33652381782704843</v>
      </c>
      <c r="G430" s="1">
        <v>0</v>
      </c>
      <c r="H430" t="s">
        <v>21</v>
      </c>
      <c r="I430" t="s">
        <v>22</v>
      </c>
      <c r="J430">
        <v>0</v>
      </c>
      <c r="K430">
        <v>1552908.9290290007</v>
      </c>
      <c r="L430">
        <v>0</v>
      </c>
      <c r="M430">
        <v>0</v>
      </c>
      <c r="N430">
        <v>0</v>
      </c>
      <c r="O430">
        <v>0</v>
      </c>
      <c r="P430" t="str">
        <f>LEFT(CURR[[#This Row],[DATEMTH]],4)</f>
        <v>2018</v>
      </c>
    </row>
    <row r="431" spans="1:16" x14ac:dyDescent="0.25">
      <c r="A431" t="s">
        <v>36</v>
      </c>
      <c r="B431" t="s">
        <v>31</v>
      </c>
      <c r="C431" t="s">
        <v>29</v>
      </c>
      <c r="D431">
        <v>682395.64069500007</v>
      </c>
      <c r="E431">
        <v>1758598.7068749999</v>
      </c>
      <c r="F431" s="1">
        <v>0</v>
      </c>
      <c r="G431" s="1">
        <v>0.38803374415508674</v>
      </c>
      <c r="H431" t="s">
        <v>24</v>
      </c>
      <c r="I431" t="s">
        <v>20</v>
      </c>
      <c r="J431">
        <v>-4.011694609100898</v>
      </c>
      <c r="K431">
        <v>1552908.9290290007</v>
      </c>
      <c r="L431">
        <v>0.43943056024649613</v>
      </c>
      <c r="M431">
        <v>-5.7043709629869301</v>
      </c>
      <c r="N431">
        <v>0</v>
      </c>
      <c r="O431">
        <v>-5.7043709629869301</v>
      </c>
      <c r="P431" t="str">
        <f>LEFT(CURR[[#This Row],[DATEMTH]],4)</f>
        <v>2018</v>
      </c>
    </row>
    <row r="432" spans="1:16" x14ac:dyDescent="0.25">
      <c r="A432" t="s">
        <v>36</v>
      </c>
      <c r="B432" t="s">
        <v>31</v>
      </c>
      <c r="C432" t="s">
        <v>29</v>
      </c>
      <c r="D432">
        <v>199320.31842200001</v>
      </c>
      <c r="E432">
        <v>1254339.7628350002</v>
      </c>
      <c r="F432" s="1">
        <v>0</v>
      </c>
      <c r="G432" s="1">
        <v>0.15890456822600085</v>
      </c>
      <c r="H432" t="s">
        <v>25</v>
      </c>
      <c r="I432" t="s">
        <v>20</v>
      </c>
      <c r="J432">
        <v>-1.7849388466138938</v>
      </c>
      <c r="K432">
        <v>1552908.9290290007</v>
      </c>
      <c r="L432">
        <v>0.12835287034290579</v>
      </c>
      <c r="M432">
        <v>-2.2793511343277153</v>
      </c>
      <c r="N432">
        <v>0</v>
      </c>
      <c r="O432">
        <v>-2.2793511343277153</v>
      </c>
      <c r="P432" t="str">
        <f>LEFT(CURR[[#This Row],[DATEMTH]],4)</f>
        <v>2018</v>
      </c>
    </row>
    <row r="433" spans="1:16" x14ac:dyDescent="0.25">
      <c r="A433" t="s">
        <v>36</v>
      </c>
      <c r="B433" t="s">
        <v>31</v>
      </c>
      <c r="C433" t="s">
        <v>29</v>
      </c>
      <c r="D433">
        <v>98908.621641999984</v>
      </c>
      <c r="E433">
        <v>392938.35628200002</v>
      </c>
      <c r="F433" s="1">
        <v>0</v>
      </c>
      <c r="G433" s="1">
        <v>0.25171536466400918</v>
      </c>
      <c r="H433" t="s">
        <v>26</v>
      </c>
      <c r="I433" t="s">
        <v>20</v>
      </c>
      <c r="J433">
        <v>-2.9613087327497034</v>
      </c>
      <c r="K433">
        <v>1552908.9290290007</v>
      </c>
      <c r="L433">
        <v>6.3692480475236457E-2</v>
      </c>
      <c r="M433">
        <v>-3.2066506943108308</v>
      </c>
      <c r="N433">
        <v>0</v>
      </c>
      <c r="O433">
        <v>-3.2066506943108308</v>
      </c>
      <c r="P433" t="str">
        <f>LEFT(CURR[[#This Row],[DATEMTH]],4)</f>
        <v>2018</v>
      </c>
    </row>
    <row r="434" spans="1:16" x14ac:dyDescent="0.25">
      <c r="A434" t="s">
        <v>37</v>
      </c>
      <c r="B434" t="s">
        <v>17</v>
      </c>
      <c r="C434" t="s">
        <v>18</v>
      </c>
      <c r="D434">
        <v>4027.1712239999993</v>
      </c>
      <c r="E434">
        <v>18691.667152000002</v>
      </c>
      <c r="F434" s="1">
        <v>0</v>
      </c>
      <c r="G434" s="1">
        <v>0.21545275716987575</v>
      </c>
      <c r="H434" t="s">
        <v>19</v>
      </c>
      <c r="I434" t="s">
        <v>20</v>
      </c>
      <c r="J434">
        <v>-1.6230894761282921</v>
      </c>
      <c r="K434">
        <v>13249.886184000001</v>
      </c>
      <c r="L434">
        <v>0.30394006167864596</v>
      </c>
      <c r="M434">
        <v>-2.0804983822658447</v>
      </c>
      <c r="N434">
        <v>0</v>
      </c>
      <c r="O434">
        <v>-2.0804983822658447</v>
      </c>
      <c r="P434" t="str">
        <f>LEFT(CURR[[#This Row],[DATEMTH]],4)</f>
        <v>2018</v>
      </c>
    </row>
    <row r="435" spans="1:16" x14ac:dyDescent="0.25">
      <c r="A435" t="s">
        <v>37</v>
      </c>
      <c r="B435" t="s">
        <v>17</v>
      </c>
      <c r="C435" t="s">
        <v>18</v>
      </c>
      <c r="D435">
        <v>13249.886184000001</v>
      </c>
      <c r="E435">
        <v>73535.793795999998</v>
      </c>
      <c r="F435" s="1">
        <v>0.18018281302242137</v>
      </c>
      <c r="G435" s="1">
        <v>0</v>
      </c>
      <c r="H435" t="s">
        <v>21</v>
      </c>
      <c r="I435" t="s">
        <v>23</v>
      </c>
      <c r="J435">
        <v>-1.5049312802376418</v>
      </c>
      <c r="K435">
        <v>13249.886184000001</v>
      </c>
      <c r="L435">
        <v>0</v>
      </c>
      <c r="M435">
        <v>0</v>
      </c>
      <c r="N435">
        <v>0</v>
      </c>
      <c r="O435">
        <v>0</v>
      </c>
      <c r="P435" t="str">
        <f>LEFT(CURR[[#This Row],[DATEMTH]],4)</f>
        <v>2018</v>
      </c>
    </row>
    <row r="436" spans="1:16" x14ac:dyDescent="0.25">
      <c r="A436" t="s">
        <v>37</v>
      </c>
      <c r="B436" t="s">
        <v>17</v>
      </c>
      <c r="C436" t="s">
        <v>18</v>
      </c>
      <c r="D436">
        <v>13249.886184000001</v>
      </c>
      <c r="E436">
        <v>73535.793795999998</v>
      </c>
      <c r="F436" s="1">
        <v>0.18018281302242137</v>
      </c>
      <c r="G436" s="1">
        <v>0</v>
      </c>
      <c r="H436" t="s">
        <v>21</v>
      </c>
      <c r="I436" t="s">
        <v>22</v>
      </c>
      <c r="J436">
        <v>0</v>
      </c>
      <c r="K436">
        <v>13249.886184000001</v>
      </c>
      <c r="L436">
        <v>0</v>
      </c>
      <c r="M436">
        <v>0</v>
      </c>
      <c r="N436">
        <v>0</v>
      </c>
      <c r="O436">
        <v>0</v>
      </c>
      <c r="P436" t="str">
        <f>LEFT(CURR[[#This Row],[DATEMTH]],4)</f>
        <v>2018</v>
      </c>
    </row>
    <row r="437" spans="1:16" x14ac:dyDescent="0.25">
      <c r="A437" t="s">
        <v>37</v>
      </c>
      <c r="B437" t="s">
        <v>17</v>
      </c>
      <c r="C437" t="s">
        <v>18</v>
      </c>
      <c r="D437">
        <v>6025.4411040000005</v>
      </c>
      <c r="E437">
        <v>29595.751295999999</v>
      </c>
      <c r="F437" s="1">
        <v>0</v>
      </c>
      <c r="G437" s="1">
        <v>0.20359142242198683</v>
      </c>
      <c r="H437" t="s">
        <v>24</v>
      </c>
      <c r="I437" t="s">
        <v>20</v>
      </c>
      <c r="J437">
        <v>-2.8115702196428347</v>
      </c>
      <c r="K437">
        <v>13249.886184000001</v>
      </c>
      <c r="L437">
        <v>0.45475417828690989</v>
      </c>
      <c r="M437">
        <v>-3.495944007365571</v>
      </c>
      <c r="N437">
        <v>0</v>
      </c>
      <c r="O437">
        <v>-3.495944007365571</v>
      </c>
      <c r="P437" t="str">
        <f>LEFT(CURR[[#This Row],[DATEMTH]],4)</f>
        <v>2018</v>
      </c>
    </row>
    <row r="438" spans="1:16" x14ac:dyDescent="0.25">
      <c r="A438" t="s">
        <v>37</v>
      </c>
      <c r="B438" t="s">
        <v>17</v>
      </c>
      <c r="C438" t="s">
        <v>18</v>
      </c>
      <c r="D438">
        <v>1726.92092</v>
      </c>
      <c r="E438">
        <v>19161.657331999999</v>
      </c>
      <c r="F438" s="1">
        <v>0</v>
      </c>
      <c r="G438" s="1">
        <v>9.0123776356027349E-2</v>
      </c>
      <c r="H438" t="s">
        <v>25</v>
      </c>
      <c r="I438" t="s">
        <v>20</v>
      </c>
      <c r="J438">
        <v>-1.3604540390354041</v>
      </c>
      <c r="K438">
        <v>13249.886184000001</v>
      </c>
      <c r="L438">
        <v>0.13033477390057557</v>
      </c>
      <c r="M438">
        <v>-1.5565989171810808</v>
      </c>
      <c r="N438">
        <v>0</v>
      </c>
      <c r="O438">
        <v>-1.5565989171810808</v>
      </c>
      <c r="P438" t="str">
        <f>LEFT(CURR[[#This Row],[DATEMTH]],4)</f>
        <v>2018</v>
      </c>
    </row>
    <row r="439" spans="1:16" x14ac:dyDescent="0.25">
      <c r="A439" t="s">
        <v>37</v>
      </c>
      <c r="B439" t="s">
        <v>17</v>
      </c>
      <c r="C439" t="s">
        <v>18</v>
      </c>
      <c r="D439">
        <v>1470.3529359999998</v>
      </c>
      <c r="E439">
        <v>6086.7180160000007</v>
      </c>
      <c r="F439" s="1">
        <v>0</v>
      </c>
      <c r="G439" s="1">
        <v>0.24156744770086613</v>
      </c>
      <c r="H439" t="s">
        <v>26</v>
      </c>
      <c r="I439" t="s">
        <v>20</v>
      </c>
      <c r="J439">
        <v>-3.1882812683235899</v>
      </c>
      <c r="K439">
        <v>13249.886184000001</v>
      </c>
      <c r="L439">
        <v>0.11097098613386849</v>
      </c>
      <c r="M439">
        <v>-3.3552849765552661</v>
      </c>
      <c r="N439">
        <v>0</v>
      </c>
      <c r="O439">
        <v>-3.3552849765552661</v>
      </c>
      <c r="P439" t="str">
        <f>LEFT(CURR[[#This Row],[DATEMTH]],4)</f>
        <v>2018</v>
      </c>
    </row>
    <row r="440" spans="1:16" x14ac:dyDescent="0.25">
      <c r="A440" t="s">
        <v>37</v>
      </c>
      <c r="B440" t="s">
        <v>17</v>
      </c>
      <c r="C440" t="s">
        <v>27</v>
      </c>
      <c r="D440">
        <v>5538.0260360000002</v>
      </c>
      <c r="E440">
        <v>18691.667152000002</v>
      </c>
      <c r="F440" s="1">
        <v>0</v>
      </c>
      <c r="G440" s="1">
        <v>0.29628315071978129</v>
      </c>
      <c r="H440" t="s">
        <v>19</v>
      </c>
      <c r="I440" t="s">
        <v>20</v>
      </c>
      <c r="J440">
        <v>-2.2320162907372043</v>
      </c>
      <c r="K440">
        <v>14152.439576000004</v>
      </c>
      <c r="L440">
        <v>0.3913124663956522</v>
      </c>
      <c r="M440">
        <v>-2.8610291363276126</v>
      </c>
      <c r="N440">
        <v>0</v>
      </c>
      <c r="O440">
        <v>-2.8610291363276126</v>
      </c>
      <c r="P440" t="str">
        <f>LEFT(CURR[[#This Row],[DATEMTH]],4)</f>
        <v>2018</v>
      </c>
    </row>
    <row r="441" spans="1:16" x14ac:dyDescent="0.25">
      <c r="A441" t="s">
        <v>37</v>
      </c>
      <c r="B441" t="s">
        <v>17</v>
      </c>
      <c r="C441" t="s">
        <v>27</v>
      </c>
      <c r="D441">
        <v>14152.439576000004</v>
      </c>
      <c r="E441">
        <v>73535.793795999998</v>
      </c>
      <c r="F441" s="1">
        <v>0.19245647385355116</v>
      </c>
      <c r="G441" s="1">
        <v>0</v>
      </c>
      <c r="H441" t="s">
        <v>21</v>
      </c>
      <c r="I441" t="s">
        <v>22</v>
      </c>
      <c r="J441">
        <v>0</v>
      </c>
      <c r="K441">
        <v>14152.439576000004</v>
      </c>
      <c r="L441">
        <v>0</v>
      </c>
      <c r="M441">
        <v>0</v>
      </c>
      <c r="N441">
        <v>0</v>
      </c>
      <c r="O441">
        <v>0</v>
      </c>
      <c r="P441" t="str">
        <f>LEFT(CURR[[#This Row],[DATEMTH]],4)</f>
        <v>2018</v>
      </c>
    </row>
    <row r="442" spans="1:16" x14ac:dyDescent="0.25">
      <c r="A442" t="s">
        <v>37</v>
      </c>
      <c r="B442" t="s">
        <v>17</v>
      </c>
      <c r="C442" t="s">
        <v>27</v>
      </c>
      <c r="D442">
        <v>14152.439576000004</v>
      </c>
      <c r="E442">
        <v>73535.793795999998</v>
      </c>
      <c r="F442" s="1">
        <v>0.19245647385355116</v>
      </c>
      <c r="G442" s="1">
        <v>0</v>
      </c>
      <c r="H442" t="s">
        <v>21</v>
      </c>
      <c r="I442" t="s">
        <v>23</v>
      </c>
      <c r="J442">
        <v>-1.6074439216930527</v>
      </c>
      <c r="K442">
        <v>14152.439576000004</v>
      </c>
      <c r="L442">
        <v>0</v>
      </c>
      <c r="M442">
        <v>0</v>
      </c>
      <c r="N442">
        <v>0</v>
      </c>
      <c r="O442">
        <v>0</v>
      </c>
      <c r="P442" t="str">
        <f>LEFT(CURR[[#This Row],[DATEMTH]],4)</f>
        <v>2018</v>
      </c>
    </row>
    <row r="443" spans="1:16" x14ac:dyDescent="0.25">
      <c r="A443" t="s">
        <v>37</v>
      </c>
      <c r="B443" t="s">
        <v>17</v>
      </c>
      <c r="C443" t="s">
        <v>27</v>
      </c>
      <c r="D443">
        <v>4954.9829320000035</v>
      </c>
      <c r="E443">
        <v>29595.751295999999</v>
      </c>
      <c r="F443" s="1">
        <v>0</v>
      </c>
      <c r="G443" s="1">
        <v>0.16742210334324886</v>
      </c>
      <c r="H443" t="s">
        <v>24</v>
      </c>
      <c r="I443" t="s">
        <v>20</v>
      </c>
      <c r="J443">
        <v>-2.3120767774497768</v>
      </c>
      <c r="K443">
        <v>14152.439576000004</v>
      </c>
      <c r="L443">
        <v>0.35011510951106722</v>
      </c>
      <c r="M443">
        <v>-2.8748671821262395</v>
      </c>
      <c r="N443">
        <v>0</v>
      </c>
      <c r="O443">
        <v>-2.8748671821262395</v>
      </c>
      <c r="P443" t="str">
        <f>LEFT(CURR[[#This Row],[DATEMTH]],4)</f>
        <v>2018</v>
      </c>
    </row>
    <row r="444" spans="1:16" x14ac:dyDescent="0.25">
      <c r="A444" t="s">
        <v>37</v>
      </c>
      <c r="B444" t="s">
        <v>17</v>
      </c>
      <c r="C444" t="s">
        <v>27</v>
      </c>
      <c r="D444">
        <v>1237.4098280000003</v>
      </c>
      <c r="E444">
        <v>19161.657331999999</v>
      </c>
      <c r="F444" s="1">
        <v>0</v>
      </c>
      <c r="G444" s="1">
        <v>6.4577390491871681E-2</v>
      </c>
      <c r="H444" t="s">
        <v>25</v>
      </c>
      <c r="I444" t="s">
        <v>20</v>
      </c>
      <c r="J444">
        <v>-0.97482124337500353</v>
      </c>
      <c r="K444">
        <v>14152.439576000004</v>
      </c>
      <c r="L444">
        <v>8.7434383404711727E-2</v>
      </c>
      <c r="M444">
        <v>-1.1153671115258874</v>
      </c>
      <c r="N444">
        <v>0</v>
      </c>
      <c r="O444">
        <v>-1.1153671115258874</v>
      </c>
      <c r="P444" t="str">
        <f>LEFT(CURR[[#This Row],[DATEMTH]],4)</f>
        <v>2018</v>
      </c>
    </row>
    <row r="445" spans="1:16" x14ac:dyDescent="0.25">
      <c r="A445" t="s">
        <v>37</v>
      </c>
      <c r="B445" t="s">
        <v>17</v>
      </c>
      <c r="C445" t="s">
        <v>27</v>
      </c>
      <c r="D445">
        <v>2422.0207800000007</v>
      </c>
      <c r="E445">
        <v>6086.7180160000007</v>
      </c>
      <c r="F445" s="1">
        <v>0</v>
      </c>
      <c r="G445" s="1">
        <v>0.39791900555164478</v>
      </c>
      <c r="H445" t="s">
        <v>26</v>
      </c>
      <c r="I445" t="s">
        <v>20</v>
      </c>
      <c r="J445">
        <v>-5.2518570849879902</v>
      </c>
      <c r="K445">
        <v>14152.439576000004</v>
      </c>
      <c r="L445">
        <v>0.17113804068856883</v>
      </c>
      <c r="M445">
        <v>-5.5269518882632882</v>
      </c>
      <c r="N445">
        <v>0</v>
      </c>
      <c r="O445">
        <v>-5.5269518882632882</v>
      </c>
      <c r="P445" t="str">
        <f>LEFT(CURR[[#This Row],[DATEMTH]],4)</f>
        <v>2018</v>
      </c>
    </row>
    <row r="446" spans="1:16" x14ac:dyDescent="0.25">
      <c r="A446" t="s">
        <v>37</v>
      </c>
      <c r="B446" t="s">
        <v>17</v>
      </c>
      <c r="C446" t="s">
        <v>28</v>
      </c>
      <c r="D446">
        <v>1.386172</v>
      </c>
      <c r="E446">
        <v>18691.667152000002</v>
      </c>
      <c r="F446" s="1">
        <v>0</v>
      </c>
      <c r="G446" s="1">
        <v>7.4159891074867572E-5</v>
      </c>
      <c r="H446" t="s">
        <v>19</v>
      </c>
      <c r="I446" t="s">
        <v>20</v>
      </c>
      <c r="J446">
        <v>-5.5867532323818265E-4</v>
      </c>
      <c r="K446">
        <v>19986.181811999999</v>
      </c>
      <c r="L446">
        <v>6.9356519070977422E-5</v>
      </c>
      <c r="M446">
        <v>-7.161177022609285E-4</v>
      </c>
      <c r="N446">
        <v>0</v>
      </c>
      <c r="O446">
        <v>-7.161177022609285E-4</v>
      </c>
      <c r="P446" t="str">
        <f>LEFT(CURR[[#This Row],[DATEMTH]],4)</f>
        <v>2018</v>
      </c>
    </row>
    <row r="447" spans="1:16" x14ac:dyDescent="0.25">
      <c r="A447" t="s">
        <v>37</v>
      </c>
      <c r="B447" t="s">
        <v>17</v>
      </c>
      <c r="C447" t="s">
        <v>28</v>
      </c>
      <c r="D447">
        <v>19986.181811999999</v>
      </c>
      <c r="E447">
        <v>73535.793795999998</v>
      </c>
      <c r="F447" s="1">
        <v>0.27178848259182253</v>
      </c>
      <c r="G447" s="1">
        <v>0</v>
      </c>
      <c r="H447" t="s">
        <v>21</v>
      </c>
      <c r="I447" t="s">
        <v>23</v>
      </c>
      <c r="J447">
        <v>-2.2700444187751696</v>
      </c>
      <c r="K447">
        <v>19986.181811999999</v>
      </c>
      <c r="L447">
        <v>0</v>
      </c>
      <c r="M447">
        <v>0</v>
      </c>
      <c r="N447">
        <v>0</v>
      </c>
      <c r="O447">
        <v>0</v>
      </c>
      <c r="P447" t="str">
        <f>LEFT(CURR[[#This Row],[DATEMTH]],4)</f>
        <v>2018</v>
      </c>
    </row>
    <row r="448" spans="1:16" x14ac:dyDescent="0.25">
      <c r="A448" t="s">
        <v>37</v>
      </c>
      <c r="B448" t="s">
        <v>17</v>
      </c>
      <c r="C448" t="s">
        <v>28</v>
      </c>
      <c r="D448">
        <v>19986.181811999999</v>
      </c>
      <c r="E448">
        <v>73535.793795999998</v>
      </c>
      <c r="F448" s="1">
        <v>0.27178848259182253</v>
      </c>
      <c r="G448" s="1">
        <v>0</v>
      </c>
      <c r="H448" t="s">
        <v>21</v>
      </c>
      <c r="I448" t="s">
        <v>22</v>
      </c>
      <c r="J448">
        <v>0</v>
      </c>
      <c r="K448">
        <v>19986.181811999999</v>
      </c>
      <c r="L448">
        <v>0</v>
      </c>
      <c r="M448">
        <v>0</v>
      </c>
      <c r="N448">
        <v>0</v>
      </c>
      <c r="O448">
        <v>0</v>
      </c>
      <c r="P448" t="str">
        <f>LEFT(CURR[[#This Row],[DATEMTH]],4)</f>
        <v>2018</v>
      </c>
    </row>
    <row r="449" spans="1:16" x14ac:dyDescent="0.25">
      <c r="A449" t="s">
        <v>37</v>
      </c>
      <c r="B449" t="s">
        <v>17</v>
      </c>
      <c r="C449" t="s">
        <v>28</v>
      </c>
      <c r="D449">
        <v>6417.2193520000001</v>
      </c>
      <c r="E449">
        <v>29595.751295999999</v>
      </c>
      <c r="F449" s="1">
        <v>0</v>
      </c>
      <c r="G449" s="1">
        <v>0.21682907414035865</v>
      </c>
      <c r="H449" t="s">
        <v>24</v>
      </c>
      <c r="I449" t="s">
        <v>20</v>
      </c>
      <c r="J449">
        <v>-2.9943804132483121</v>
      </c>
      <c r="K449">
        <v>19986.181811999999</v>
      </c>
      <c r="L449">
        <v>0.32108280672934769</v>
      </c>
      <c r="M449">
        <v>-3.7232526466289344</v>
      </c>
      <c r="N449">
        <v>0</v>
      </c>
      <c r="O449">
        <v>-3.7232526466289344</v>
      </c>
      <c r="P449" t="str">
        <f>LEFT(CURR[[#This Row],[DATEMTH]],4)</f>
        <v>2018</v>
      </c>
    </row>
    <row r="450" spans="1:16" x14ac:dyDescent="0.25">
      <c r="A450" t="s">
        <v>37</v>
      </c>
      <c r="B450" t="s">
        <v>17</v>
      </c>
      <c r="C450" t="s">
        <v>28</v>
      </c>
      <c r="D450">
        <v>13040.331504</v>
      </c>
      <c r="E450">
        <v>19161.657331999999</v>
      </c>
      <c r="F450" s="1">
        <v>0</v>
      </c>
      <c r="G450" s="1">
        <v>0.68054298634297272</v>
      </c>
      <c r="H450" t="s">
        <v>25</v>
      </c>
      <c r="I450" t="s">
        <v>20</v>
      </c>
      <c r="J450">
        <v>-10.273065465543974</v>
      </c>
      <c r="K450">
        <v>19986.181811999999</v>
      </c>
      <c r="L450">
        <v>0.65246737103984476</v>
      </c>
      <c r="M450">
        <v>-11.754195379605882</v>
      </c>
      <c r="N450">
        <v>0</v>
      </c>
      <c r="O450">
        <v>-11.754195379605882</v>
      </c>
      <c r="P450" t="str">
        <f>LEFT(CURR[[#This Row],[DATEMTH]],4)</f>
        <v>2018</v>
      </c>
    </row>
    <row r="451" spans="1:16" x14ac:dyDescent="0.25">
      <c r="A451" t="s">
        <v>37</v>
      </c>
      <c r="B451" t="s">
        <v>17</v>
      </c>
      <c r="C451" t="s">
        <v>28</v>
      </c>
      <c r="D451">
        <v>527.24478399999998</v>
      </c>
      <c r="E451">
        <v>6086.7180160000007</v>
      </c>
      <c r="F451" s="1">
        <v>0</v>
      </c>
      <c r="G451" s="1">
        <v>8.6622180067163462E-2</v>
      </c>
      <c r="H451" t="s">
        <v>26</v>
      </c>
      <c r="I451" t="s">
        <v>20</v>
      </c>
      <c r="J451">
        <v>-1.1432661012814938</v>
      </c>
      <c r="K451">
        <v>19986.181811999999</v>
      </c>
      <c r="L451">
        <v>2.6380465711736616E-2</v>
      </c>
      <c r="M451">
        <v>-1.2031509302351111</v>
      </c>
      <c r="N451">
        <v>0</v>
      </c>
      <c r="O451">
        <v>-1.2031509302351111</v>
      </c>
      <c r="P451" t="str">
        <f>LEFT(CURR[[#This Row],[DATEMTH]],4)</f>
        <v>2018</v>
      </c>
    </row>
    <row r="452" spans="1:16" x14ac:dyDescent="0.25">
      <c r="A452" t="s">
        <v>37</v>
      </c>
      <c r="B452" t="s">
        <v>17</v>
      </c>
      <c r="C452" t="s">
        <v>29</v>
      </c>
      <c r="D452">
        <v>9125.0837200000005</v>
      </c>
      <c r="E452">
        <v>18691.667152000002</v>
      </c>
      <c r="F452" s="1">
        <v>0</v>
      </c>
      <c r="G452" s="1">
        <v>0.48818993221926815</v>
      </c>
      <c r="H452" t="s">
        <v>19</v>
      </c>
      <c r="I452" t="s">
        <v>20</v>
      </c>
      <c r="J452">
        <v>-3.6777247678112661</v>
      </c>
      <c r="K452">
        <v>26147.286223999999</v>
      </c>
      <c r="L452">
        <v>0.34898779329628071</v>
      </c>
      <c r="M452">
        <v>-4.7141581178273739</v>
      </c>
      <c r="N452">
        <v>0</v>
      </c>
      <c r="O452">
        <v>-4.7141581178273739</v>
      </c>
      <c r="P452" t="str">
        <f>LEFT(CURR[[#This Row],[DATEMTH]],4)</f>
        <v>2018</v>
      </c>
    </row>
    <row r="453" spans="1:16" x14ac:dyDescent="0.25">
      <c r="A453" t="s">
        <v>37</v>
      </c>
      <c r="B453" t="s">
        <v>17</v>
      </c>
      <c r="C453" t="s">
        <v>29</v>
      </c>
      <c r="D453">
        <v>26147.286223999999</v>
      </c>
      <c r="E453">
        <v>73535.793795999998</v>
      </c>
      <c r="F453" s="1">
        <v>0.35557223053220499</v>
      </c>
      <c r="G453" s="1">
        <v>0</v>
      </c>
      <c r="H453" t="s">
        <v>21</v>
      </c>
      <c r="I453" t="s">
        <v>22</v>
      </c>
      <c r="J453">
        <v>0</v>
      </c>
      <c r="K453">
        <v>26147.286223999999</v>
      </c>
      <c r="L453">
        <v>0</v>
      </c>
      <c r="M453">
        <v>0</v>
      </c>
      <c r="N453">
        <v>0</v>
      </c>
      <c r="O453">
        <v>0</v>
      </c>
      <c r="P453" t="str">
        <f>LEFT(CURR[[#This Row],[DATEMTH]],4)</f>
        <v>2018</v>
      </c>
    </row>
    <row r="454" spans="1:16" x14ac:dyDescent="0.25">
      <c r="A454" t="s">
        <v>37</v>
      </c>
      <c r="B454" t="s">
        <v>17</v>
      </c>
      <c r="C454" t="s">
        <v>29</v>
      </c>
      <c r="D454">
        <v>26147.286223999999</v>
      </c>
      <c r="E454">
        <v>73535.793795999998</v>
      </c>
      <c r="F454" s="1">
        <v>0.35557223053220499</v>
      </c>
      <c r="G454" s="1">
        <v>0</v>
      </c>
      <c r="H454" t="s">
        <v>21</v>
      </c>
      <c r="I454" t="s">
        <v>23</v>
      </c>
      <c r="J454">
        <v>-2.9698269392941361</v>
      </c>
      <c r="K454">
        <v>26147.286223999999</v>
      </c>
      <c r="L454">
        <v>0</v>
      </c>
      <c r="M454">
        <v>0</v>
      </c>
      <c r="N454">
        <v>0</v>
      </c>
      <c r="O454">
        <v>0</v>
      </c>
      <c r="P454" t="str">
        <f>LEFT(CURR[[#This Row],[DATEMTH]],4)</f>
        <v>2018</v>
      </c>
    </row>
    <row r="455" spans="1:16" x14ac:dyDescent="0.25">
      <c r="A455" t="s">
        <v>37</v>
      </c>
      <c r="B455" t="s">
        <v>17</v>
      </c>
      <c r="C455" t="s">
        <v>29</v>
      </c>
      <c r="D455">
        <v>12198.107908</v>
      </c>
      <c r="E455">
        <v>29595.751295999999</v>
      </c>
      <c r="F455" s="1">
        <v>0</v>
      </c>
      <c r="G455" s="1">
        <v>0.41215740009440566</v>
      </c>
      <c r="H455" t="s">
        <v>24</v>
      </c>
      <c r="I455" t="s">
        <v>20</v>
      </c>
      <c r="J455">
        <v>-5.6918383796590755</v>
      </c>
      <c r="K455">
        <v>26147.286223999999</v>
      </c>
      <c r="L455">
        <v>0.46651525529267485</v>
      </c>
      <c r="M455">
        <v>-7.0773079524189431</v>
      </c>
      <c r="N455">
        <v>0</v>
      </c>
      <c r="O455">
        <v>-7.0773079524189431</v>
      </c>
      <c r="P455" t="str">
        <f>LEFT(CURR[[#This Row],[DATEMTH]],4)</f>
        <v>2018</v>
      </c>
    </row>
    <row r="456" spans="1:16" x14ac:dyDescent="0.25">
      <c r="A456" t="s">
        <v>37</v>
      </c>
      <c r="B456" t="s">
        <v>17</v>
      </c>
      <c r="C456" t="s">
        <v>29</v>
      </c>
      <c r="D456">
        <v>3156.9950800000001</v>
      </c>
      <c r="E456">
        <v>19161.657331999999</v>
      </c>
      <c r="F456" s="1">
        <v>0</v>
      </c>
      <c r="G456" s="1">
        <v>0.16475584680912816</v>
      </c>
      <c r="H456" t="s">
        <v>25</v>
      </c>
      <c r="I456" t="s">
        <v>20</v>
      </c>
      <c r="J456">
        <v>-2.4870546520456176</v>
      </c>
      <c r="K456">
        <v>26147.286223999999</v>
      </c>
      <c r="L456">
        <v>0.1207389192497639</v>
      </c>
      <c r="M456">
        <v>-2.8456283470548258</v>
      </c>
      <c r="N456">
        <v>0</v>
      </c>
      <c r="O456">
        <v>-2.8456283470548258</v>
      </c>
      <c r="P456" t="str">
        <f>LEFT(CURR[[#This Row],[DATEMTH]],4)</f>
        <v>2018</v>
      </c>
    </row>
    <row r="457" spans="1:16" x14ac:dyDescent="0.25">
      <c r="A457" t="s">
        <v>37</v>
      </c>
      <c r="B457" t="s">
        <v>17</v>
      </c>
      <c r="C457" t="s">
        <v>29</v>
      </c>
      <c r="D457">
        <v>1667.0995159999998</v>
      </c>
      <c r="E457">
        <v>6086.7180160000007</v>
      </c>
      <c r="F457" s="1">
        <v>0</v>
      </c>
      <c r="G457" s="1">
        <v>0.27389136668032554</v>
      </c>
      <c r="H457" t="s">
        <v>26</v>
      </c>
      <c r="I457" t="s">
        <v>20</v>
      </c>
      <c r="J457">
        <v>-3.6149022654069247</v>
      </c>
      <c r="K457">
        <v>26147.286223999999</v>
      </c>
      <c r="L457">
        <v>6.3758032161280551E-2</v>
      </c>
      <c r="M457">
        <v>-3.8042525869158776</v>
      </c>
      <c r="N457">
        <v>0</v>
      </c>
      <c r="O457">
        <v>-3.8042525869158776</v>
      </c>
      <c r="P457" t="str">
        <f>LEFT(CURR[[#This Row],[DATEMTH]],4)</f>
        <v>2018</v>
      </c>
    </row>
    <row r="458" spans="1:16" x14ac:dyDescent="0.25">
      <c r="A458" t="s">
        <v>37</v>
      </c>
      <c r="B458" t="s">
        <v>30</v>
      </c>
      <c r="C458" t="s">
        <v>18</v>
      </c>
      <c r="D458">
        <v>1611051.8831860004</v>
      </c>
      <c r="E458">
        <v>7708595.0113409972</v>
      </c>
      <c r="F458" s="1">
        <v>0</v>
      </c>
      <c r="G458" s="1">
        <v>0.20899423057195216</v>
      </c>
      <c r="H458" t="s">
        <v>19</v>
      </c>
      <c r="I458" t="s">
        <v>20</v>
      </c>
      <c r="J458">
        <v>-1.5744348815429965</v>
      </c>
      <c r="K458">
        <v>5207323.3593090028</v>
      </c>
      <c r="L458">
        <v>0.30938195537750945</v>
      </c>
      <c r="M458">
        <v>-2.0305731548684003</v>
      </c>
      <c r="N458">
        <v>0</v>
      </c>
      <c r="O458">
        <v>-2.0305731548684003</v>
      </c>
      <c r="P458" t="str">
        <f>LEFT(CURR[[#This Row],[DATEMTH]],4)</f>
        <v>2018</v>
      </c>
    </row>
    <row r="459" spans="1:16" x14ac:dyDescent="0.25">
      <c r="A459" t="s">
        <v>37</v>
      </c>
      <c r="B459" t="s">
        <v>30</v>
      </c>
      <c r="C459" t="s">
        <v>18</v>
      </c>
      <c r="D459">
        <v>5207323.3593090028</v>
      </c>
      <c r="E459">
        <v>29499613.025724996</v>
      </c>
      <c r="F459" s="1">
        <v>0.17652175148087473</v>
      </c>
      <c r="G459" s="1">
        <v>0</v>
      </c>
      <c r="H459" t="s">
        <v>21</v>
      </c>
      <c r="I459" t="s">
        <v>22</v>
      </c>
      <c r="J459">
        <v>0</v>
      </c>
      <c r="K459">
        <v>5207323.3593090028</v>
      </c>
      <c r="L459">
        <v>0</v>
      </c>
      <c r="M459">
        <v>0</v>
      </c>
      <c r="N459">
        <v>0</v>
      </c>
      <c r="O459">
        <v>0</v>
      </c>
      <c r="P459" t="str">
        <f>LEFT(CURR[[#This Row],[DATEMTH]],4)</f>
        <v>2018</v>
      </c>
    </row>
    <row r="460" spans="1:16" x14ac:dyDescent="0.25">
      <c r="A460" t="s">
        <v>37</v>
      </c>
      <c r="B460" t="s">
        <v>30</v>
      </c>
      <c r="C460" t="s">
        <v>18</v>
      </c>
      <c r="D460">
        <v>5207323.3593090028</v>
      </c>
      <c r="E460">
        <v>29499613.025724996</v>
      </c>
      <c r="F460" s="1">
        <v>0.17652175148087473</v>
      </c>
      <c r="G460" s="1">
        <v>0</v>
      </c>
      <c r="H460" t="s">
        <v>21</v>
      </c>
      <c r="I460" t="s">
        <v>23</v>
      </c>
      <c r="J460">
        <v>-1.4743531915713108</v>
      </c>
      <c r="K460">
        <v>5207323.3593090028</v>
      </c>
      <c r="L460">
        <v>0</v>
      </c>
      <c r="M460">
        <v>0</v>
      </c>
      <c r="N460">
        <v>0</v>
      </c>
      <c r="O460">
        <v>0</v>
      </c>
      <c r="P460" t="str">
        <f>LEFT(CURR[[#This Row],[DATEMTH]],4)</f>
        <v>2018</v>
      </c>
    </row>
    <row r="461" spans="1:16" x14ac:dyDescent="0.25">
      <c r="A461" t="s">
        <v>37</v>
      </c>
      <c r="B461" t="s">
        <v>30</v>
      </c>
      <c r="C461" t="s">
        <v>18</v>
      </c>
      <c r="D461">
        <v>2304036.3870660034</v>
      </c>
      <c r="E461">
        <v>11238497.767453006</v>
      </c>
      <c r="F461" s="1">
        <v>0</v>
      </c>
      <c r="G461" s="1">
        <v>0.20501284377513115</v>
      </c>
      <c r="H461" t="s">
        <v>24</v>
      </c>
      <c r="I461" t="s">
        <v>20</v>
      </c>
      <c r="J461">
        <v>-2.8311998577607982</v>
      </c>
      <c r="K461">
        <v>5207323.3593090028</v>
      </c>
      <c r="L461">
        <v>0.44246078610561695</v>
      </c>
      <c r="M461">
        <v>-3.4835433299007654</v>
      </c>
      <c r="N461">
        <v>0</v>
      </c>
      <c r="O461">
        <v>-3.4835433299007654</v>
      </c>
      <c r="P461" t="str">
        <f>LEFT(CURR[[#This Row],[DATEMTH]],4)</f>
        <v>2018</v>
      </c>
    </row>
    <row r="462" spans="1:16" x14ac:dyDescent="0.25">
      <c r="A462" t="s">
        <v>37</v>
      </c>
      <c r="B462" t="s">
        <v>30</v>
      </c>
      <c r="C462" t="s">
        <v>18</v>
      </c>
      <c r="D462">
        <v>697397.02917100035</v>
      </c>
      <c r="E462">
        <v>7961015.5407770034</v>
      </c>
      <c r="F462" s="1">
        <v>0</v>
      </c>
      <c r="G462" s="1">
        <v>8.7601515861748164E-2</v>
      </c>
      <c r="H462" t="s">
        <v>25</v>
      </c>
      <c r="I462" t="s">
        <v>20</v>
      </c>
      <c r="J462">
        <v>-1.3223795195724604</v>
      </c>
      <c r="K462">
        <v>5207323.3593090028</v>
      </c>
      <c r="L462">
        <v>0.13392619990158303</v>
      </c>
      <c r="M462">
        <v>-1.5198340398323766</v>
      </c>
      <c r="N462">
        <v>0</v>
      </c>
      <c r="O462">
        <v>-1.5198340398323766</v>
      </c>
      <c r="P462" t="str">
        <f>LEFT(CURR[[#This Row],[DATEMTH]],4)</f>
        <v>2018</v>
      </c>
    </row>
    <row r="463" spans="1:16" x14ac:dyDescent="0.25">
      <c r="A463" t="s">
        <v>37</v>
      </c>
      <c r="B463" t="s">
        <v>30</v>
      </c>
      <c r="C463" t="s">
        <v>18</v>
      </c>
      <c r="D463">
        <v>594838.05988599965</v>
      </c>
      <c r="E463">
        <v>2591504.7061540023</v>
      </c>
      <c r="F463" s="1">
        <v>0</v>
      </c>
      <c r="G463" s="1">
        <v>0.22953385285137545</v>
      </c>
      <c r="H463" t="s">
        <v>26</v>
      </c>
      <c r="I463" t="s">
        <v>20</v>
      </c>
      <c r="J463">
        <v>-3.0294581925558002</v>
      </c>
      <c r="K463">
        <v>5207323.3593090028</v>
      </c>
      <c r="L463">
        <v>0.11423105861529079</v>
      </c>
      <c r="M463">
        <v>-3.1978751184018237</v>
      </c>
      <c r="N463">
        <v>0</v>
      </c>
      <c r="O463">
        <v>-3.1978751184018237</v>
      </c>
      <c r="P463" t="str">
        <f>LEFT(CURR[[#This Row],[DATEMTH]],4)</f>
        <v>2018</v>
      </c>
    </row>
    <row r="464" spans="1:16" x14ac:dyDescent="0.25">
      <c r="A464" t="s">
        <v>37</v>
      </c>
      <c r="B464" t="s">
        <v>30</v>
      </c>
      <c r="C464" t="s">
        <v>27</v>
      </c>
      <c r="D464">
        <v>2699571.1083140038</v>
      </c>
      <c r="E464">
        <v>7708595.0113409972</v>
      </c>
      <c r="F464" s="1">
        <v>0</v>
      </c>
      <c r="G464" s="1">
        <v>0.35020274178917887</v>
      </c>
      <c r="H464" t="s">
        <v>19</v>
      </c>
      <c r="I464" t="s">
        <v>20</v>
      </c>
      <c r="J464">
        <v>-2.6382135563070164</v>
      </c>
      <c r="K464">
        <v>6930227.6921960041</v>
      </c>
      <c r="L464">
        <v>0.38953570188666942</v>
      </c>
      <c r="M464">
        <v>-3.4025450573076768</v>
      </c>
      <c r="N464">
        <v>0</v>
      </c>
      <c r="O464">
        <v>-3.4025450573076768</v>
      </c>
      <c r="P464" t="str">
        <f>LEFT(CURR[[#This Row],[DATEMTH]],4)</f>
        <v>2018</v>
      </c>
    </row>
    <row r="465" spans="1:16" x14ac:dyDescent="0.25">
      <c r="A465" t="s">
        <v>37</v>
      </c>
      <c r="B465" t="s">
        <v>30</v>
      </c>
      <c r="C465" t="s">
        <v>27</v>
      </c>
      <c r="D465">
        <v>6930227.6921960041</v>
      </c>
      <c r="E465">
        <v>29499613.025724996</v>
      </c>
      <c r="F465" s="1">
        <v>0.23492605432323915</v>
      </c>
      <c r="G465" s="1">
        <v>0</v>
      </c>
      <c r="H465" t="s">
        <v>21</v>
      </c>
      <c r="I465" t="s">
        <v>23</v>
      </c>
      <c r="J465">
        <v>-1.9621603290756473</v>
      </c>
      <c r="K465">
        <v>6930227.6921960041</v>
      </c>
      <c r="L465">
        <v>0</v>
      </c>
      <c r="M465">
        <v>0</v>
      </c>
      <c r="N465">
        <v>0</v>
      </c>
      <c r="O465">
        <v>0</v>
      </c>
      <c r="P465" t="str">
        <f>LEFT(CURR[[#This Row],[DATEMTH]],4)</f>
        <v>2018</v>
      </c>
    </row>
    <row r="466" spans="1:16" x14ac:dyDescent="0.25">
      <c r="A466" t="s">
        <v>37</v>
      </c>
      <c r="B466" t="s">
        <v>30</v>
      </c>
      <c r="C466" t="s">
        <v>27</v>
      </c>
      <c r="D466">
        <v>6930227.6921960041</v>
      </c>
      <c r="E466">
        <v>29499613.025724996</v>
      </c>
      <c r="F466" s="1">
        <v>0.23492605432323915</v>
      </c>
      <c r="G466" s="1">
        <v>0</v>
      </c>
      <c r="H466" t="s">
        <v>21</v>
      </c>
      <c r="I466" t="s">
        <v>22</v>
      </c>
      <c r="J466">
        <v>0</v>
      </c>
      <c r="K466">
        <v>6930227.6921960041</v>
      </c>
      <c r="L466">
        <v>0</v>
      </c>
      <c r="M466">
        <v>0</v>
      </c>
      <c r="N466">
        <v>0</v>
      </c>
      <c r="O466">
        <v>0</v>
      </c>
      <c r="P466" t="str">
        <f>LEFT(CURR[[#This Row],[DATEMTH]],4)</f>
        <v>2018</v>
      </c>
    </row>
    <row r="467" spans="1:16" x14ac:dyDescent="0.25">
      <c r="A467" t="s">
        <v>37</v>
      </c>
      <c r="B467" t="s">
        <v>30</v>
      </c>
      <c r="C467" t="s">
        <v>27</v>
      </c>
      <c r="D467">
        <v>2338793.2827729988</v>
      </c>
      <c r="E467">
        <v>11238497.767453006</v>
      </c>
      <c r="F467" s="1">
        <v>0</v>
      </c>
      <c r="G467" s="1">
        <v>0.20810550761919511</v>
      </c>
      <c r="H467" t="s">
        <v>24</v>
      </c>
      <c r="I467" t="s">
        <v>20</v>
      </c>
      <c r="J467">
        <v>-2.8739091303809068</v>
      </c>
      <c r="K467">
        <v>6930227.6921960041</v>
      </c>
      <c r="L467">
        <v>0.33747712003844677</v>
      </c>
      <c r="M467">
        <v>-3.5360933472910472</v>
      </c>
      <c r="N467">
        <v>0</v>
      </c>
      <c r="O467">
        <v>-3.5360933472910472</v>
      </c>
      <c r="P467" t="str">
        <f>LEFT(CURR[[#This Row],[DATEMTH]],4)</f>
        <v>2018</v>
      </c>
    </row>
    <row r="468" spans="1:16" x14ac:dyDescent="0.25">
      <c r="A468" t="s">
        <v>37</v>
      </c>
      <c r="B468" t="s">
        <v>30</v>
      </c>
      <c r="C468" t="s">
        <v>27</v>
      </c>
      <c r="D468">
        <v>682972.36112300016</v>
      </c>
      <c r="E468">
        <v>7961015.5407770034</v>
      </c>
      <c r="F468" s="1">
        <v>0</v>
      </c>
      <c r="G468" s="1">
        <v>8.5789602799386244E-2</v>
      </c>
      <c r="H468" t="s">
        <v>25</v>
      </c>
      <c r="I468" t="s">
        <v>20</v>
      </c>
      <c r="J468">
        <v>-1.2950279754656824</v>
      </c>
      <c r="K468">
        <v>6930227.6921960041</v>
      </c>
      <c r="L468">
        <v>9.8549772310090503E-2</v>
      </c>
      <c r="M468">
        <v>-1.4883984291319796</v>
      </c>
      <c r="N468">
        <v>0</v>
      </c>
      <c r="O468">
        <v>-1.4883984291319796</v>
      </c>
      <c r="P468" t="str">
        <f>LEFT(CURR[[#This Row],[DATEMTH]],4)</f>
        <v>2018</v>
      </c>
    </row>
    <row r="469" spans="1:16" x14ac:dyDescent="0.25">
      <c r="A469" t="s">
        <v>37</v>
      </c>
      <c r="B469" t="s">
        <v>30</v>
      </c>
      <c r="C469" t="s">
        <v>27</v>
      </c>
      <c r="D469">
        <v>1208890.9399859996</v>
      </c>
      <c r="E469">
        <v>2591504.7061540023</v>
      </c>
      <c r="F469" s="1">
        <v>0</v>
      </c>
      <c r="G469" s="1">
        <v>0.4664822475974158</v>
      </c>
      <c r="H469" t="s">
        <v>26</v>
      </c>
      <c r="I469" t="s">
        <v>20</v>
      </c>
      <c r="J469">
        <v>-6.1567757832256769</v>
      </c>
      <c r="K469">
        <v>6930227.6921960041</v>
      </c>
      <c r="L469">
        <v>0.17443740576479305</v>
      </c>
      <c r="M469">
        <v>-6.499049940724225</v>
      </c>
      <c r="N469">
        <v>0</v>
      </c>
      <c r="O469">
        <v>-6.499049940724225</v>
      </c>
      <c r="P469" t="str">
        <f>LEFT(CURR[[#This Row],[DATEMTH]],4)</f>
        <v>2018</v>
      </c>
    </row>
    <row r="470" spans="1:16" x14ac:dyDescent="0.25">
      <c r="A470" t="s">
        <v>37</v>
      </c>
      <c r="B470" t="s">
        <v>30</v>
      </c>
      <c r="C470" t="s">
        <v>28</v>
      </c>
      <c r="D470">
        <v>1881.1039160000016</v>
      </c>
      <c r="E470">
        <v>7708595.0113409972</v>
      </c>
      <c r="F470" s="1">
        <v>0</v>
      </c>
      <c r="G470" s="1">
        <v>2.4402681853599701E-4</v>
      </c>
      <c r="H470" t="s">
        <v>19</v>
      </c>
      <c r="I470" t="s">
        <v>20</v>
      </c>
      <c r="J470">
        <v>-1.8383490017097079E-3</v>
      </c>
      <c r="K470">
        <v>7953174.156172012</v>
      </c>
      <c r="L470">
        <v>2.3652240967717052E-4</v>
      </c>
      <c r="M470">
        <v>-2.3709473004640829E-3</v>
      </c>
      <c r="N470">
        <v>0</v>
      </c>
      <c r="O470">
        <v>-2.3709473004640829E-3</v>
      </c>
      <c r="P470" t="str">
        <f>LEFT(CURR[[#This Row],[DATEMTH]],4)</f>
        <v>2018</v>
      </c>
    </row>
    <row r="471" spans="1:16" x14ac:dyDescent="0.25">
      <c r="A471" t="s">
        <v>37</v>
      </c>
      <c r="B471" t="s">
        <v>30</v>
      </c>
      <c r="C471" t="s">
        <v>28</v>
      </c>
      <c r="D471">
        <v>7953174.156172012</v>
      </c>
      <c r="E471">
        <v>29499613.025724996</v>
      </c>
      <c r="F471" s="1">
        <v>0.26960266052427478</v>
      </c>
      <c r="G471" s="1">
        <v>0</v>
      </c>
      <c r="H471" t="s">
        <v>21</v>
      </c>
      <c r="I471" t="s">
        <v>22</v>
      </c>
      <c r="J471">
        <v>0</v>
      </c>
      <c r="K471">
        <v>7953174.156172012</v>
      </c>
      <c r="L471">
        <v>0</v>
      </c>
      <c r="M471">
        <v>0</v>
      </c>
      <c r="N471">
        <v>0</v>
      </c>
      <c r="O471">
        <v>0</v>
      </c>
      <c r="P471" t="str">
        <f>LEFT(CURR[[#This Row],[DATEMTH]],4)</f>
        <v>2018</v>
      </c>
    </row>
    <row r="472" spans="1:16" x14ac:dyDescent="0.25">
      <c r="A472" t="s">
        <v>37</v>
      </c>
      <c r="B472" t="s">
        <v>30</v>
      </c>
      <c r="C472" t="s">
        <v>28</v>
      </c>
      <c r="D472">
        <v>7953174.156172012</v>
      </c>
      <c r="E472">
        <v>29499613.025724996</v>
      </c>
      <c r="F472" s="1">
        <v>0.26960266052427478</v>
      </c>
      <c r="G472" s="1">
        <v>0</v>
      </c>
      <c r="H472" t="s">
        <v>21</v>
      </c>
      <c r="I472" t="s">
        <v>23</v>
      </c>
      <c r="J472">
        <v>-2.2517878939307217</v>
      </c>
      <c r="K472">
        <v>7953174.156172012</v>
      </c>
      <c r="L472">
        <v>0</v>
      </c>
      <c r="M472">
        <v>0</v>
      </c>
      <c r="N472">
        <v>0</v>
      </c>
      <c r="O472">
        <v>0</v>
      </c>
      <c r="P472" t="str">
        <f>LEFT(CURR[[#This Row],[DATEMTH]],4)</f>
        <v>2018</v>
      </c>
    </row>
    <row r="473" spans="1:16" x14ac:dyDescent="0.25">
      <c r="A473" t="s">
        <v>37</v>
      </c>
      <c r="B473" t="s">
        <v>30</v>
      </c>
      <c r="C473" t="s">
        <v>28</v>
      </c>
      <c r="D473">
        <v>2369160.1957830014</v>
      </c>
      <c r="E473">
        <v>11238497.767453006</v>
      </c>
      <c r="F473" s="1">
        <v>0</v>
      </c>
      <c r="G473" s="1">
        <v>0.21080755140105589</v>
      </c>
      <c r="H473" t="s">
        <v>24</v>
      </c>
      <c r="I473" t="s">
        <v>20</v>
      </c>
      <c r="J473">
        <v>-2.9112239923671082</v>
      </c>
      <c r="K473">
        <v>7953174.156172012</v>
      </c>
      <c r="L473">
        <v>0.29788863531228338</v>
      </c>
      <c r="M473">
        <v>-3.5820060151028517</v>
      </c>
      <c r="N473">
        <v>0</v>
      </c>
      <c r="O473">
        <v>-3.5820060151028517</v>
      </c>
      <c r="P473" t="str">
        <f>LEFT(CURR[[#This Row],[DATEMTH]],4)</f>
        <v>2018</v>
      </c>
    </row>
    <row r="474" spans="1:16" x14ac:dyDescent="0.25">
      <c r="A474" t="s">
        <v>37</v>
      </c>
      <c r="B474" t="s">
        <v>30</v>
      </c>
      <c r="C474" t="s">
        <v>28</v>
      </c>
      <c r="D474">
        <v>5360636.7233979991</v>
      </c>
      <c r="E474">
        <v>7961015.5407770034</v>
      </c>
      <c r="F474" s="1">
        <v>0</v>
      </c>
      <c r="G474" s="1">
        <v>0.67336091682529176</v>
      </c>
      <c r="H474" t="s">
        <v>25</v>
      </c>
      <c r="I474" t="s">
        <v>20</v>
      </c>
      <c r="J474">
        <v>-10.164649286384291</v>
      </c>
      <c r="K474">
        <v>7953174.156172012</v>
      </c>
      <c r="L474">
        <v>0.67402481300348616</v>
      </c>
      <c r="M474">
        <v>-11.682410200514459</v>
      </c>
      <c r="N474">
        <v>0</v>
      </c>
      <c r="O474">
        <v>-11.682410200514459</v>
      </c>
      <c r="P474" t="str">
        <f>LEFT(CURR[[#This Row],[DATEMTH]],4)</f>
        <v>2018</v>
      </c>
    </row>
    <row r="475" spans="1:16" x14ac:dyDescent="0.25">
      <c r="A475" t="s">
        <v>37</v>
      </c>
      <c r="B475" t="s">
        <v>30</v>
      </c>
      <c r="C475" t="s">
        <v>28</v>
      </c>
      <c r="D475">
        <v>221496.13307499993</v>
      </c>
      <c r="E475">
        <v>2591504.7061540023</v>
      </c>
      <c r="F475" s="1">
        <v>0</v>
      </c>
      <c r="G475" s="1">
        <v>8.5470087146288717E-2</v>
      </c>
      <c r="H475" t="s">
        <v>26</v>
      </c>
      <c r="I475" t="s">
        <v>20</v>
      </c>
      <c r="J475">
        <v>-1.128060425541848</v>
      </c>
      <c r="K475">
        <v>7953174.156172012</v>
      </c>
      <c r="L475">
        <v>2.7850029274551873E-2</v>
      </c>
      <c r="M475">
        <v>-1.1907727843079001</v>
      </c>
      <c r="N475">
        <v>0</v>
      </c>
      <c r="O475">
        <v>-1.1907727843079001</v>
      </c>
      <c r="P475" t="str">
        <f>LEFT(CURR[[#This Row],[DATEMTH]],4)</f>
        <v>2018</v>
      </c>
    </row>
    <row r="476" spans="1:16" x14ac:dyDescent="0.25">
      <c r="A476" t="s">
        <v>37</v>
      </c>
      <c r="B476" t="s">
        <v>30</v>
      </c>
      <c r="C476" t="s">
        <v>29</v>
      </c>
      <c r="D476">
        <v>3396090.9159249989</v>
      </c>
      <c r="E476">
        <v>7708595.0113409972</v>
      </c>
      <c r="F476" s="1">
        <v>0</v>
      </c>
      <c r="G476" s="1">
        <v>0.44055900082033378</v>
      </c>
      <c r="H476" t="s">
        <v>19</v>
      </c>
      <c r="I476" t="s">
        <v>20</v>
      </c>
      <c r="J476">
        <v>-3.3189024231482835</v>
      </c>
      <c r="K476">
        <v>9408887.8180480022</v>
      </c>
      <c r="L476">
        <v>0.36094498963104471</v>
      </c>
      <c r="M476">
        <v>-4.2804400760404171</v>
      </c>
      <c r="N476">
        <v>0</v>
      </c>
      <c r="O476">
        <v>-4.2804400760404171</v>
      </c>
      <c r="P476" t="str">
        <f>LEFT(CURR[[#This Row],[DATEMTH]],4)</f>
        <v>2018</v>
      </c>
    </row>
    <row r="477" spans="1:16" x14ac:dyDescent="0.25">
      <c r="A477" t="s">
        <v>37</v>
      </c>
      <c r="B477" t="s">
        <v>30</v>
      </c>
      <c r="C477" t="s">
        <v>29</v>
      </c>
      <c r="D477">
        <v>9408887.8180480022</v>
      </c>
      <c r="E477">
        <v>29499613.025724996</v>
      </c>
      <c r="F477" s="1">
        <v>0.31894953367161211</v>
      </c>
      <c r="G477" s="1">
        <v>0</v>
      </c>
      <c r="H477" t="s">
        <v>21</v>
      </c>
      <c r="I477" t="s">
        <v>22</v>
      </c>
      <c r="J477">
        <v>0</v>
      </c>
      <c r="K477">
        <v>9408887.8180480022</v>
      </c>
      <c r="L477">
        <v>0</v>
      </c>
      <c r="M477">
        <v>0</v>
      </c>
      <c r="N477">
        <v>0</v>
      </c>
      <c r="O477">
        <v>0</v>
      </c>
      <c r="P477" t="str">
        <f>LEFT(CURR[[#This Row],[DATEMTH]],4)</f>
        <v>2018</v>
      </c>
    </row>
    <row r="478" spans="1:16" x14ac:dyDescent="0.25">
      <c r="A478" t="s">
        <v>37</v>
      </c>
      <c r="B478" t="s">
        <v>30</v>
      </c>
      <c r="C478" t="s">
        <v>29</v>
      </c>
      <c r="D478">
        <v>9408887.8180480022</v>
      </c>
      <c r="E478">
        <v>29499613.025724996</v>
      </c>
      <c r="F478" s="1">
        <v>0.31894953367161211</v>
      </c>
      <c r="G478" s="1">
        <v>0</v>
      </c>
      <c r="H478" t="s">
        <v>21</v>
      </c>
      <c r="I478" t="s">
        <v>23</v>
      </c>
      <c r="J478">
        <v>-2.6639451454223262</v>
      </c>
      <c r="K478">
        <v>9408887.8180480022</v>
      </c>
      <c r="L478">
        <v>0</v>
      </c>
      <c r="M478">
        <v>0</v>
      </c>
      <c r="N478">
        <v>0</v>
      </c>
      <c r="O478">
        <v>0</v>
      </c>
      <c r="P478" t="str">
        <f>LEFT(CURR[[#This Row],[DATEMTH]],4)</f>
        <v>2018</v>
      </c>
    </row>
    <row r="479" spans="1:16" x14ac:dyDescent="0.25">
      <c r="A479" t="s">
        <v>37</v>
      </c>
      <c r="B479" t="s">
        <v>30</v>
      </c>
      <c r="C479" t="s">
        <v>29</v>
      </c>
      <c r="D479">
        <v>4226507.9018310001</v>
      </c>
      <c r="E479">
        <v>11238497.767453006</v>
      </c>
      <c r="F479" s="1">
        <v>0</v>
      </c>
      <c r="G479" s="1">
        <v>0.37607409720461771</v>
      </c>
      <c r="H479" t="s">
        <v>24</v>
      </c>
      <c r="I479" t="s">
        <v>20</v>
      </c>
      <c r="J479">
        <v>-5.1935328094911846</v>
      </c>
      <c r="K479">
        <v>9408887.8180480022</v>
      </c>
      <c r="L479">
        <v>0.44920377238676068</v>
      </c>
      <c r="M479">
        <v>-6.3901870182462908</v>
      </c>
      <c r="N479">
        <v>0</v>
      </c>
      <c r="O479">
        <v>-6.3901870182462908</v>
      </c>
      <c r="P479" t="str">
        <f>LEFT(CURR[[#This Row],[DATEMTH]],4)</f>
        <v>2018</v>
      </c>
    </row>
    <row r="480" spans="1:16" x14ac:dyDescent="0.25">
      <c r="A480" t="s">
        <v>37</v>
      </c>
      <c r="B480" t="s">
        <v>30</v>
      </c>
      <c r="C480" t="s">
        <v>29</v>
      </c>
      <c r="D480">
        <v>1220009.4270849992</v>
      </c>
      <c r="E480">
        <v>7961015.5407770034</v>
      </c>
      <c r="F480" s="1">
        <v>0</v>
      </c>
      <c r="G480" s="1">
        <v>0.15324796451357325</v>
      </c>
      <c r="H480" t="s">
        <v>25</v>
      </c>
      <c r="I480" t="s">
        <v>20</v>
      </c>
      <c r="J480">
        <v>-2.3133386185775571</v>
      </c>
      <c r="K480">
        <v>9408887.8180480022</v>
      </c>
      <c r="L480">
        <v>0.12966563643630583</v>
      </c>
      <c r="M480">
        <v>-2.65876076129015</v>
      </c>
      <c r="N480">
        <v>0</v>
      </c>
      <c r="O480">
        <v>-2.65876076129015</v>
      </c>
      <c r="P480" t="str">
        <f>LEFT(CURR[[#This Row],[DATEMTH]],4)</f>
        <v>2018</v>
      </c>
    </row>
    <row r="481" spans="1:16" x14ac:dyDescent="0.25">
      <c r="A481" t="s">
        <v>37</v>
      </c>
      <c r="B481" t="s">
        <v>30</v>
      </c>
      <c r="C481" t="s">
        <v>29</v>
      </c>
      <c r="D481">
        <v>566279.57320699992</v>
      </c>
      <c r="E481">
        <v>2591504.7061540023</v>
      </c>
      <c r="F481" s="1">
        <v>0</v>
      </c>
      <c r="G481" s="1">
        <v>0.21851381240491879</v>
      </c>
      <c r="H481" t="s">
        <v>26</v>
      </c>
      <c r="I481" t="s">
        <v>20</v>
      </c>
      <c r="J481">
        <v>-2.8840123186766595</v>
      </c>
      <c r="K481">
        <v>9408887.8180480022</v>
      </c>
      <c r="L481">
        <v>6.0185601545888354E-2</v>
      </c>
      <c r="M481">
        <v>-3.0443434597391512</v>
      </c>
      <c r="N481">
        <v>0</v>
      </c>
      <c r="O481">
        <v>-3.0443434597391512</v>
      </c>
      <c r="P481" t="str">
        <f>LEFT(CURR[[#This Row],[DATEMTH]],4)</f>
        <v>2018</v>
      </c>
    </row>
    <row r="482" spans="1:16" x14ac:dyDescent="0.25">
      <c r="A482" t="s">
        <v>37</v>
      </c>
      <c r="B482" t="s">
        <v>31</v>
      </c>
      <c r="C482" t="s">
        <v>18</v>
      </c>
      <c r="D482">
        <v>256519.16579900004</v>
      </c>
      <c r="E482">
        <v>1250231.1222499998</v>
      </c>
      <c r="F482" s="1">
        <v>0</v>
      </c>
      <c r="G482" s="1">
        <v>0.20517739579010871</v>
      </c>
      <c r="H482" t="s">
        <v>19</v>
      </c>
      <c r="I482" t="s">
        <v>20</v>
      </c>
      <c r="J482">
        <v>-1.5456811795811043</v>
      </c>
      <c r="K482">
        <v>833829.23054599983</v>
      </c>
      <c r="L482">
        <v>0.3076399296184768</v>
      </c>
      <c r="M482">
        <v>-1.9873967186865944</v>
      </c>
      <c r="N482">
        <v>0</v>
      </c>
      <c r="O482">
        <v>-1.9873967186865944</v>
      </c>
      <c r="P482" t="str">
        <f>LEFT(CURR[[#This Row],[DATEMTH]],4)</f>
        <v>2018</v>
      </c>
    </row>
    <row r="483" spans="1:16" x14ac:dyDescent="0.25">
      <c r="A483" t="s">
        <v>37</v>
      </c>
      <c r="B483" t="s">
        <v>31</v>
      </c>
      <c r="C483" t="s">
        <v>18</v>
      </c>
      <c r="D483">
        <v>833829.23054599983</v>
      </c>
      <c r="E483">
        <v>4850432.3041419992</v>
      </c>
      <c r="F483" s="1">
        <v>0.17190822967139568</v>
      </c>
      <c r="G483" s="1">
        <v>0</v>
      </c>
      <c r="H483" t="s">
        <v>21</v>
      </c>
      <c r="I483" t="s">
        <v>23</v>
      </c>
      <c r="J483">
        <v>-1.4358199199086044</v>
      </c>
      <c r="K483">
        <v>833829.23054599983</v>
      </c>
      <c r="L483">
        <v>0</v>
      </c>
      <c r="M483">
        <v>0</v>
      </c>
      <c r="N483">
        <v>0</v>
      </c>
      <c r="O483">
        <v>0</v>
      </c>
      <c r="P483" t="str">
        <f>LEFT(CURR[[#This Row],[DATEMTH]],4)</f>
        <v>2018</v>
      </c>
    </row>
    <row r="484" spans="1:16" x14ac:dyDescent="0.25">
      <c r="A484" t="s">
        <v>37</v>
      </c>
      <c r="B484" t="s">
        <v>31</v>
      </c>
      <c r="C484" t="s">
        <v>18</v>
      </c>
      <c r="D484">
        <v>833829.23054599983</v>
      </c>
      <c r="E484">
        <v>4850432.3041419992</v>
      </c>
      <c r="F484" s="1">
        <v>0.17190822967139568</v>
      </c>
      <c r="G484" s="1">
        <v>0</v>
      </c>
      <c r="H484" t="s">
        <v>21</v>
      </c>
      <c r="I484" t="s">
        <v>22</v>
      </c>
      <c r="J484">
        <v>0</v>
      </c>
      <c r="K484">
        <v>833829.23054599983</v>
      </c>
      <c r="L484">
        <v>0</v>
      </c>
      <c r="M484">
        <v>0</v>
      </c>
      <c r="N484">
        <v>0</v>
      </c>
      <c r="O484">
        <v>0</v>
      </c>
      <c r="P484" t="str">
        <f>LEFT(CURR[[#This Row],[DATEMTH]],4)</f>
        <v>2018</v>
      </c>
    </row>
    <row r="485" spans="1:16" x14ac:dyDescent="0.25">
      <c r="A485" t="s">
        <v>37</v>
      </c>
      <c r="B485" t="s">
        <v>31</v>
      </c>
      <c r="C485" t="s">
        <v>18</v>
      </c>
      <c r="D485">
        <v>374164.79582299991</v>
      </c>
      <c r="E485">
        <v>1897564.0070229999</v>
      </c>
      <c r="F485" s="1">
        <v>0</v>
      </c>
      <c r="G485" s="1">
        <v>0.19718164680516348</v>
      </c>
      <c r="H485" t="s">
        <v>24</v>
      </c>
      <c r="I485" t="s">
        <v>20</v>
      </c>
      <c r="J485">
        <v>-2.7230520786304897</v>
      </c>
      <c r="K485">
        <v>833829.23054599983</v>
      </c>
      <c r="L485">
        <v>0.44873072580820056</v>
      </c>
      <c r="M485">
        <v>-3.3673485934209504</v>
      </c>
      <c r="N485">
        <v>0</v>
      </c>
      <c r="O485">
        <v>-3.3673485934209504</v>
      </c>
      <c r="P485" t="str">
        <f>LEFT(CURR[[#This Row],[DATEMTH]],4)</f>
        <v>2018</v>
      </c>
    </row>
    <row r="486" spans="1:16" x14ac:dyDescent="0.25">
      <c r="A486" t="s">
        <v>37</v>
      </c>
      <c r="B486" t="s">
        <v>31</v>
      </c>
      <c r="C486" t="s">
        <v>18</v>
      </c>
      <c r="D486">
        <v>110126.014326</v>
      </c>
      <c r="E486">
        <v>1301426.7780979993</v>
      </c>
      <c r="F486" s="1">
        <v>0</v>
      </c>
      <c r="G486" s="1">
        <v>8.4619447040229376E-2</v>
      </c>
      <c r="H486" t="s">
        <v>25</v>
      </c>
      <c r="I486" t="s">
        <v>20</v>
      </c>
      <c r="J486">
        <v>-1.2773640116016223</v>
      </c>
      <c r="K486">
        <v>833829.23054599983</v>
      </c>
      <c r="L486">
        <v>0.13207262385595234</v>
      </c>
      <c r="M486">
        <v>-1.4669965158085949</v>
      </c>
      <c r="N486">
        <v>0</v>
      </c>
      <c r="O486">
        <v>-1.4669965158085949</v>
      </c>
      <c r="P486" t="str">
        <f>LEFT(CURR[[#This Row],[DATEMTH]],4)</f>
        <v>2018</v>
      </c>
    </row>
    <row r="487" spans="1:16" x14ac:dyDescent="0.25">
      <c r="A487" t="s">
        <v>37</v>
      </c>
      <c r="B487" t="s">
        <v>31</v>
      </c>
      <c r="C487" t="s">
        <v>18</v>
      </c>
      <c r="D487">
        <v>93019.254598</v>
      </c>
      <c r="E487">
        <v>401210.39677100017</v>
      </c>
      <c r="F487" s="1">
        <v>0</v>
      </c>
      <c r="G487" s="1">
        <v>0.2318465706438132</v>
      </c>
      <c r="H487" t="s">
        <v>26</v>
      </c>
      <c r="I487" t="s">
        <v>20</v>
      </c>
      <c r="J487">
        <v>-3.0599821513371945</v>
      </c>
      <c r="K487">
        <v>833829.23054599983</v>
      </c>
      <c r="L487">
        <v>0.11155672071737045</v>
      </c>
      <c r="M487">
        <v>-3.2201575131428761</v>
      </c>
      <c r="N487">
        <v>0</v>
      </c>
      <c r="O487">
        <v>-3.2201575131428761</v>
      </c>
      <c r="P487" t="str">
        <f>LEFT(CURR[[#This Row],[DATEMTH]],4)</f>
        <v>2018</v>
      </c>
    </row>
    <row r="488" spans="1:16" x14ac:dyDescent="0.25">
      <c r="A488" t="s">
        <v>37</v>
      </c>
      <c r="B488" t="s">
        <v>31</v>
      </c>
      <c r="C488" t="s">
        <v>27</v>
      </c>
      <c r="D488">
        <v>377300.71222199994</v>
      </c>
      <c r="E488">
        <v>1250231.1222499998</v>
      </c>
      <c r="F488" s="1">
        <v>0</v>
      </c>
      <c r="G488" s="1">
        <v>0.30178477043747259</v>
      </c>
      <c r="H488" t="s">
        <v>19</v>
      </c>
      <c r="I488" t="s">
        <v>20</v>
      </c>
      <c r="J488">
        <v>-2.273462133355983</v>
      </c>
      <c r="K488">
        <v>967800.32660800032</v>
      </c>
      <c r="L488">
        <v>0.38985387982290126</v>
      </c>
      <c r="M488">
        <v>-2.923158568259467</v>
      </c>
      <c r="N488">
        <v>0</v>
      </c>
      <c r="O488">
        <v>-2.923158568259467</v>
      </c>
      <c r="P488" t="str">
        <f>LEFT(CURR[[#This Row],[DATEMTH]],4)</f>
        <v>2018</v>
      </c>
    </row>
    <row r="489" spans="1:16" x14ac:dyDescent="0.25">
      <c r="A489" t="s">
        <v>37</v>
      </c>
      <c r="B489" t="s">
        <v>31</v>
      </c>
      <c r="C489" t="s">
        <v>27</v>
      </c>
      <c r="D489">
        <v>967800.32660800032</v>
      </c>
      <c r="E489">
        <v>4850432.3041419992</v>
      </c>
      <c r="F489" s="1">
        <v>0.1995286741310775</v>
      </c>
      <c r="G489" s="1">
        <v>0</v>
      </c>
      <c r="H489" t="s">
        <v>21</v>
      </c>
      <c r="I489" t="s">
        <v>23</v>
      </c>
      <c r="J489">
        <v>-1.666512682132653</v>
      </c>
      <c r="K489">
        <v>967800.32660800032</v>
      </c>
      <c r="L489">
        <v>0</v>
      </c>
      <c r="M489">
        <v>0</v>
      </c>
      <c r="N489">
        <v>0</v>
      </c>
      <c r="O489">
        <v>0</v>
      </c>
      <c r="P489" t="str">
        <f>LEFT(CURR[[#This Row],[DATEMTH]],4)</f>
        <v>2018</v>
      </c>
    </row>
    <row r="490" spans="1:16" x14ac:dyDescent="0.25">
      <c r="A490" t="s">
        <v>37</v>
      </c>
      <c r="B490" t="s">
        <v>31</v>
      </c>
      <c r="C490" t="s">
        <v>27</v>
      </c>
      <c r="D490">
        <v>967800.32660800032</v>
      </c>
      <c r="E490">
        <v>4850432.3041419992</v>
      </c>
      <c r="F490" s="1">
        <v>0.1995286741310775</v>
      </c>
      <c r="G490" s="1">
        <v>0</v>
      </c>
      <c r="H490" t="s">
        <v>21</v>
      </c>
      <c r="I490" t="s">
        <v>22</v>
      </c>
      <c r="J490">
        <v>0</v>
      </c>
      <c r="K490">
        <v>967800.32660800032</v>
      </c>
      <c r="L490">
        <v>0</v>
      </c>
      <c r="M490">
        <v>0</v>
      </c>
      <c r="N490">
        <v>0</v>
      </c>
      <c r="O490">
        <v>0</v>
      </c>
      <c r="P490" t="str">
        <f>LEFT(CURR[[#This Row],[DATEMTH]],4)</f>
        <v>2018</v>
      </c>
    </row>
    <row r="491" spans="1:16" x14ac:dyDescent="0.25">
      <c r="A491" t="s">
        <v>37</v>
      </c>
      <c r="B491" t="s">
        <v>31</v>
      </c>
      <c r="C491" t="s">
        <v>27</v>
      </c>
      <c r="D491">
        <v>335424.3467900001</v>
      </c>
      <c r="E491">
        <v>1897564.0070229999</v>
      </c>
      <c r="F491" s="1">
        <v>0</v>
      </c>
      <c r="G491" s="1">
        <v>0.17676576154932017</v>
      </c>
      <c r="H491" t="s">
        <v>24</v>
      </c>
      <c r="I491" t="s">
        <v>20</v>
      </c>
      <c r="J491">
        <v>-2.4411114432632535</v>
      </c>
      <c r="K491">
        <v>967800.32660800032</v>
      </c>
      <c r="L491">
        <v>0.34658424632446005</v>
      </c>
      <c r="M491">
        <v>-3.0186984851903533</v>
      </c>
      <c r="N491">
        <v>0</v>
      </c>
      <c r="O491">
        <v>-3.0186984851903533</v>
      </c>
      <c r="P491" t="str">
        <f>LEFT(CURR[[#This Row],[DATEMTH]],4)</f>
        <v>2018</v>
      </c>
    </row>
    <row r="492" spans="1:16" x14ac:dyDescent="0.25">
      <c r="A492" t="s">
        <v>37</v>
      </c>
      <c r="B492" t="s">
        <v>31</v>
      </c>
      <c r="C492" t="s">
        <v>27</v>
      </c>
      <c r="D492">
        <v>86769.114669000017</v>
      </c>
      <c r="E492">
        <v>1301426.7780979993</v>
      </c>
      <c r="F492" s="1">
        <v>0</v>
      </c>
      <c r="G492" s="1">
        <v>6.667229853362229E-2</v>
      </c>
      <c r="H492" t="s">
        <v>25</v>
      </c>
      <c r="I492" t="s">
        <v>20</v>
      </c>
      <c r="J492">
        <v>-1.0064447085918686</v>
      </c>
      <c r="K492">
        <v>967800.32660800032</v>
      </c>
      <c r="L492">
        <v>8.9656008872318907E-2</v>
      </c>
      <c r="M492">
        <v>-1.1558575844069858</v>
      </c>
      <c r="N492">
        <v>0</v>
      </c>
      <c r="O492">
        <v>-1.1558575844069858</v>
      </c>
      <c r="P492" t="str">
        <f>LEFT(CURR[[#This Row],[DATEMTH]],4)</f>
        <v>2018</v>
      </c>
    </row>
    <row r="493" spans="1:16" x14ac:dyDescent="0.25">
      <c r="A493" t="s">
        <v>37</v>
      </c>
      <c r="B493" t="s">
        <v>31</v>
      </c>
      <c r="C493" t="s">
        <v>27</v>
      </c>
      <c r="D493">
        <v>168306.15292699999</v>
      </c>
      <c r="E493">
        <v>401210.39677100017</v>
      </c>
      <c r="F493" s="1">
        <v>0</v>
      </c>
      <c r="G493" s="1">
        <v>0.41949599083561262</v>
      </c>
      <c r="H493" t="s">
        <v>26</v>
      </c>
      <c r="I493" t="s">
        <v>20</v>
      </c>
      <c r="J493">
        <v>-5.5366367548587245</v>
      </c>
      <c r="K493">
        <v>967800.32660800032</v>
      </c>
      <c r="L493">
        <v>0.17390586498031946</v>
      </c>
      <c r="M493">
        <v>-5.8264530843456761</v>
      </c>
      <c r="N493">
        <v>0</v>
      </c>
      <c r="O493">
        <v>-5.8264530843456761</v>
      </c>
      <c r="P493" t="str">
        <f>LEFT(CURR[[#This Row],[DATEMTH]],4)</f>
        <v>2018</v>
      </c>
    </row>
    <row r="494" spans="1:16" x14ac:dyDescent="0.25">
      <c r="A494" t="s">
        <v>37</v>
      </c>
      <c r="B494" t="s">
        <v>31</v>
      </c>
      <c r="C494" t="s">
        <v>28</v>
      </c>
      <c r="D494">
        <v>245.91534100000001</v>
      </c>
      <c r="E494">
        <v>1250231.1222499998</v>
      </c>
      <c r="F494" s="1">
        <v>0</v>
      </c>
      <c r="G494" s="1">
        <v>1.9669590416005183E-4</v>
      </c>
      <c r="H494" t="s">
        <v>19</v>
      </c>
      <c r="I494" t="s">
        <v>20</v>
      </c>
      <c r="J494">
        <v>-1.4817868020505286E-3</v>
      </c>
      <c r="K494">
        <v>1336799.980865</v>
      </c>
      <c r="L494">
        <v>1.8395821702576337E-4</v>
      </c>
      <c r="M494">
        <v>-1.9052429874228142E-3</v>
      </c>
      <c r="N494">
        <v>0</v>
      </c>
      <c r="O494">
        <v>-1.9052429874228142E-3</v>
      </c>
      <c r="P494" t="str">
        <f>LEFT(CURR[[#This Row],[DATEMTH]],4)</f>
        <v>2018</v>
      </c>
    </row>
    <row r="495" spans="1:16" x14ac:dyDescent="0.25">
      <c r="A495" t="s">
        <v>37</v>
      </c>
      <c r="B495" t="s">
        <v>31</v>
      </c>
      <c r="C495" t="s">
        <v>28</v>
      </c>
      <c r="D495">
        <v>1336799.980865</v>
      </c>
      <c r="E495">
        <v>4850432.3041419992</v>
      </c>
      <c r="F495" s="1">
        <v>0.2756042960796396</v>
      </c>
      <c r="G495" s="1">
        <v>0</v>
      </c>
      <c r="H495" t="s">
        <v>21</v>
      </c>
      <c r="I495" t="s">
        <v>22</v>
      </c>
      <c r="J495">
        <v>0</v>
      </c>
      <c r="K495">
        <v>1336799.980865</v>
      </c>
      <c r="L495">
        <v>0</v>
      </c>
      <c r="M495">
        <v>0</v>
      </c>
      <c r="N495">
        <v>0</v>
      </c>
      <c r="O495">
        <v>0</v>
      </c>
      <c r="P495" t="str">
        <f>LEFT(CURR[[#This Row],[DATEMTH]],4)</f>
        <v>2018</v>
      </c>
    </row>
    <row r="496" spans="1:16" x14ac:dyDescent="0.25">
      <c r="A496" t="s">
        <v>37</v>
      </c>
      <c r="B496" t="s">
        <v>31</v>
      </c>
      <c r="C496" t="s">
        <v>28</v>
      </c>
      <c r="D496">
        <v>1336799.980865</v>
      </c>
      <c r="E496">
        <v>4850432.3041419992</v>
      </c>
      <c r="F496" s="1">
        <v>0.2756042960796396</v>
      </c>
      <c r="G496" s="1">
        <v>0</v>
      </c>
      <c r="H496" t="s">
        <v>21</v>
      </c>
      <c r="I496" t="s">
        <v>23</v>
      </c>
      <c r="J496">
        <v>-2.3019150338523913</v>
      </c>
      <c r="K496">
        <v>1336799.980865</v>
      </c>
      <c r="L496">
        <v>0</v>
      </c>
      <c r="M496">
        <v>0</v>
      </c>
      <c r="N496">
        <v>0</v>
      </c>
      <c r="O496">
        <v>0</v>
      </c>
      <c r="P496" t="str">
        <f>LEFT(CURR[[#This Row],[DATEMTH]],4)</f>
        <v>2018</v>
      </c>
    </row>
    <row r="497" spans="1:16" x14ac:dyDescent="0.25">
      <c r="A497" t="s">
        <v>37</v>
      </c>
      <c r="B497" t="s">
        <v>31</v>
      </c>
      <c r="C497" t="s">
        <v>28</v>
      </c>
      <c r="D497">
        <v>411255.32598999998</v>
      </c>
      <c r="E497">
        <v>1897564.0070229999</v>
      </c>
      <c r="F497" s="1">
        <v>0</v>
      </c>
      <c r="G497" s="1">
        <v>0.21672803893197751</v>
      </c>
      <c r="H497" t="s">
        <v>24</v>
      </c>
      <c r="I497" t="s">
        <v>20</v>
      </c>
      <c r="J497">
        <v>-2.9929851305805037</v>
      </c>
      <c r="K497">
        <v>1336799.980865</v>
      </c>
      <c r="L497">
        <v>0.30764163066780564</v>
      </c>
      <c r="M497">
        <v>-3.7011500252535905</v>
      </c>
      <c r="N497">
        <v>0</v>
      </c>
      <c r="O497">
        <v>-3.7011500252535905</v>
      </c>
      <c r="P497" t="str">
        <f>LEFT(CURR[[#This Row],[DATEMTH]],4)</f>
        <v>2018</v>
      </c>
    </row>
    <row r="498" spans="1:16" x14ac:dyDescent="0.25">
      <c r="A498" t="s">
        <v>37</v>
      </c>
      <c r="B498" t="s">
        <v>31</v>
      </c>
      <c r="C498" t="s">
        <v>28</v>
      </c>
      <c r="D498">
        <v>890660.60168400011</v>
      </c>
      <c r="E498">
        <v>1301426.7780979993</v>
      </c>
      <c r="F498" s="1">
        <v>0</v>
      </c>
      <c r="G498" s="1">
        <v>0.68437242622721883</v>
      </c>
      <c r="H498" t="s">
        <v>25</v>
      </c>
      <c r="I498" t="s">
        <v>20</v>
      </c>
      <c r="J498">
        <v>-10.330872374757199</v>
      </c>
      <c r="K498">
        <v>1336799.980865</v>
      </c>
      <c r="L498">
        <v>0.66626317656563883</v>
      </c>
      <c r="M498">
        <v>-11.864553597395894</v>
      </c>
      <c r="N498">
        <v>0</v>
      </c>
      <c r="O498">
        <v>-11.864553597395894</v>
      </c>
      <c r="P498" t="str">
        <f>LEFT(CURR[[#This Row],[DATEMTH]],4)</f>
        <v>2018</v>
      </c>
    </row>
    <row r="499" spans="1:16" x14ac:dyDescent="0.25">
      <c r="A499" t="s">
        <v>37</v>
      </c>
      <c r="B499" t="s">
        <v>31</v>
      </c>
      <c r="C499" t="s">
        <v>28</v>
      </c>
      <c r="D499">
        <v>34638.137850000006</v>
      </c>
      <c r="E499">
        <v>401210.39677100017</v>
      </c>
      <c r="F499" s="1">
        <v>0</v>
      </c>
      <c r="G499" s="1">
        <v>8.633409834035409E-2</v>
      </c>
      <c r="H499" t="s">
        <v>26</v>
      </c>
      <c r="I499" t="s">
        <v>20</v>
      </c>
      <c r="J499">
        <v>-1.1394639102906363</v>
      </c>
      <c r="K499">
        <v>1336799.980865</v>
      </c>
      <c r="L499">
        <v>2.591123454952983E-2</v>
      </c>
      <c r="M499">
        <v>-1.1991093706458744</v>
      </c>
      <c r="N499">
        <v>0</v>
      </c>
      <c r="O499">
        <v>-1.1991093706458744</v>
      </c>
      <c r="P499" t="str">
        <f>LEFT(CURR[[#This Row],[DATEMTH]],4)</f>
        <v>2018</v>
      </c>
    </row>
    <row r="500" spans="1:16" x14ac:dyDescent="0.25">
      <c r="A500" t="s">
        <v>37</v>
      </c>
      <c r="B500" t="s">
        <v>31</v>
      </c>
      <c r="C500" t="s">
        <v>29</v>
      </c>
      <c r="D500">
        <v>616165.32888799999</v>
      </c>
      <c r="E500">
        <v>1250231.1222499998</v>
      </c>
      <c r="F500" s="1">
        <v>0</v>
      </c>
      <c r="G500" s="1">
        <v>0.49284113786825873</v>
      </c>
      <c r="H500" t="s">
        <v>19</v>
      </c>
      <c r="I500" t="s">
        <v>20</v>
      </c>
      <c r="J500">
        <v>-3.7127641102608631</v>
      </c>
      <c r="K500">
        <v>1712002.7661229991</v>
      </c>
      <c r="L500">
        <v>0.35990907320983351</v>
      </c>
      <c r="M500">
        <v>-4.7737756708595658</v>
      </c>
      <c r="N500">
        <v>0</v>
      </c>
      <c r="O500">
        <v>-4.7737756708595658</v>
      </c>
      <c r="P500" t="str">
        <f>LEFT(CURR[[#This Row],[DATEMTH]],4)</f>
        <v>2018</v>
      </c>
    </row>
    <row r="501" spans="1:16" x14ac:dyDescent="0.25">
      <c r="A501" t="s">
        <v>37</v>
      </c>
      <c r="B501" t="s">
        <v>31</v>
      </c>
      <c r="C501" t="s">
        <v>29</v>
      </c>
      <c r="D501">
        <v>1712002.7661229991</v>
      </c>
      <c r="E501">
        <v>4850432.3041419992</v>
      </c>
      <c r="F501" s="1">
        <v>0.35295880011788722</v>
      </c>
      <c r="G501" s="1">
        <v>0</v>
      </c>
      <c r="H501" t="s">
        <v>21</v>
      </c>
      <c r="I501" t="s">
        <v>23</v>
      </c>
      <c r="J501">
        <v>-2.9479989241063511</v>
      </c>
      <c r="K501">
        <v>1712002.7661229991</v>
      </c>
      <c r="L501">
        <v>0</v>
      </c>
      <c r="M501">
        <v>0</v>
      </c>
      <c r="N501">
        <v>0</v>
      </c>
      <c r="O501">
        <v>0</v>
      </c>
      <c r="P501" t="str">
        <f>LEFT(CURR[[#This Row],[DATEMTH]],4)</f>
        <v>2018</v>
      </c>
    </row>
    <row r="502" spans="1:16" x14ac:dyDescent="0.25">
      <c r="A502" t="s">
        <v>37</v>
      </c>
      <c r="B502" t="s">
        <v>31</v>
      </c>
      <c r="C502" t="s">
        <v>29</v>
      </c>
      <c r="D502">
        <v>1712002.7661229991</v>
      </c>
      <c r="E502">
        <v>4850432.3041419992</v>
      </c>
      <c r="F502" s="1">
        <v>0.35295880011788722</v>
      </c>
      <c r="G502" s="1">
        <v>0</v>
      </c>
      <c r="H502" t="s">
        <v>21</v>
      </c>
      <c r="I502" t="s">
        <v>22</v>
      </c>
      <c r="J502">
        <v>0</v>
      </c>
      <c r="K502">
        <v>1712002.7661229991</v>
      </c>
      <c r="L502">
        <v>0</v>
      </c>
      <c r="M502">
        <v>0</v>
      </c>
      <c r="N502">
        <v>0</v>
      </c>
      <c r="O502">
        <v>0</v>
      </c>
      <c r="P502" t="str">
        <f>LEFT(CURR[[#This Row],[DATEMTH]],4)</f>
        <v>2018</v>
      </c>
    </row>
    <row r="503" spans="1:16" x14ac:dyDescent="0.25">
      <c r="A503" t="s">
        <v>37</v>
      </c>
      <c r="B503" t="s">
        <v>31</v>
      </c>
      <c r="C503" t="s">
        <v>29</v>
      </c>
      <c r="D503">
        <v>776719.53842000011</v>
      </c>
      <c r="E503">
        <v>1897564.0070229999</v>
      </c>
      <c r="F503" s="1">
        <v>0</v>
      </c>
      <c r="G503" s="1">
        <v>0.40932455271353901</v>
      </c>
      <c r="H503" t="s">
        <v>24</v>
      </c>
      <c r="I503" t="s">
        <v>20</v>
      </c>
      <c r="J503">
        <v>-5.6527171375257543</v>
      </c>
      <c r="K503">
        <v>1712002.7661229991</v>
      </c>
      <c r="L503">
        <v>0.45369058613086177</v>
      </c>
      <c r="M503">
        <v>-6.990196497316715</v>
      </c>
      <c r="N503">
        <v>0</v>
      </c>
      <c r="O503">
        <v>-6.990196497316715</v>
      </c>
      <c r="P503" t="str">
        <f>LEFT(CURR[[#This Row],[DATEMTH]],4)</f>
        <v>2018</v>
      </c>
    </row>
    <row r="504" spans="1:16" x14ac:dyDescent="0.25">
      <c r="A504" t="s">
        <v>37</v>
      </c>
      <c r="B504" t="s">
        <v>31</v>
      </c>
      <c r="C504" t="s">
        <v>29</v>
      </c>
      <c r="D504">
        <v>213871.04741900004</v>
      </c>
      <c r="E504">
        <v>1301426.7780979993</v>
      </c>
      <c r="F504" s="1">
        <v>0</v>
      </c>
      <c r="G504" s="1">
        <v>0.16433582819893017</v>
      </c>
      <c r="H504" t="s">
        <v>25</v>
      </c>
      <c r="I504" t="s">
        <v>20</v>
      </c>
      <c r="J504">
        <v>-2.4807143050493208</v>
      </c>
      <c r="K504">
        <v>1712002.7661229991</v>
      </c>
      <c r="L504">
        <v>0.12492447538699504</v>
      </c>
      <c r="M504">
        <v>-2.8489915240847323</v>
      </c>
      <c r="N504">
        <v>0</v>
      </c>
      <c r="O504">
        <v>-2.8489915240847323</v>
      </c>
      <c r="P504" t="str">
        <f>LEFT(CURR[[#This Row],[DATEMTH]],4)</f>
        <v>2018</v>
      </c>
    </row>
    <row r="505" spans="1:16" x14ac:dyDescent="0.25">
      <c r="A505" t="s">
        <v>37</v>
      </c>
      <c r="B505" t="s">
        <v>31</v>
      </c>
      <c r="C505" t="s">
        <v>29</v>
      </c>
      <c r="D505">
        <v>105246.85139599998</v>
      </c>
      <c r="E505">
        <v>401210.39677100017</v>
      </c>
      <c r="F505" s="1">
        <v>0</v>
      </c>
      <c r="G505" s="1">
        <v>0.26232334018021969</v>
      </c>
      <c r="H505" t="s">
        <v>26</v>
      </c>
      <c r="I505" t="s">
        <v>20</v>
      </c>
      <c r="J505">
        <v>-3.4622239035134399</v>
      </c>
      <c r="K505">
        <v>1712002.7661229991</v>
      </c>
      <c r="L505">
        <v>6.1475865272310255E-2</v>
      </c>
      <c r="M505">
        <v>-3.6434546881947174</v>
      </c>
      <c r="N505">
        <v>0</v>
      </c>
      <c r="O505">
        <v>-3.6434546881947174</v>
      </c>
      <c r="P505" t="str">
        <f>LEFT(CURR[[#This Row],[DATEMTH]],4)</f>
        <v>2018</v>
      </c>
    </row>
    <row r="506" spans="1:16" x14ac:dyDescent="0.25">
      <c r="A506" t="s">
        <v>38</v>
      </c>
      <c r="B506" t="s">
        <v>17</v>
      </c>
      <c r="C506" t="s">
        <v>18</v>
      </c>
      <c r="D506">
        <v>4054.8680079999999</v>
      </c>
      <c r="E506">
        <v>18362.46026</v>
      </c>
      <c r="F506" s="1">
        <v>0</v>
      </c>
      <c r="G506" s="1">
        <v>0.22082378671407943</v>
      </c>
      <c r="H506" t="s">
        <v>19</v>
      </c>
      <c r="I506" t="s">
        <v>20</v>
      </c>
      <c r="J506">
        <v>-1.6194544528745236</v>
      </c>
      <c r="K506">
        <v>12951.345976000001</v>
      </c>
      <c r="L506">
        <v>0.31308467980965315</v>
      </c>
      <c r="M506">
        <v>-2.0399941498412746</v>
      </c>
      <c r="N506">
        <v>-8.0671220951016614E-2</v>
      </c>
      <c r="O506">
        <v>-2.1206653707922913</v>
      </c>
      <c r="P506" t="str">
        <f>LEFT(CURR[[#This Row],[DATEMTH]],4)</f>
        <v>2018</v>
      </c>
    </row>
    <row r="507" spans="1:16" x14ac:dyDescent="0.25">
      <c r="A507" t="s">
        <v>38</v>
      </c>
      <c r="B507" t="s">
        <v>17</v>
      </c>
      <c r="C507" t="s">
        <v>18</v>
      </c>
      <c r="D507">
        <v>12951.345976000001</v>
      </c>
      <c r="E507">
        <v>70081.698632</v>
      </c>
      <c r="F507" s="1">
        <v>0.18480353970881472</v>
      </c>
      <c r="G507" s="1">
        <v>0</v>
      </c>
      <c r="H507" t="s">
        <v>21</v>
      </c>
      <c r="I507" t="s">
        <v>22</v>
      </c>
      <c r="J507">
        <v>-0.25766582063377386</v>
      </c>
      <c r="K507">
        <v>12951.345976000001</v>
      </c>
      <c r="L507">
        <v>0</v>
      </c>
      <c r="M507">
        <v>0</v>
      </c>
      <c r="N507">
        <v>0</v>
      </c>
      <c r="O507">
        <v>0</v>
      </c>
      <c r="P507" t="str">
        <f>LEFT(CURR[[#This Row],[DATEMTH]],4)</f>
        <v>2018</v>
      </c>
    </row>
    <row r="508" spans="1:16" x14ac:dyDescent="0.25">
      <c r="A508" t="s">
        <v>38</v>
      </c>
      <c r="B508" t="s">
        <v>17</v>
      </c>
      <c r="C508" t="s">
        <v>18</v>
      </c>
      <c r="D508">
        <v>12951.345976000001</v>
      </c>
      <c r="E508">
        <v>70081.698632</v>
      </c>
      <c r="F508" s="1">
        <v>0.18480353970881472</v>
      </c>
      <c r="G508" s="1">
        <v>0</v>
      </c>
      <c r="H508" t="s">
        <v>21</v>
      </c>
      <c r="I508" t="s">
        <v>23</v>
      </c>
      <c r="J508">
        <v>-1.3432139101230609</v>
      </c>
      <c r="K508">
        <v>12951.345976000001</v>
      </c>
      <c r="L508">
        <v>0</v>
      </c>
      <c r="M508">
        <v>0</v>
      </c>
      <c r="N508">
        <v>0</v>
      </c>
      <c r="O508">
        <v>0</v>
      </c>
      <c r="P508" t="str">
        <f>LEFT(CURR[[#This Row],[DATEMTH]],4)</f>
        <v>2018</v>
      </c>
    </row>
    <row r="509" spans="1:16" x14ac:dyDescent="0.25">
      <c r="A509" t="s">
        <v>38</v>
      </c>
      <c r="B509" t="s">
        <v>17</v>
      </c>
      <c r="C509" t="s">
        <v>18</v>
      </c>
      <c r="D509">
        <v>5684.9613160000008</v>
      </c>
      <c r="E509">
        <v>26492.480552000001</v>
      </c>
      <c r="F509" s="1">
        <v>0</v>
      </c>
      <c r="G509" s="1">
        <v>0.21458773197328343</v>
      </c>
      <c r="H509" t="s">
        <v>24</v>
      </c>
      <c r="I509" t="s">
        <v>20</v>
      </c>
      <c r="J509">
        <v>-3.5383484148433135</v>
      </c>
      <c r="K509">
        <v>12951.345976000001</v>
      </c>
      <c r="L509">
        <v>0.43894752920157809</v>
      </c>
      <c r="M509">
        <v>-4.1279488418810217</v>
      </c>
      <c r="N509">
        <v>-0.11310177532689203</v>
      </c>
      <c r="O509">
        <v>-4.2410506172079137</v>
      </c>
      <c r="P509" t="str">
        <f>LEFT(CURR[[#This Row],[DATEMTH]],4)</f>
        <v>2018</v>
      </c>
    </row>
    <row r="510" spans="1:16" x14ac:dyDescent="0.25">
      <c r="A510" t="s">
        <v>38</v>
      </c>
      <c r="B510" t="s">
        <v>17</v>
      </c>
      <c r="C510" t="s">
        <v>18</v>
      </c>
      <c r="D510">
        <v>1784.2267679999995</v>
      </c>
      <c r="E510">
        <v>19374.938116000001</v>
      </c>
      <c r="F510" s="1">
        <v>0</v>
      </c>
      <c r="G510" s="1">
        <v>9.2089417644465613E-2</v>
      </c>
      <c r="H510" t="s">
        <v>25</v>
      </c>
      <c r="I510" t="s">
        <v>20</v>
      </c>
      <c r="J510">
        <v>-1.3938296883263261</v>
      </c>
      <c r="K510">
        <v>12951.345976000001</v>
      </c>
      <c r="L510">
        <v>0.13776381013265579</v>
      </c>
      <c r="M510">
        <v>-1.5788759544080617</v>
      </c>
      <c r="N510">
        <v>-3.5497025191466164E-2</v>
      </c>
      <c r="O510">
        <v>-1.6143729795995279</v>
      </c>
      <c r="P510" t="str">
        <f>LEFT(CURR[[#This Row],[DATEMTH]],4)</f>
        <v>2018</v>
      </c>
    </row>
    <row r="511" spans="1:16" x14ac:dyDescent="0.25">
      <c r="A511" t="s">
        <v>38</v>
      </c>
      <c r="B511" t="s">
        <v>17</v>
      </c>
      <c r="C511" t="s">
        <v>18</v>
      </c>
      <c r="D511">
        <v>1427.2898840000005</v>
      </c>
      <c r="E511">
        <v>5851.8197040000014</v>
      </c>
      <c r="F511" s="1">
        <v>0</v>
      </c>
      <c r="G511" s="1">
        <v>0.24390530744212416</v>
      </c>
      <c r="H511" t="s">
        <v>26</v>
      </c>
      <c r="I511" t="s">
        <v>20</v>
      </c>
      <c r="J511">
        <v>-4.5170391342665246</v>
      </c>
      <c r="K511">
        <v>12951.345976000001</v>
      </c>
      <c r="L511">
        <v>0.11020398085611302</v>
      </c>
      <c r="M511">
        <v>-4.6650666543033914</v>
      </c>
      <c r="N511">
        <v>-2.8395799164399067E-2</v>
      </c>
      <c r="O511">
        <v>-4.6934624534677907</v>
      </c>
      <c r="P511" t="str">
        <f>LEFT(CURR[[#This Row],[DATEMTH]],4)</f>
        <v>2018</v>
      </c>
    </row>
    <row r="512" spans="1:16" x14ac:dyDescent="0.25">
      <c r="A512" t="s">
        <v>38</v>
      </c>
      <c r="B512" t="s">
        <v>17</v>
      </c>
      <c r="C512" t="s">
        <v>27</v>
      </c>
      <c r="D512">
        <v>5467.6171039999999</v>
      </c>
      <c r="E512">
        <v>18362.46026</v>
      </c>
      <c r="F512" s="1">
        <v>0</v>
      </c>
      <c r="G512" s="1">
        <v>0.2977605956163959</v>
      </c>
      <c r="H512" t="s">
        <v>19</v>
      </c>
      <c r="I512" t="s">
        <v>20</v>
      </c>
      <c r="J512">
        <v>-2.1836855967237954</v>
      </c>
      <c r="K512">
        <v>14175.121827999999</v>
      </c>
      <c r="L512">
        <v>0.38571923192927071</v>
      </c>
      <c r="M512">
        <v>-2.7507447551254769</v>
      </c>
      <c r="N512">
        <v>-0.10877773249391097</v>
      </c>
      <c r="O512">
        <v>-2.8595224876193877</v>
      </c>
      <c r="P512" t="str">
        <f>LEFT(CURR[[#This Row],[DATEMTH]],4)</f>
        <v>2018</v>
      </c>
    </row>
    <row r="513" spans="1:16" x14ac:dyDescent="0.25">
      <c r="A513" t="s">
        <v>38</v>
      </c>
      <c r="B513" t="s">
        <v>17</v>
      </c>
      <c r="C513" t="s">
        <v>27</v>
      </c>
      <c r="D513">
        <v>14175.121827999999</v>
      </c>
      <c r="E513">
        <v>70081.698632</v>
      </c>
      <c r="F513" s="1">
        <v>0.20226567141920701</v>
      </c>
      <c r="G513" s="1">
        <v>0</v>
      </c>
      <c r="H513" t="s">
        <v>21</v>
      </c>
      <c r="I513" t="s">
        <v>22</v>
      </c>
      <c r="J513">
        <v>-0.28201272710679237</v>
      </c>
      <c r="K513">
        <v>14175.121827999999</v>
      </c>
      <c r="L513">
        <v>0</v>
      </c>
      <c r="M513">
        <v>0</v>
      </c>
      <c r="N513">
        <v>0</v>
      </c>
      <c r="O513">
        <v>0</v>
      </c>
      <c r="P513" t="str">
        <f>LEFT(CURR[[#This Row],[DATEMTH]],4)</f>
        <v>2018</v>
      </c>
    </row>
    <row r="514" spans="1:16" x14ac:dyDescent="0.25">
      <c r="A514" t="s">
        <v>38</v>
      </c>
      <c r="B514" t="s">
        <v>17</v>
      </c>
      <c r="C514" t="s">
        <v>27</v>
      </c>
      <c r="D514">
        <v>14175.121827999999</v>
      </c>
      <c r="E514">
        <v>70081.698632</v>
      </c>
      <c r="F514" s="1">
        <v>0.20226567141920701</v>
      </c>
      <c r="G514" s="1">
        <v>0</v>
      </c>
      <c r="H514" t="s">
        <v>21</v>
      </c>
      <c r="I514" t="s">
        <v>23</v>
      </c>
      <c r="J514">
        <v>-1.4701345213340655</v>
      </c>
      <c r="K514">
        <v>14175.121827999999</v>
      </c>
      <c r="L514">
        <v>0</v>
      </c>
      <c r="M514">
        <v>0</v>
      </c>
      <c r="N514">
        <v>0</v>
      </c>
      <c r="O514">
        <v>0</v>
      </c>
      <c r="P514" t="str">
        <f>LEFT(CURR[[#This Row],[DATEMTH]],4)</f>
        <v>2018</v>
      </c>
    </row>
    <row r="515" spans="1:16" x14ac:dyDescent="0.25">
      <c r="A515" t="s">
        <v>38</v>
      </c>
      <c r="B515" t="s">
        <v>17</v>
      </c>
      <c r="C515" t="s">
        <v>27</v>
      </c>
      <c r="D515">
        <v>4852.2134720000013</v>
      </c>
      <c r="E515">
        <v>26492.480552000001</v>
      </c>
      <c r="F515" s="1">
        <v>0</v>
      </c>
      <c r="G515" s="1">
        <v>0.18315436572562449</v>
      </c>
      <c r="H515" t="s">
        <v>24</v>
      </c>
      <c r="I515" t="s">
        <v>20</v>
      </c>
      <c r="J515">
        <v>-3.0200419831902652</v>
      </c>
      <c r="K515">
        <v>14175.121827999999</v>
      </c>
      <c r="L515">
        <v>0.34230488674993004</v>
      </c>
      <c r="M515">
        <v>-3.523276214022685</v>
      </c>
      <c r="N515">
        <v>-9.6534334614329489E-2</v>
      </c>
      <c r="O515">
        <v>-3.6198105486370147</v>
      </c>
      <c r="P515" t="str">
        <f>LEFT(CURR[[#This Row],[DATEMTH]],4)</f>
        <v>2018</v>
      </c>
    </row>
    <row r="516" spans="1:16" x14ac:dyDescent="0.25">
      <c r="A516" t="s">
        <v>38</v>
      </c>
      <c r="B516" t="s">
        <v>17</v>
      </c>
      <c r="C516" t="s">
        <v>27</v>
      </c>
      <c r="D516">
        <v>1343.0182519999994</v>
      </c>
      <c r="E516">
        <v>19374.938116000001</v>
      </c>
      <c r="F516" s="1">
        <v>0</v>
      </c>
      <c r="G516" s="1">
        <v>6.9317292471294284E-2</v>
      </c>
      <c r="H516" t="s">
        <v>25</v>
      </c>
      <c r="I516" t="s">
        <v>20</v>
      </c>
      <c r="J516">
        <v>-1.0491596388838209</v>
      </c>
      <c r="K516">
        <v>14175.121827999999</v>
      </c>
      <c r="L516">
        <v>9.4744741406535687E-2</v>
      </c>
      <c r="M516">
        <v>-1.188447153940438</v>
      </c>
      <c r="N516">
        <v>-2.6719222903084962E-2</v>
      </c>
      <c r="O516">
        <v>-1.215166376843523</v>
      </c>
      <c r="P516" t="str">
        <f>LEFT(CURR[[#This Row],[DATEMTH]],4)</f>
        <v>2018</v>
      </c>
    </row>
    <row r="517" spans="1:16" x14ac:dyDescent="0.25">
      <c r="A517" t="s">
        <v>38</v>
      </c>
      <c r="B517" t="s">
        <v>17</v>
      </c>
      <c r="C517" t="s">
        <v>27</v>
      </c>
      <c r="D517">
        <v>2512.2730000000006</v>
      </c>
      <c r="E517">
        <v>5851.8197040000014</v>
      </c>
      <c r="F517" s="1">
        <v>0</v>
      </c>
      <c r="G517" s="1">
        <v>0.42931483317620678</v>
      </c>
      <c r="H517" t="s">
        <v>26</v>
      </c>
      <c r="I517" t="s">
        <v>20</v>
      </c>
      <c r="J517">
        <v>-7.9507572947677128</v>
      </c>
      <c r="K517">
        <v>14175.121827999999</v>
      </c>
      <c r="L517">
        <v>0.17723113991426365</v>
      </c>
      <c r="M517">
        <v>-8.2113109118110597</v>
      </c>
      <c r="N517">
        <v>-4.9981437095466971E-2</v>
      </c>
      <c r="O517">
        <v>-8.261292348906526</v>
      </c>
      <c r="P517" t="str">
        <f>LEFT(CURR[[#This Row],[DATEMTH]],4)</f>
        <v>2018</v>
      </c>
    </row>
    <row r="518" spans="1:16" x14ac:dyDescent="0.25">
      <c r="A518" t="s">
        <v>38</v>
      </c>
      <c r="B518" t="s">
        <v>17</v>
      </c>
      <c r="C518" t="s">
        <v>28</v>
      </c>
      <c r="D518">
        <v>0.57045999999999997</v>
      </c>
      <c r="E518">
        <v>18362.46026</v>
      </c>
      <c r="F518" s="1">
        <v>0</v>
      </c>
      <c r="G518" s="1">
        <v>3.1066643136195955E-5</v>
      </c>
      <c r="H518" t="s">
        <v>19</v>
      </c>
      <c r="I518" t="s">
        <v>20</v>
      </c>
      <c r="J518">
        <v>-2.2783330687068838E-4</v>
      </c>
      <c r="K518">
        <v>19310.227940000001</v>
      </c>
      <c r="L518">
        <v>2.9541857391456559E-5</v>
      </c>
      <c r="M518">
        <v>-2.8699702688779938E-4</v>
      </c>
      <c r="N518">
        <v>-1.1349248511399865E-5</v>
      </c>
      <c r="O518">
        <v>-2.9834627539919922E-4</v>
      </c>
      <c r="P518" t="str">
        <f>LEFT(CURR[[#This Row],[DATEMTH]],4)</f>
        <v>2018</v>
      </c>
    </row>
    <row r="519" spans="1:16" x14ac:dyDescent="0.25">
      <c r="A519" t="s">
        <v>38</v>
      </c>
      <c r="B519" t="s">
        <v>17</v>
      </c>
      <c r="C519" t="s">
        <v>28</v>
      </c>
      <c r="D519">
        <v>19310.227940000001</v>
      </c>
      <c r="E519">
        <v>70081.698632</v>
      </c>
      <c r="F519" s="1">
        <v>0.27553881137211417</v>
      </c>
      <c r="G519" s="1">
        <v>0</v>
      </c>
      <c r="H519" t="s">
        <v>21</v>
      </c>
      <c r="I519" t="s">
        <v>22</v>
      </c>
      <c r="J519">
        <v>-0.38417518441755266</v>
      </c>
      <c r="K519">
        <v>19310.227940000001</v>
      </c>
      <c r="L519">
        <v>0</v>
      </c>
      <c r="M519">
        <v>0</v>
      </c>
      <c r="N519">
        <v>0</v>
      </c>
      <c r="O519">
        <v>0</v>
      </c>
      <c r="P519" t="str">
        <f>LEFT(CURR[[#This Row],[DATEMTH]],4)</f>
        <v>2018</v>
      </c>
    </row>
    <row r="520" spans="1:16" x14ac:dyDescent="0.25">
      <c r="A520" t="s">
        <v>38</v>
      </c>
      <c r="B520" t="s">
        <v>17</v>
      </c>
      <c r="C520" t="s">
        <v>28</v>
      </c>
      <c r="D520">
        <v>19310.227940000001</v>
      </c>
      <c r="E520">
        <v>70081.698632</v>
      </c>
      <c r="F520" s="1">
        <v>0.27553881137211417</v>
      </c>
      <c r="G520" s="1">
        <v>0</v>
      </c>
      <c r="H520" t="s">
        <v>21</v>
      </c>
      <c r="I520" t="s">
        <v>23</v>
      </c>
      <c r="J520">
        <v>-2.0027081991879436</v>
      </c>
      <c r="K520">
        <v>19310.227940000001</v>
      </c>
      <c r="L520">
        <v>0</v>
      </c>
      <c r="M520">
        <v>0</v>
      </c>
      <c r="N520">
        <v>0</v>
      </c>
      <c r="O520">
        <v>0</v>
      </c>
      <c r="P520" t="str">
        <f>LEFT(CURR[[#This Row],[DATEMTH]],4)</f>
        <v>2018</v>
      </c>
    </row>
    <row r="521" spans="1:16" x14ac:dyDescent="0.25">
      <c r="A521" t="s">
        <v>38</v>
      </c>
      <c r="B521" t="s">
        <v>17</v>
      </c>
      <c r="C521" t="s">
        <v>28</v>
      </c>
      <c r="D521">
        <v>5708.1035840000004</v>
      </c>
      <c r="E521">
        <v>26492.480552000001</v>
      </c>
      <c r="F521" s="1">
        <v>0</v>
      </c>
      <c r="G521" s="1">
        <v>0.21546127297502451</v>
      </c>
      <c r="H521" t="s">
        <v>24</v>
      </c>
      <c r="I521" t="s">
        <v>20</v>
      </c>
      <c r="J521">
        <v>-3.5527522784304271</v>
      </c>
      <c r="K521">
        <v>19310.227940000001</v>
      </c>
      <c r="L521">
        <v>0.29560001061282137</v>
      </c>
      <c r="M521">
        <v>-4.1447528433647678</v>
      </c>
      <c r="N521">
        <v>-0.11356218859101118</v>
      </c>
      <c r="O521">
        <v>-4.258315031955779</v>
      </c>
      <c r="P521" t="str">
        <f>LEFT(CURR[[#This Row],[DATEMTH]],4)</f>
        <v>2018</v>
      </c>
    </row>
    <row r="522" spans="1:16" x14ac:dyDescent="0.25">
      <c r="A522" t="s">
        <v>38</v>
      </c>
      <c r="B522" t="s">
        <v>17</v>
      </c>
      <c r="C522" t="s">
        <v>28</v>
      </c>
      <c r="D522">
        <v>13113.942336</v>
      </c>
      <c r="E522">
        <v>19374.938116000001</v>
      </c>
      <c r="F522" s="1">
        <v>0</v>
      </c>
      <c r="G522" s="1">
        <v>0.67685079856695851</v>
      </c>
      <c r="H522" t="s">
        <v>25</v>
      </c>
      <c r="I522" t="s">
        <v>20</v>
      </c>
      <c r="J522">
        <v>-10.244551021620083</v>
      </c>
      <c r="K522">
        <v>19310.227940000001</v>
      </c>
      <c r="L522">
        <v>0.67911898175138785</v>
      </c>
      <c r="M522">
        <v>-11.604628174597755</v>
      </c>
      <c r="N522">
        <v>-0.26090066005579998</v>
      </c>
      <c r="O522">
        <v>-11.865528834653555</v>
      </c>
      <c r="P522" t="str">
        <f>LEFT(CURR[[#This Row],[DATEMTH]],4)</f>
        <v>2018</v>
      </c>
    </row>
    <row r="523" spans="1:16" x14ac:dyDescent="0.25">
      <c r="A523" t="s">
        <v>38</v>
      </c>
      <c r="B523" t="s">
        <v>17</v>
      </c>
      <c r="C523" t="s">
        <v>28</v>
      </c>
      <c r="D523">
        <v>487.61156</v>
      </c>
      <c r="E523">
        <v>5851.8197040000014</v>
      </c>
      <c r="F523" s="1">
        <v>0</v>
      </c>
      <c r="G523" s="1">
        <v>8.3326483840008597E-2</v>
      </c>
      <c r="H523" t="s">
        <v>26</v>
      </c>
      <c r="I523" t="s">
        <v>20</v>
      </c>
      <c r="J523">
        <v>-1.5431767039979589</v>
      </c>
      <c r="K523">
        <v>19310.227940000001</v>
      </c>
      <c r="L523">
        <v>2.5251465778399297E-2</v>
      </c>
      <c r="M523">
        <v>-1.5937480215538731</v>
      </c>
      <c r="N523">
        <v>-9.7009865222300699E-3</v>
      </c>
      <c r="O523">
        <v>-1.6034490080761032</v>
      </c>
      <c r="P523" t="str">
        <f>LEFT(CURR[[#This Row],[DATEMTH]],4)</f>
        <v>2018</v>
      </c>
    </row>
    <row r="524" spans="1:16" x14ac:dyDescent="0.25">
      <c r="A524" t="s">
        <v>38</v>
      </c>
      <c r="B524" t="s">
        <v>17</v>
      </c>
      <c r="C524" t="s">
        <v>29</v>
      </c>
      <c r="D524">
        <v>8839.4046880000005</v>
      </c>
      <c r="E524">
        <v>18362.46026</v>
      </c>
      <c r="F524" s="1">
        <v>0</v>
      </c>
      <c r="G524" s="1">
        <v>0.48138455102638861</v>
      </c>
      <c r="H524" t="s">
        <v>19</v>
      </c>
      <c r="I524" t="s">
        <v>20</v>
      </c>
      <c r="J524">
        <v>-3.5303278070948116</v>
      </c>
      <c r="K524">
        <v>23645.002887999999</v>
      </c>
      <c r="L524">
        <v>0.37383817332862579</v>
      </c>
      <c r="M524">
        <v>-4.447082818977802</v>
      </c>
      <c r="N524">
        <v>-0.17585913209856083</v>
      </c>
      <c r="O524">
        <v>-4.6229419510763625</v>
      </c>
      <c r="P524" t="str">
        <f>LEFT(CURR[[#This Row],[DATEMTH]],4)</f>
        <v>2018</v>
      </c>
    </row>
    <row r="525" spans="1:16" x14ac:dyDescent="0.25">
      <c r="A525" t="s">
        <v>38</v>
      </c>
      <c r="B525" t="s">
        <v>17</v>
      </c>
      <c r="C525" t="s">
        <v>29</v>
      </c>
      <c r="D525">
        <v>23645.002887999999</v>
      </c>
      <c r="E525">
        <v>70081.698632</v>
      </c>
      <c r="F525" s="1">
        <v>0.3373919774998641</v>
      </c>
      <c r="G525" s="1">
        <v>0</v>
      </c>
      <c r="H525" t="s">
        <v>21</v>
      </c>
      <c r="I525" t="s">
        <v>22</v>
      </c>
      <c r="J525">
        <v>-0.47041512784188116</v>
      </c>
      <c r="K525">
        <v>23645.002887999999</v>
      </c>
      <c r="L525">
        <v>0</v>
      </c>
      <c r="M525">
        <v>0</v>
      </c>
      <c r="N525">
        <v>0</v>
      </c>
      <c r="O525">
        <v>0</v>
      </c>
      <c r="P525" t="str">
        <f>LEFT(CURR[[#This Row],[DATEMTH]],4)</f>
        <v>2018</v>
      </c>
    </row>
    <row r="526" spans="1:16" x14ac:dyDescent="0.25">
      <c r="A526" t="s">
        <v>38</v>
      </c>
      <c r="B526" t="s">
        <v>17</v>
      </c>
      <c r="C526" t="s">
        <v>29</v>
      </c>
      <c r="D526">
        <v>23645.002887999999</v>
      </c>
      <c r="E526">
        <v>70081.698632</v>
      </c>
      <c r="F526" s="1">
        <v>0.3373919774998641</v>
      </c>
      <c r="G526" s="1">
        <v>0</v>
      </c>
      <c r="H526" t="s">
        <v>21</v>
      </c>
      <c r="I526" t="s">
        <v>23</v>
      </c>
      <c r="J526">
        <v>-2.4522776893549301</v>
      </c>
      <c r="K526">
        <v>23645.002887999999</v>
      </c>
      <c r="L526">
        <v>0</v>
      </c>
      <c r="M526">
        <v>0</v>
      </c>
      <c r="N526">
        <v>0</v>
      </c>
      <c r="O526">
        <v>0</v>
      </c>
      <c r="P526" t="str">
        <f>LEFT(CURR[[#This Row],[DATEMTH]],4)</f>
        <v>2018</v>
      </c>
    </row>
    <row r="527" spans="1:16" x14ac:dyDescent="0.25">
      <c r="A527" t="s">
        <v>38</v>
      </c>
      <c r="B527" t="s">
        <v>17</v>
      </c>
      <c r="C527" t="s">
        <v>29</v>
      </c>
      <c r="D527">
        <v>10247.202179999998</v>
      </c>
      <c r="E527">
        <v>26492.480552000001</v>
      </c>
      <c r="F527" s="1">
        <v>0</v>
      </c>
      <c r="G527" s="1">
        <v>0.38679662932606751</v>
      </c>
      <c r="H527" t="s">
        <v>24</v>
      </c>
      <c r="I527" t="s">
        <v>20</v>
      </c>
      <c r="J527">
        <v>-6.3779099935359937</v>
      </c>
      <c r="K527">
        <v>23645.002887999999</v>
      </c>
      <c r="L527">
        <v>0.43337707457843128</v>
      </c>
      <c r="M527">
        <v>-7.4406709246025882</v>
      </c>
      <c r="N527">
        <v>-0.2038671319415532</v>
      </c>
      <c r="O527">
        <v>-7.6445380565441416</v>
      </c>
      <c r="P527" t="str">
        <f>LEFT(CURR[[#This Row],[DATEMTH]],4)</f>
        <v>2018</v>
      </c>
    </row>
    <row r="528" spans="1:16" x14ac:dyDescent="0.25">
      <c r="A528" t="s">
        <v>38</v>
      </c>
      <c r="B528" t="s">
        <v>17</v>
      </c>
      <c r="C528" t="s">
        <v>29</v>
      </c>
      <c r="D528">
        <v>3133.7507599999999</v>
      </c>
      <c r="E528">
        <v>19374.938116000001</v>
      </c>
      <c r="F528" s="1">
        <v>0</v>
      </c>
      <c r="G528" s="1">
        <v>0.16174249131728169</v>
      </c>
      <c r="H528" t="s">
        <v>25</v>
      </c>
      <c r="I528" t="s">
        <v>20</v>
      </c>
      <c r="J528">
        <v>-2.4480715811697702</v>
      </c>
      <c r="K528">
        <v>23645.002887999999</v>
      </c>
      <c r="L528">
        <v>0.13253332109299085</v>
      </c>
      <c r="M528">
        <v>-2.7730800875822248</v>
      </c>
      <c r="N528">
        <v>-6.2345679185268378E-2</v>
      </c>
      <c r="O528">
        <v>-2.8354257667674934</v>
      </c>
      <c r="P528" t="str">
        <f>LEFT(CURR[[#This Row],[DATEMTH]],4)</f>
        <v>2018</v>
      </c>
    </row>
    <row r="529" spans="1:16" x14ac:dyDescent="0.25">
      <c r="A529" t="s">
        <v>38</v>
      </c>
      <c r="B529" t="s">
        <v>17</v>
      </c>
      <c r="C529" t="s">
        <v>29</v>
      </c>
      <c r="D529">
        <v>1424.64526</v>
      </c>
      <c r="E529">
        <v>5851.8197040000014</v>
      </c>
      <c r="F529" s="1">
        <v>0</v>
      </c>
      <c r="G529" s="1">
        <v>0.24345337554166036</v>
      </c>
      <c r="H529" t="s">
        <v>26</v>
      </c>
      <c r="I529" t="s">
        <v>20</v>
      </c>
      <c r="J529">
        <v>-4.5086695169677995</v>
      </c>
      <c r="K529">
        <v>23645.002887999999</v>
      </c>
      <c r="L529">
        <v>6.0251430999952095E-2</v>
      </c>
      <c r="M529">
        <v>-4.6564227569606897</v>
      </c>
      <c r="N529">
        <v>-2.8343184616498748E-2</v>
      </c>
      <c r="O529">
        <v>-4.6847659415771883</v>
      </c>
      <c r="P529" t="str">
        <f>LEFT(CURR[[#This Row],[DATEMTH]],4)</f>
        <v>2018</v>
      </c>
    </row>
    <row r="530" spans="1:16" x14ac:dyDescent="0.25">
      <c r="A530" t="s">
        <v>38</v>
      </c>
      <c r="B530" t="s">
        <v>30</v>
      </c>
      <c r="C530" t="s">
        <v>18</v>
      </c>
      <c r="D530">
        <v>1650925.7440549997</v>
      </c>
      <c r="E530">
        <v>7701341.1989140036</v>
      </c>
      <c r="F530" s="1">
        <v>0</v>
      </c>
      <c r="G530" s="1">
        <v>0.21436860170379196</v>
      </c>
      <c r="H530" t="s">
        <v>19</v>
      </c>
      <c r="I530" t="s">
        <v>20</v>
      </c>
      <c r="J530">
        <v>-1.5721140903864259</v>
      </c>
      <c r="K530">
        <v>5261346.8486470077</v>
      </c>
      <c r="L530">
        <v>0.31378386400804326</v>
      </c>
      <c r="M530">
        <v>-1.9845018927661049</v>
      </c>
      <c r="N530">
        <v>-7.9107460635055152E-2</v>
      </c>
      <c r="O530">
        <v>-2.0636093534011599</v>
      </c>
      <c r="P530" t="str">
        <f>LEFT(CURR[[#This Row],[DATEMTH]],4)</f>
        <v>2018</v>
      </c>
    </row>
    <row r="531" spans="1:16" x14ac:dyDescent="0.25">
      <c r="A531" t="s">
        <v>38</v>
      </c>
      <c r="B531" t="s">
        <v>30</v>
      </c>
      <c r="C531" t="s">
        <v>18</v>
      </c>
      <c r="D531">
        <v>5261346.8486470077</v>
      </c>
      <c r="E531">
        <v>29097563.448879015</v>
      </c>
      <c r="F531" s="1">
        <v>0.18081743709883383</v>
      </c>
      <c r="G531" s="1">
        <v>0</v>
      </c>
      <c r="H531" t="s">
        <v>21</v>
      </c>
      <c r="I531" t="s">
        <v>22</v>
      </c>
      <c r="J531">
        <v>-0.25210812189191278</v>
      </c>
      <c r="K531">
        <v>5261346.8486470077</v>
      </c>
      <c r="L531">
        <v>0</v>
      </c>
      <c r="M531">
        <v>0</v>
      </c>
      <c r="N531">
        <v>0</v>
      </c>
      <c r="O531">
        <v>0</v>
      </c>
      <c r="P531" t="str">
        <f>LEFT(CURR[[#This Row],[DATEMTH]],4)</f>
        <v>2018</v>
      </c>
    </row>
    <row r="532" spans="1:16" x14ac:dyDescent="0.25">
      <c r="A532" t="s">
        <v>38</v>
      </c>
      <c r="B532" t="s">
        <v>30</v>
      </c>
      <c r="C532" t="s">
        <v>18</v>
      </c>
      <c r="D532">
        <v>5261346.8486470077</v>
      </c>
      <c r="E532">
        <v>29097563.448879015</v>
      </c>
      <c r="F532" s="1">
        <v>0.18081743709883383</v>
      </c>
      <c r="G532" s="1">
        <v>0</v>
      </c>
      <c r="H532" t="s">
        <v>21</v>
      </c>
      <c r="I532" t="s">
        <v>23</v>
      </c>
      <c r="J532">
        <v>-1.3142415837198953</v>
      </c>
      <c r="K532">
        <v>5261346.8486470077</v>
      </c>
      <c r="L532">
        <v>0</v>
      </c>
      <c r="M532">
        <v>0</v>
      </c>
      <c r="N532">
        <v>0</v>
      </c>
      <c r="O532">
        <v>0</v>
      </c>
      <c r="P532" t="str">
        <f>LEFT(CURR[[#This Row],[DATEMTH]],4)</f>
        <v>2018</v>
      </c>
    </row>
    <row r="533" spans="1:16" x14ac:dyDescent="0.25">
      <c r="A533" t="s">
        <v>38</v>
      </c>
      <c r="B533" t="s">
        <v>30</v>
      </c>
      <c r="C533" t="s">
        <v>18</v>
      </c>
      <c r="D533">
        <v>2278949.7101690001</v>
      </c>
      <c r="E533">
        <v>10674179.197447006</v>
      </c>
      <c r="F533" s="1">
        <v>0</v>
      </c>
      <c r="G533" s="1">
        <v>0.21350116650787232</v>
      </c>
      <c r="H533" t="s">
        <v>24</v>
      </c>
      <c r="I533" t="s">
        <v>20</v>
      </c>
      <c r="J533">
        <v>-3.5204319796547465</v>
      </c>
      <c r="K533">
        <v>5261346.8486470077</v>
      </c>
      <c r="L533">
        <v>0.43314949113363399</v>
      </c>
      <c r="M533">
        <v>-4.08969505286968</v>
      </c>
      <c r="N533">
        <v>-0.10920050470813819</v>
      </c>
      <c r="O533">
        <v>-4.198895557577818</v>
      </c>
      <c r="P533" t="str">
        <f>LEFT(CURR[[#This Row],[DATEMTH]],4)</f>
        <v>2018</v>
      </c>
    </row>
    <row r="534" spans="1:16" x14ac:dyDescent="0.25">
      <c r="A534" t="s">
        <v>38</v>
      </c>
      <c r="B534" t="s">
        <v>30</v>
      </c>
      <c r="C534" t="s">
        <v>18</v>
      </c>
      <c r="D534">
        <v>728868.61617699941</v>
      </c>
      <c r="E534">
        <v>8098588.1326909969</v>
      </c>
      <c r="F534" s="1">
        <v>0</v>
      </c>
      <c r="G534" s="1">
        <v>8.9999467096595162E-2</v>
      </c>
      <c r="H534" t="s">
        <v>25</v>
      </c>
      <c r="I534" t="s">
        <v>20</v>
      </c>
      <c r="J534">
        <v>-1.3621970078808681</v>
      </c>
      <c r="K534">
        <v>5261346.8486470077</v>
      </c>
      <c r="L534">
        <v>0.13853270600557974</v>
      </c>
      <c r="M534">
        <v>-1.5442624508186438</v>
      </c>
      <c r="N534">
        <v>-3.4925220331671211E-2</v>
      </c>
      <c r="O534">
        <v>-1.579187671150315</v>
      </c>
      <c r="P534" t="str">
        <f>LEFT(CURR[[#This Row],[DATEMTH]],4)</f>
        <v>2018</v>
      </c>
    </row>
    <row r="535" spans="1:16" x14ac:dyDescent="0.25">
      <c r="A535" t="s">
        <v>38</v>
      </c>
      <c r="B535" t="s">
        <v>30</v>
      </c>
      <c r="C535" t="s">
        <v>18</v>
      </c>
      <c r="D535">
        <v>602602.77824599971</v>
      </c>
      <c r="E535">
        <v>2623454.9198270012</v>
      </c>
      <c r="F535" s="1">
        <v>0</v>
      </c>
      <c r="G535" s="1">
        <v>0.22969816393328277</v>
      </c>
      <c r="H535" t="s">
        <v>26</v>
      </c>
      <c r="I535" t="s">
        <v>20</v>
      </c>
      <c r="J535">
        <v>-4.2539279134055157</v>
      </c>
      <c r="K535">
        <v>5261346.8486470077</v>
      </c>
      <c r="L535">
        <v>0.11453393885274134</v>
      </c>
      <c r="M535">
        <v>-4.4044531785930197</v>
      </c>
      <c r="N535">
        <v>-2.88749362170478E-2</v>
      </c>
      <c r="O535">
        <v>-4.4333281148100676</v>
      </c>
      <c r="P535" t="str">
        <f>LEFT(CURR[[#This Row],[DATEMTH]],4)</f>
        <v>2018</v>
      </c>
    </row>
    <row r="536" spans="1:16" x14ac:dyDescent="0.25">
      <c r="A536" t="s">
        <v>38</v>
      </c>
      <c r="B536" t="s">
        <v>30</v>
      </c>
      <c r="C536" t="s">
        <v>27</v>
      </c>
      <c r="D536">
        <v>2754488.9557180009</v>
      </c>
      <c r="E536">
        <v>7701341.1989140036</v>
      </c>
      <c r="F536" s="1">
        <v>0</v>
      </c>
      <c r="G536" s="1">
        <v>0.35766353996969025</v>
      </c>
      <c r="H536" t="s">
        <v>19</v>
      </c>
      <c r="I536" t="s">
        <v>20</v>
      </c>
      <c r="J536">
        <v>-2.62299556154586</v>
      </c>
      <c r="K536">
        <v>7125213.0111180115</v>
      </c>
      <c r="L536">
        <v>0.38658338374164569</v>
      </c>
      <c r="M536">
        <v>-3.3110444645435235</v>
      </c>
      <c r="N536">
        <v>-0.13198693364545214</v>
      </c>
      <c r="O536">
        <v>-3.4430313981889755</v>
      </c>
      <c r="P536" t="str">
        <f>LEFT(CURR[[#This Row],[DATEMTH]],4)</f>
        <v>2018</v>
      </c>
    </row>
    <row r="537" spans="1:16" x14ac:dyDescent="0.25">
      <c r="A537" t="s">
        <v>38</v>
      </c>
      <c r="B537" t="s">
        <v>30</v>
      </c>
      <c r="C537" t="s">
        <v>27</v>
      </c>
      <c r="D537">
        <v>7125213.0111180115</v>
      </c>
      <c r="E537">
        <v>29097563.448879015</v>
      </c>
      <c r="F537" s="1">
        <v>0.24487318409447481</v>
      </c>
      <c r="G537" s="1">
        <v>0</v>
      </c>
      <c r="H537" t="s">
        <v>21</v>
      </c>
      <c r="I537" t="s">
        <v>22</v>
      </c>
      <c r="J537">
        <v>-0.34141905523197352</v>
      </c>
      <c r="K537">
        <v>7125213.0111180115</v>
      </c>
      <c r="L537">
        <v>0</v>
      </c>
      <c r="M537">
        <v>0</v>
      </c>
      <c r="N537">
        <v>0</v>
      </c>
      <c r="O537">
        <v>0</v>
      </c>
      <c r="P537" t="str">
        <f>LEFT(CURR[[#This Row],[DATEMTH]],4)</f>
        <v>2018</v>
      </c>
    </row>
    <row r="538" spans="1:16" x14ac:dyDescent="0.25">
      <c r="A538" t="s">
        <v>38</v>
      </c>
      <c r="B538" t="s">
        <v>30</v>
      </c>
      <c r="C538" t="s">
        <v>27</v>
      </c>
      <c r="D538">
        <v>7125213.0111180115</v>
      </c>
      <c r="E538">
        <v>29097563.448879015</v>
      </c>
      <c r="F538" s="1">
        <v>0.24487318409447481</v>
      </c>
      <c r="G538" s="1">
        <v>0</v>
      </c>
      <c r="H538" t="s">
        <v>21</v>
      </c>
      <c r="I538" t="s">
        <v>23</v>
      </c>
      <c r="J538">
        <v>-1.7798201680015495</v>
      </c>
      <c r="K538">
        <v>7125213.0111180115</v>
      </c>
      <c r="L538">
        <v>0</v>
      </c>
      <c r="M538">
        <v>0</v>
      </c>
      <c r="N538">
        <v>0</v>
      </c>
      <c r="O538">
        <v>0</v>
      </c>
      <c r="P538" t="str">
        <f>LEFT(CURR[[#This Row],[DATEMTH]],4)</f>
        <v>2018</v>
      </c>
    </row>
    <row r="539" spans="1:16" x14ac:dyDescent="0.25">
      <c r="A539" t="s">
        <v>38</v>
      </c>
      <c r="B539" t="s">
        <v>30</v>
      </c>
      <c r="C539" t="s">
        <v>27</v>
      </c>
      <c r="D539">
        <v>2353613.3924930017</v>
      </c>
      <c r="E539">
        <v>10674179.197447006</v>
      </c>
      <c r="F539" s="1">
        <v>0</v>
      </c>
      <c r="G539" s="1">
        <v>0.22049596029415791</v>
      </c>
      <c r="H539" t="s">
        <v>24</v>
      </c>
      <c r="I539" t="s">
        <v>20</v>
      </c>
      <c r="J539">
        <v>-3.6357695028125985</v>
      </c>
      <c r="K539">
        <v>7125213.0111180115</v>
      </c>
      <c r="L539">
        <v>0.33032182880995692</v>
      </c>
      <c r="M539">
        <v>-4.2236829556597151</v>
      </c>
      <c r="N539">
        <v>-0.11277816671479318</v>
      </c>
      <c r="O539">
        <v>-4.3364611223745086</v>
      </c>
      <c r="P539" t="str">
        <f>LEFT(CURR[[#This Row],[DATEMTH]],4)</f>
        <v>2018</v>
      </c>
    </row>
    <row r="540" spans="1:16" x14ac:dyDescent="0.25">
      <c r="A540" t="s">
        <v>38</v>
      </c>
      <c r="B540" t="s">
        <v>30</v>
      </c>
      <c r="C540" t="s">
        <v>27</v>
      </c>
      <c r="D540">
        <v>742048.25746499922</v>
      </c>
      <c r="E540">
        <v>8098588.1326909969</v>
      </c>
      <c r="F540" s="1">
        <v>0</v>
      </c>
      <c r="G540" s="1">
        <v>9.1626866968283718E-2</v>
      </c>
      <c r="H540" t="s">
        <v>25</v>
      </c>
      <c r="I540" t="s">
        <v>20</v>
      </c>
      <c r="J540">
        <v>-1.3868287007936779</v>
      </c>
      <c r="K540">
        <v>7125213.0111180115</v>
      </c>
      <c r="L540">
        <v>0.10414401033444542</v>
      </c>
      <c r="M540">
        <v>-1.5721863107634857</v>
      </c>
      <c r="N540">
        <v>-3.5556749616455247E-2</v>
      </c>
      <c r="O540">
        <v>-1.607743060379941</v>
      </c>
      <c r="P540" t="str">
        <f>LEFT(CURR[[#This Row],[DATEMTH]],4)</f>
        <v>2018</v>
      </c>
    </row>
    <row r="541" spans="1:16" x14ac:dyDescent="0.25">
      <c r="A541" t="s">
        <v>38</v>
      </c>
      <c r="B541" t="s">
        <v>30</v>
      </c>
      <c r="C541" t="s">
        <v>27</v>
      </c>
      <c r="D541">
        <v>1275062.4054419994</v>
      </c>
      <c r="E541">
        <v>2623454.9198270012</v>
      </c>
      <c r="F541" s="1">
        <v>0</v>
      </c>
      <c r="G541" s="1">
        <v>0.4860241339790512</v>
      </c>
      <c r="H541" t="s">
        <v>26</v>
      </c>
      <c r="I541" t="s">
        <v>20</v>
      </c>
      <c r="J541">
        <v>-9.0009932805677497</v>
      </c>
      <c r="K541">
        <v>7125213.0111180115</v>
      </c>
      <c r="L541">
        <v>0.17895077711395049</v>
      </c>
      <c r="M541">
        <v>-9.3194934827547087</v>
      </c>
      <c r="N541">
        <v>-6.1097205255272444E-2</v>
      </c>
      <c r="O541">
        <v>-9.3805906880099812</v>
      </c>
      <c r="P541" t="str">
        <f>LEFT(CURR[[#This Row],[DATEMTH]],4)</f>
        <v>2018</v>
      </c>
    </row>
    <row r="542" spans="1:16" x14ac:dyDescent="0.25">
      <c r="A542" t="s">
        <v>38</v>
      </c>
      <c r="B542" t="s">
        <v>30</v>
      </c>
      <c r="C542" t="s">
        <v>28</v>
      </c>
      <c r="D542">
        <v>1811.9041719999989</v>
      </c>
      <c r="E542">
        <v>7701341.1989140036</v>
      </c>
      <c r="F542" s="1">
        <v>0</v>
      </c>
      <c r="G542" s="1">
        <v>2.3527125018892844E-4</v>
      </c>
      <c r="H542" t="s">
        <v>19</v>
      </c>
      <c r="I542" t="s">
        <v>20</v>
      </c>
      <c r="J542">
        <v>-1.7254077534914563E-3</v>
      </c>
      <c r="K542">
        <v>7867922.8624269869</v>
      </c>
      <c r="L542">
        <v>2.3029002745472875E-4</v>
      </c>
      <c r="M542">
        <v>-2.1780066558372171E-3</v>
      </c>
      <c r="N542">
        <v>-8.6821069013632741E-5</v>
      </c>
      <c r="O542">
        <v>-2.26482772485085E-3</v>
      </c>
      <c r="P542" t="str">
        <f>LEFT(CURR[[#This Row],[DATEMTH]],4)</f>
        <v>2018</v>
      </c>
    </row>
    <row r="543" spans="1:16" x14ac:dyDescent="0.25">
      <c r="A543" t="s">
        <v>38</v>
      </c>
      <c r="B543" t="s">
        <v>30</v>
      </c>
      <c r="C543" t="s">
        <v>28</v>
      </c>
      <c r="D543">
        <v>7867922.8624269869</v>
      </c>
      <c r="E543">
        <v>29097563.448879015</v>
      </c>
      <c r="F543" s="1">
        <v>0.27039799659686281</v>
      </c>
      <c r="G543" s="1">
        <v>0</v>
      </c>
      <c r="H543" t="s">
        <v>21</v>
      </c>
      <c r="I543" t="s">
        <v>22</v>
      </c>
      <c r="J543">
        <v>-0.37700750646139181</v>
      </c>
      <c r="K543">
        <v>7867922.8624269869</v>
      </c>
      <c r="L543">
        <v>0</v>
      </c>
      <c r="M543">
        <v>0</v>
      </c>
      <c r="N543">
        <v>0</v>
      </c>
      <c r="O543">
        <v>0</v>
      </c>
      <c r="P543" t="str">
        <f>LEFT(CURR[[#This Row],[DATEMTH]],4)</f>
        <v>2018</v>
      </c>
    </row>
    <row r="544" spans="1:16" x14ac:dyDescent="0.25">
      <c r="A544" t="s">
        <v>38</v>
      </c>
      <c r="B544" t="s">
        <v>30</v>
      </c>
      <c r="C544" t="s">
        <v>28</v>
      </c>
      <c r="D544">
        <v>7867922.8624269869</v>
      </c>
      <c r="E544">
        <v>29097563.448879015</v>
      </c>
      <c r="F544" s="1">
        <v>0.27039799659686281</v>
      </c>
      <c r="G544" s="1">
        <v>0</v>
      </c>
      <c r="H544" t="s">
        <v>21</v>
      </c>
      <c r="I544" t="s">
        <v>23</v>
      </c>
      <c r="J544">
        <v>-1.9653430387242212</v>
      </c>
      <c r="K544">
        <v>7867922.8624269869</v>
      </c>
      <c r="L544">
        <v>0</v>
      </c>
      <c r="M544">
        <v>0</v>
      </c>
      <c r="N544">
        <v>0</v>
      </c>
      <c r="O544">
        <v>0</v>
      </c>
      <c r="P544" t="str">
        <f>LEFT(CURR[[#This Row],[DATEMTH]],4)</f>
        <v>2018</v>
      </c>
    </row>
    <row r="545" spans="1:16" x14ac:dyDescent="0.25">
      <c r="A545" t="s">
        <v>38</v>
      </c>
      <c r="B545" t="s">
        <v>30</v>
      </c>
      <c r="C545" t="s">
        <v>28</v>
      </c>
      <c r="D545">
        <v>2240590.6376010007</v>
      </c>
      <c r="E545">
        <v>10674179.197447006</v>
      </c>
      <c r="F545" s="1">
        <v>0</v>
      </c>
      <c r="G545" s="1">
        <v>0.20990753444882143</v>
      </c>
      <c r="H545" t="s">
        <v>24</v>
      </c>
      <c r="I545" t="s">
        <v>20</v>
      </c>
      <c r="J545">
        <v>-3.4611763913564562</v>
      </c>
      <c r="K545">
        <v>7867922.8624269869</v>
      </c>
      <c r="L545">
        <v>0.28477536915122409</v>
      </c>
      <c r="M545">
        <v>-4.0208576807179348</v>
      </c>
      <c r="N545">
        <v>-0.10736245182532535</v>
      </c>
      <c r="O545">
        <v>-4.1282201325432606</v>
      </c>
      <c r="P545" t="str">
        <f>LEFT(CURR[[#This Row],[DATEMTH]],4)</f>
        <v>2018</v>
      </c>
    </row>
    <row r="546" spans="1:16" x14ac:dyDescent="0.25">
      <c r="A546" t="s">
        <v>38</v>
      </c>
      <c r="B546" t="s">
        <v>30</v>
      </c>
      <c r="C546" t="s">
        <v>28</v>
      </c>
      <c r="D546">
        <v>5410040.9145520004</v>
      </c>
      <c r="E546">
        <v>8098588.1326909969</v>
      </c>
      <c r="F546" s="1">
        <v>0</v>
      </c>
      <c r="G546" s="1">
        <v>0.66802272518510619</v>
      </c>
      <c r="H546" t="s">
        <v>25</v>
      </c>
      <c r="I546" t="s">
        <v>20</v>
      </c>
      <c r="J546">
        <v>-10.110932728822805</v>
      </c>
      <c r="K546">
        <v>7867922.8624269869</v>
      </c>
      <c r="L546">
        <v>0.68760726422312513</v>
      </c>
      <c r="M546">
        <v>-11.46231687893993</v>
      </c>
      <c r="N546">
        <v>-0.25923310010949979</v>
      </c>
      <c r="O546">
        <v>-11.72154997904943</v>
      </c>
      <c r="P546" t="str">
        <f>LEFT(CURR[[#This Row],[DATEMTH]],4)</f>
        <v>2018</v>
      </c>
    </row>
    <row r="547" spans="1:16" x14ac:dyDescent="0.25">
      <c r="A547" t="s">
        <v>38</v>
      </c>
      <c r="B547" t="s">
        <v>30</v>
      </c>
      <c r="C547" t="s">
        <v>28</v>
      </c>
      <c r="D547">
        <v>215479.40610199972</v>
      </c>
      <c r="E547">
        <v>2623454.9198270012</v>
      </c>
      <c r="F547" s="1">
        <v>0</v>
      </c>
      <c r="G547" s="1">
        <v>8.2135738058044902E-2</v>
      </c>
      <c r="H547" t="s">
        <v>26</v>
      </c>
      <c r="I547" t="s">
        <v>20</v>
      </c>
      <c r="J547">
        <v>-1.5211245176289965</v>
      </c>
      <c r="K547">
        <v>7867922.8624269869</v>
      </c>
      <c r="L547">
        <v>2.7387076598197817E-2</v>
      </c>
      <c r="M547">
        <v>-1.5749495179722717</v>
      </c>
      <c r="N547">
        <v>-1.0325133457553697E-2</v>
      </c>
      <c r="O547">
        <v>-1.5852746514298253</v>
      </c>
      <c r="P547" t="str">
        <f>LEFT(CURR[[#This Row],[DATEMTH]],4)</f>
        <v>2018</v>
      </c>
    </row>
    <row r="548" spans="1:16" x14ac:dyDescent="0.25">
      <c r="A548" t="s">
        <v>38</v>
      </c>
      <c r="B548" t="s">
        <v>30</v>
      </c>
      <c r="C548" t="s">
        <v>29</v>
      </c>
      <c r="D548">
        <v>3294114.5949690011</v>
      </c>
      <c r="E548">
        <v>7701341.1989140036</v>
      </c>
      <c r="F548" s="1">
        <v>0</v>
      </c>
      <c r="G548" s="1">
        <v>0.42773258707632866</v>
      </c>
      <c r="H548" t="s">
        <v>19</v>
      </c>
      <c r="I548" t="s">
        <v>20</v>
      </c>
      <c r="J548">
        <v>-3.1368606303142217</v>
      </c>
      <c r="K548">
        <v>8843080.7266869973</v>
      </c>
      <c r="L548">
        <v>0.37250757929053979</v>
      </c>
      <c r="M548">
        <v>-3.9597036221918969</v>
      </c>
      <c r="N548">
        <v>-0.15784419231891847</v>
      </c>
      <c r="O548">
        <v>-4.1175478145108153</v>
      </c>
      <c r="P548" t="str">
        <f>LEFT(CURR[[#This Row],[DATEMTH]],4)</f>
        <v>2018</v>
      </c>
    </row>
    <row r="549" spans="1:16" x14ac:dyDescent="0.25">
      <c r="A549" t="s">
        <v>38</v>
      </c>
      <c r="B549" t="s">
        <v>30</v>
      </c>
      <c r="C549" t="s">
        <v>29</v>
      </c>
      <c r="D549">
        <v>8843080.7266869973</v>
      </c>
      <c r="E549">
        <v>29097563.448879015</v>
      </c>
      <c r="F549" s="1">
        <v>0.30391138220982822</v>
      </c>
      <c r="G549" s="1">
        <v>0</v>
      </c>
      <c r="H549" t="s">
        <v>21</v>
      </c>
      <c r="I549" t="s">
        <v>23</v>
      </c>
      <c r="J549">
        <v>-2.2089295295543323</v>
      </c>
      <c r="K549">
        <v>8843080.7266869973</v>
      </c>
      <c r="L549">
        <v>0</v>
      </c>
      <c r="M549">
        <v>0</v>
      </c>
      <c r="N549">
        <v>0</v>
      </c>
      <c r="O549">
        <v>0</v>
      </c>
      <c r="P549" t="str">
        <f>LEFT(CURR[[#This Row],[DATEMTH]],4)</f>
        <v>2018</v>
      </c>
    </row>
    <row r="550" spans="1:16" x14ac:dyDescent="0.25">
      <c r="A550" t="s">
        <v>38</v>
      </c>
      <c r="B550" t="s">
        <v>30</v>
      </c>
      <c r="C550" t="s">
        <v>29</v>
      </c>
      <c r="D550">
        <v>8843080.7266869973</v>
      </c>
      <c r="E550">
        <v>29097563.448879015</v>
      </c>
      <c r="F550" s="1">
        <v>0.30391138220982822</v>
      </c>
      <c r="G550" s="1">
        <v>0</v>
      </c>
      <c r="H550" t="s">
        <v>21</v>
      </c>
      <c r="I550" t="s">
        <v>22</v>
      </c>
      <c r="J550">
        <v>-0.42373417641472155</v>
      </c>
      <c r="K550">
        <v>8843080.7266869973</v>
      </c>
      <c r="L550">
        <v>0</v>
      </c>
      <c r="M550">
        <v>0</v>
      </c>
      <c r="N550">
        <v>0</v>
      </c>
      <c r="O550">
        <v>0</v>
      </c>
      <c r="P550" t="str">
        <f>LEFT(CURR[[#This Row],[DATEMTH]],4)</f>
        <v>2018</v>
      </c>
    </row>
    <row r="551" spans="1:16" x14ac:dyDescent="0.25">
      <c r="A551" t="s">
        <v>38</v>
      </c>
      <c r="B551" t="s">
        <v>30</v>
      </c>
      <c r="C551" t="s">
        <v>29</v>
      </c>
      <c r="D551">
        <v>3801025.4571840041</v>
      </c>
      <c r="E551">
        <v>10674179.197447006</v>
      </c>
      <c r="F551" s="1">
        <v>0</v>
      </c>
      <c r="G551" s="1">
        <v>0.35609533874914839</v>
      </c>
      <c r="H551" t="s">
        <v>24</v>
      </c>
      <c r="I551" t="s">
        <v>20</v>
      </c>
      <c r="J551">
        <v>-5.8716747961762001</v>
      </c>
      <c r="K551">
        <v>8843080.7266869973</v>
      </c>
      <c r="L551">
        <v>0.42983046006954567</v>
      </c>
      <c r="M551">
        <v>-6.8211399921257438</v>
      </c>
      <c r="N551">
        <v>-0.18213385599552978</v>
      </c>
      <c r="O551">
        <v>-7.0032738481212737</v>
      </c>
      <c r="P551" t="str">
        <f>LEFT(CURR[[#This Row],[DATEMTH]],4)</f>
        <v>2018</v>
      </c>
    </row>
    <row r="552" spans="1:16" x14ac:dyDescent="0.25">
      <c r="A552" t="s">
        <v>38</v>
      </c>
      <c r="B552" t="s">
        <v>30</v>
      </c>
      <c r="C552" t="s">
        <v>29</v>
      </c>
      <c r="D552">
        <v>1217630.3444970003</v>
      </c>
      <c r="E552">
        <v>8098588.1326909969</v>
      </c>
      <c r="F552" s="1">
        <v>0</v>
      </c>
      <c r="G552" s="1">
        <v>0.15035094075001521</v>
      </c>
      <c r="H552" t="s">
        <v>25</v>
      </c>
      <c r="I552" t="s">
        <v>20</v>
      </c>
      <c r="J552">
        <v>-2.275653492502653</v>
      </c>
      <c r="K552">
        <v>8843080.7266869973</v>
      </c>
      <c r="L552">
        <v>0.13769300339217616</v>
      </c>
      <c r="M552">
        <v>-2.579807633708656</v>
      </c>
      <c r="N552">
        <v>-5.834523139045323E-2</v>
      </c>
      <c r="O552">
        <v>-2.6381528650991091</v>
      </c>
      <c r="P552" t="str">
        <f>LEFT(CURR[[#This Row],[DATEMTH]],4)</f>
        <v>2018</v>
      </c>
    </row>
    <row r="553" spans="1:16" x14ac:dyDescent="0.25">
      <c r="A553" t="s">
        <v>38</v>
      </c>
      <c r="B553" t="s">
        <v>30</v>
      </c>
      <c r="C553" t="s">
        <v>29</v>
      </c>
      <c r="D553">
        <v>530310.33003699989</v>
      </c>
      <c r="E553">
        <v>2623454.9198270012</v>
      </c>
      <c r="F553" s="1">
        <v>0</v>
      </c>
      <c r="G553" s="1">
        <v>0.20214196402962023</v>
      </c>
      <c r="H553" t="s">
        <v>26</v>
      </c>
      <c r="I553" t="s">
        <v>20</v>
      </c>
      <c r="J553">
        <v>-3.7435969383977206</v>
      </c>
      <c r="K553">
        <v>8843080.7266869973</v>
      </c>
      <c r="L553">
        <v>5.9968957247739298E-2</v>
      </c>
      <c r="M553">
        <v>-3.8760641389188333</v>
      </c>
      <c r="N553">
        <v>-2.5410896709820458E-2</v>
      </c>
      <c r="O553">
        <v>-3.9014750356286538</v>
      </c>
      <c r="P553" t="str">
        <f>LEFT(CURR[[#This Row],[DATEMTH]],4)</f>
        <v>2018</v>
      </c>
    </row>
    <row r="554" spans="1:16" x14ac:dyDescent="0.25">
      <c r="A554" t="s">
        <v>38</v>
      </c>
      <c r="B554" t="s">
        <v>31</v>
      </c>
      <c r="C554" t="s">
        <v>18</v>
      </c>
      <c r="D554">
        <v>259556.93633900004</v>
      </c>
      <c r="E554">
        <v>1205800.7478799997</v>
      </c>
      <c r="F554" s="1">
        <v>0</v>
      </c>
      <c r="G554" s="1">
        <v>0.21525690442251319</v>
      </c>
      <c r="H554" t="s">
        <v>19</v>
      </c>
      <c r="I554" t="s">
        <v>20</v>
      </c>
      <c r="J554">
        <v>-1.5786286322061271</v>
      </c>
      <c r="K554">
        <v>834503.89604100003</v>
      </c>
      <c r="L554">
        <v>0.31103142546173057</v>
      </c>
      <c r="M554">
        <v>-1.9867019132140586</v>
      </c>
      <c r="N554">
        <v>-7.8279815327397945E-2</v>
      </c>
      <c r="O554">
        <v>-2.0649817285414565</v>
      </c>
      <c r="P554" t="str">
        <f>LEFT(CURR[[#This Row],[DATEMTH]],4)</f>
        <v>2018</v>
      </c>
    </row>
    <row r="555" spans="1:16" x14ac:dyDescent="0.25">
      <c r="A555" t="s">
        <v>38</v>
      </c>
      <c r="B555" t="s">
        <v>31</v>
      </c>
      <c r="C555" t="s">
        <v>18</v>
      </c>
      <c r="D555">
        <v>834503.89604100003</v>
      </c>
      <c r="E555">
        <v>4623058.3480670014</v>
      </c>
      <c r="F555" s="1">
        <v>0.18050905552380145</v>
      </c>
      <c r="G555" s="1">
        <v>0</v>
      </c>
      <c r="H555" t="s">
        <v>21</v>
      </c>
      <c r="I555" t="s">
        <v>23</v>
      </c>
      <c r="J555">
        <v>-1.3120001633344316</v>
      </c>
      <c r="K555">
        <v>834503.89604100003</v>
      </c>
      <c r="L555">
        <v>0</v>
      </c>
      <c r="M555">
        <v>0</v>
      </c>
      <c r="N555">
        <v>0</v>
      </c>
      <c r="O555">
        <v>0</v>
      </c>
      <c r="P555" t="str">
        <f>LEFT(CURR[[#This Row],[DATEMTH]],4)</f>
        <v>2018</v>
      </c>
    </row>
    <row r="556" spans="1:16" x14ac:dyDescent="0.25">
      <c r="A556" t="s">
        <v>38</v>
      </c>
      <c r="B556" t="s">
        <v>31</v>
      </c>
      <c r="C556" t="s">
        <v>18</v>
      </c>
      <c r="D556">
        <v>834503.89604100003</v>
      </c>
      <c r="E556">
        <v>4623058.3480670014</v>
      </c>
      <c r="F556" s="1">
        <v>0.18050905552380145</v>
      </c>
      <c r="G556" s="1">
        <v>0</v>
      </c>
      <c r="H556" t="s">
        <v>21</v>
      </c>
      <c r="I556" t="s">
        <v>22</v>
      </c>
      <c r="J556">
        <v>-0.25167815506484736</v>
      </c>
      <c r="K556">
        <v>834503.89604100003</v>
      </c>
      <c r="L556">
        <v>0</v>
      </c>
      <c r="M556">
        <v>0</v>
      </c>
      <c r="N556">
        <v>0</v>
      </c>
      <c r="O556">
        <v>0</v>
      </c>
      <c r="P556" t="str">
        <f>LEFT(CURR[[#This Row],[DATEMTH]],4)</f>
        <v>2018</v>
      </c>
    </row>
    <row r="557" spans="1:16" x14ac:dyDescent="0.25">
      <c r="A557" t="s">
        <v>38</v>
      </c>
      <c r="B557" t="s">
        <v>31</v>
      </c>
      <c r="C557" t="s">
        <v>18</v>
      </c>
      <c r="D557">
        <v>366925.21146799973</v>
      </c>
      <c r="E557">
        <v>1743330.3025599995</v>
      </c>
      <c r="F557" s="1">
        <v>0</v>
      </c>
      <c r="G557" s="1">
        <v>0.21047371856565972</v>
      </c>
      <c r="H557" t="s">
        <v>24</v>
      </c>
      <c r="I557" t="s">
        <v>20</v>
      </c>
      <c r="J557">
        <v>-3.4705122310799199</v>
      </c>
      <c r="K557">
        <v>834503.89604100003</v>
      </c>
      <c r="L557">
        <v>0.43969262840921752</v>
      </c>
      <c r="M557">
        <v>-4.0473890313697591</v>
      </c>
      <c r="N557">
        <v>-0.11066102951364536</v>
      </c>
      <c r="O557">
        <v>-4.1580500608834043</v>
      </c>
      <c r="P557" t="str">
        <f>LEFT(CURR[[#This Row],[DATEMTH]],4)</f>
        <v>2018</v>
      </c>
    </row>
    <row r="558" spans="1:16" x14ac:dyDescent="0.25">
      <c r="A558" t="s">
        <v>38</v>
      </c>
      <c r="B558" t="s">
        <v>31</v>
      </c>
      <c r="C558" t="s">
        <v>18</v>
      </c>
      <c r="D558">
        <v>114734.374379</v>
      </c>
      <c r="E558">
        <v>1281291.6177989997</v>
      </c>
      <c r="F558" s="1">
        <v>0</v>
      </c>
      <c r="G558" s="1">
        <v>8.9545871357599685E-2</v>
      </c>
      <c r="H558" t="s">
        <v>25</v>
      </c>
      <c r="I558" t="s">
        <v>20</v>
      </c>
      <c r="J558">
        <v>-1.3553315588023311</v>
      </c>
      <c r="K558">
        <v>834503.89604100003</v>
      </c>
      <c r="L558">
        <v>0.13748812309123479</v>
      </c>
      <c r="M558">
        <v>-1.5357159987545757</v>
      </c>
      <c r="N558">
        <v>-3.4602757162930611E-2</v>
      </c>
      <c r="O558">
        <v>-1.5703187559175062</v>
      </c>
      <c r="P558" t="str">
        <f>LEFT(CURR[[#This Row],[DATEMTH]],4)</f>
        <v>2018</v>
      </c>
    </row>
    <row r="559" spans="1:16" x14ac:dyDescent="0.25">
      <c r="A559" t="s">
        <v>38</v>
      </c>
      <c r="B559" t="s">
        <v>31</v>
      </c>
      <c r="C559" t="s">
        <v>18</v>
      </c>
      <c r="D559">
        <v>93287.373854999998</v>
      </c>
      <c r="E559">
        <v>392635.67982800008</v>
      </c>
      <c r="F559" s="1">
        <v>0</v>
      </c>
      <c r="G559" s="1">
        <v>0.23759270654125453</v>
      </c>
      <c r="H559" t="s">
        <v>26</v>
      </c>
      <c r="I559" t="s">
        <v>20</v>
      </c>
      <c r="J559">
        <v>-4.400132021390351</v>
      </c>
      <c r="K559">
        <v>834503.89604100003</v>
      </c>
      <c r="L559">
        <v>0.11178782303781683</v>
      </c>
      <c r="M559">
        <v>-4.5467976634747673</v>
      </c>
      <c r="N559">
        <v>-2.8134553060873379E-2</v>
      </c>
      <c r="O559">
        <v>-4.5749322165356405</v>
      </c>
      <c r="P559" t="str">
        <f>LEFT(CURR[[#This Row],[DATEMTH]],4)</f>
        <v>2018</v>
      </c>
    </row>
    <row r="560" spans="1:16" x14ac:dyDescent="0.25">
      <c r="A560" t="s">
        <v>38</v>
      </c>
      <c r="B560" t="s">
        <v>31</v>
      </c>
      <c r="C560" t="s">
        <v>27</v>
      </c>
      <c r="D560">
        <v>384736.408628</v>
      </c>
      <c r="E560">
        <v>1205800.7478799997</v>
      </c>
      <c r="F560" s="1">
        <v>0</v>
      </c>
      <c r="G560" s="1">
        <v>0.3190712970649846</v>
      </c>
      <c r="H560" t="s">
        <v>19</v>
      </c>
      <c r="I560" t="s">
        <v>20</v>
      </c>
      <c r="J560">
        <v>-2.3399717960881876</v>
      </c>
      <c r="K560">
        <v>991378.33696299989</v>
      </c>
      <c r="L560">
        <v>0.38808232365315354</v>
      </c>
      <c r="M560">
        <v>-2.9448512140937311</v>
      </c>
      <c r="N560">
        <v>-0.11603271113429639</v>
      </c>
      <c r="O560">
        <v>-3.0608839252280275</v>
      </c>
      <c r="P560" t="str">
        <f>LEFT(CURR[[#This Row],[DATEMTH]],4)</f>
        <v>2018</v>
      </c>
    </row>
    <row r="561" spans="1:16" x14ac:dyDescent="0.25">
      <c r="A561" t="s">
        <v>38</v>
      </c>
      <c r="B561" t="s">
        <v>31</v>
      </c>
      <c r="C561" t="s">
        <v>27</v>
      </c>
      <c r="D561">
        <v>991378.33696299989</v>
      </c>
      <c r="E561">
        <v>4623058.3480670014</v>
      </c>
      <c r="F561" s="1">
        <v>0.2144420992171808</v>
      </c>
      <c r="G561" s="1">
        <v>0</v>
      </c>
      <c r="H561" t="s">
        <v>21</v>
      </c>
      <c r="I561" t="s">
        <v>23</v>
      </c>
      <c r="J561">
        <v>-1.5586368693930805</v>
      </c>
      <c r="K561">
        <v>991378.33696299989</v>
      </c>
      <c r="L561">
        <v>0</v>
      </c>
      <c r="M561">
        <v>0</v>
      </c>
      <c r="N561">
        <v>0</v>
      </c>
      <c r="O561">
        <v>0</v>
      </c>
      <c r="P561" t="str">
        <f>LEFT(CURR[[#This Row],[DATEMTH]],4)</f>
        <v>2018</v>
      </c>
    </row>
    <row r="562" spans="1:16" x14ac:dyDescent="0.25">
      <c r="A562" t="s">
        <v>38</v>
      </c>
      <c r="B562" t="s">
        <v>31</v>
      </c>
      <c r="C562" t="s">
        <v>27</v>
      </c>
      <c r="D562">
        <v>991378.33696299989</v>
      </c>
      <c r="E562">
        <v>4623058.3480670014</v>
      </c>
      <c r="F562" s="1">
        <v>0.2144420992171808</v>
      </c>
      <c r="G562" s="1">
        <v>0</v>
      </c>
      <c r="H562" t="s">
        <v>21</v>
      </c>
      <c r="I562" t="s">
        <v>22</v>
      </c>
      <c r="J562">
        <v>-0.2989899412115456</v>
      </c>
      <c r="K562">
        <v>991378.33696299989</v>
      </c>
      <c r="L562">
        <v>0</v>
      </c>
      <c r="M562">
        <v>0</v>
      </c>
      <c r="N562">
        <v>0</v>
      </c>
      <c r="O562">
        <v>0</v>
      </c>
      <c r="P562" t="str">
        <f>LEFT(CURR[[#This Row],[DATEMTH]],4)</f>
        <v>2018</v>
      </c>
    </row>
    <row r="563" spans="1:16" x14ac:dyDescent="0.25">
      <c r="A563" t="s">
        <v>38</v>
      </c>
      <c r="B563" t="s">
        <v>31</v>
      </c>
      <c r="C563" t="s">
        <v>27</v>
      </c>
      <c r="D563">
        <v>338303.77520799992</v>
      </c>
      <c r="E563">
        <v>1743330.3025599995</v>
      </c>
      <c r="F563" s="1">
        <v>0</v>
      </c>
      <c r="G563" s="1">
        <v>0.19405604016130307</v>
      </c>
      <c r="H563" t="s">
        <v>24</v>
      </c>
      <c r="I563" t="s">
        <v>20</v>
      </c>
      <c r="J563">
        <v>-3.1998002671513612</v>
      </c>
      <c r="K563">
        <v>991378.33696299989</v>
      </c>
      <c r="L563">
        <v>0.34124588221724078</v>
      </c>
      <c r="M563">
        <v>-3.7316786807037214</v>
      </c>
      <c r="N563">
        <v>-0.10202908626281483</v>
      </c>
      <c r="O563">
        <v>-3.8337077669665365</v>
      </c>
      <c r="P563" t="str">
        <f>LEFT(CURR[[#This Row],[DATEMTH]],4)</f>
        <v>2018</v>
      </c>
    </row>
    <row r="564" spans="1:16" x14ac:dyDescent="0.25">
      <c r="A564" t="s">
        <v>38</v>
      </c>
      <c r="B564" t="s">
        <v>31</v>
      </c>
      <c r="C564" t="s">
        <v>27</v>
      </c>
      <c r="D564">
        <v>94956.079554000011</v>
      </c>
      <c r="E564">
        <v>1281291.6177989997</v>
      </c>
      <c r="F564" s="1">
        <v>0</v>
      </c>
      <c r="G564" s="1">
        <v>7.4109654847438547E-2</v>
      </c>
      <c r="H564" t="s">
        <v>25</v>
      </c>
      <c r="I564" t="s">
        <v>20</v>
      </c>
      <c r="J564">
        <v>-1.1216949760370731</v>
      </c>
      <c r="K564">
        <v>991378.33696299989</v>
      </c>
      <c r="L564">
        <v>9.5781878636656104E-2</v>
      </c>
      <c r="M564">
        <v>-1.2709841434998987</v>
      </c>
      <c r="N564">
        <v>-2.8637818262705204E-2</v>
      </c>
      <c r="O564">
        <v>-1.2996219617626039</v>
      </c>
      <c r="P564" t="str">
        <f>LEFT(CURR[[#This Row],[DATEMTH]],4)</f>
        <v>2018</v>
      </c>
    </row>
    <row r="565" spans="1:16" x14ac:dyDescent="0.25">
      <c r="A565" t="s">
        <v>38</v>
      </c>
      <c r="B565" t="s">
        <v>31</v>
      </c>
      <c r="C565" t="s">
        <v>27</v>
      </c>
      <c r="D565">
        <v>173382.073573</v>
      </c>
      <c r="E565">
        <v>392635.67982800008</v>
      </c>
      <c r="F565" s="1">
        <v>0</v>
      </c>
      <c r="G565" s="1">
        <v>0.44158511943935558</v>
      </c>
      <c r="H565" t="s">
        <v>26</v>
      </c>
      <c r="I565" t="s">
        <v>20</v>
      </c>
      <c r="J565">
        <v>-8.1779986115744325</v>
      </c>
      <c r="K565">
        <v>991378.33696299989</v>
      </c>
      <c r="L565">
        <v>0.17488991549294963</v>
      </c>
      <c r="M565">
        <v>-8.4505884819467845</v>
      </c>
      <c r="N565">
        <v>-5.2290325551729189E-2</v>
      </c>
      <c r="O565">
        <v>-8.5028788074985133</v>
      </c>
      <c r="P565" t="str">
        <f>LEFT(CURR[[#This Row],[DATEMTH]],4)</f>
        <v>2018</v>
      </c>
    </row>
    <row r="566" spans="1:16" x14ac:dyDescent="0.25">
      <c r="A566" t="s">
        <v>38</v>
      </c>
      <c r="B566" t="s">
        <v>31</v>
      </c>
      <c r="C566" t="s">
        <v>28</v>
      </c>
      <c r="D566">
        <v>217.63494600000001</v>
      </c>
      <c r="E566">
        <v>1205800.7478799997</v>
      </c>
      <c r="F566" s="1">
        <v>0</v>
      </c>
      <c r="G566" s="1">
        <v>1.8048997430349816E-4</v>
      </c>
      <c r="H566" t="s">
        <v>19</v>
      </c>
      <c r="I566" t="s">
        <v>20</v>
      </c>
      <c r="J566">
        <v>-1.3236585466377753E-3</v>
      </c>
      <c r="K566">
        <v>1275228.7832659998</v>
      </c>
      <c r="L566">
        <v>1.7066345181028083E-4</v>
      </c>
      <c r="M566">
        <v>-1.6658224191540174E-3</v>
      </c>
      <c r="N566">
        <v>-6.5636555978675228E-5</v>
      </c>
      <c r="O566">
        <v>-1.7314589751326926E-3</v>
      </c>
      <c r="P566" t="str">
        <f>LEFT(CURR[[#This Row],[DATEMTH]],4)</f>
        <v>2018</v>
      </c>
    </row>
    <row r="567" spans="1:16" x14ac:dyDescent="0.25">
      <c r="A567" t="s">
        <v>38</v>
      </c>
      <c r="B567" t="s">
        <v>31</v>
      </c>
      <c r="C567" t="s">
        <v>28</v>
      </c>
      <c r="D567">
        <v>1275228.7832659998</v>
      </c>
      <c r="E567">
        <v>4623058.3480670014</v>
      </c>
      <c r="F567" s="1">
        <v>0.2758409449448545</v>
      </c>
      <c r="G567" s="1">
        <v>0</v>
      </c>
      <c r="H567" t="s">
        <v>21</v>
      </c>
      <c r="I567" t="s">
        <v>23</v>
      </c>
      <c r="J567">
        <v>-2.0049042070039165</v>
      </c>
      <c r="K567">
        <v>1275228.7832659998</v>
      </c>
      <c r="L567">
        <v>0</v>
      </c>
      <c r="M567">
        <v>0</v>
      </c>
      <c r="N567">
        <v>0</v>
      </c>
      <c r="O567">
        <v>0</v>
      </c>
      <c r="P567" t="str">
        <f>LEFT(CURR[[#This Row],[DATEMTH]],4)</f>
        <v>2018</v>
      </c>
    </row>
    <row r="568" spans="1:16" x14ac:dyDescent="0.25">
      <c r="A568" t="s">
        <v>38</v>
      </c>
      <c r="B568" t="s">
        <v>31</v>
      </c>
      <c r="C568" t="s">
        <v>28</v>
      </c>
      <c r="D568">
        <v>1275228.7832659998</v>
      </c>
      <c r="E568">
        <v>4623058.3480670014</v>
      </c>
      <c r="F568" s="1">
        <v>0.2758409449448545</v>
      </c>
      <c r="G568" s="1">
        <v>0</v>
      </c>
      <c r="H568" t="s">
        <v>21</v>
      </c>
      <c r="I568" t="s">
        <v>22</v>
      </c>
      <c r="J568">
        <v>-0.38459643984958508</v>
      </c>
      <c r="K568">
        <v>1275228.7832659998</v>
      </c>
      <c r="L568">
        <v>0</v>
      </c>
      <c r="M568">
        <v>0</v>
      </c>
      <c r="N568">
        <v>0</v>
      </c>
      <c r="O568">
        <v>0</v>
      </c>
      <c r="P568" t="str">
        <f>LEFT(CURR[[#This Row],[DATEMTH]],4)</f>
        <v>2018</v>
      </c>
    </row>
    <row r="569" spans="1:16" x14ac:dyDescent="0.25">
      <c r="A569" t="s">
        <v>38</v>
      </c>
      <c r="B569" t="s">
        <v>31</v>
      </c>
      <c r="C569" t="s">
        <v>28</v>
      </c>
      <c r="D569">
        <v>374095.71058000019</v>
      </c>
      <c r="E569">
        <v>1743330.3025599995</v>
      </c>
      <c r="F569" s="1">
        <v>0</v>
      </c>
      <c r="G569" s="1">
        <v>0.2145868227212353</v>
      </c>
      <c r="H569" t="s">
        <v>24</v>
      </c>
      <c r="I569" t="s">
        <v>20</v>
      </c>
      <c r="J569">
        <v>-3.5383334221384017</v>
      </c>
      <c r="K569">
        <v>1275228.7832659998</v>
      </c>
      <c r="L569">
        <v>0.29335576132613661</v>
      </c>
      <c r="M569">
        <v>-4.1264836221700101</v>
      </c>
      <c r="N569">
        <v>-0.11282358141539674</v>
      </c>
      <c r="O569">
        <v>-4.2393072035854065</v>
      </c>
      <c r="P569" t="str">
        <f>LEFT(CURR[[#This Row],[DATEMTH]],4)</f>
        <v>2018</v>
      </c>
    </row>
    <row r="570" spans="1:16" x14ac:dyDescent="0.25">
      <c r="A570" t="s">
        <v>38</v>
      </c>
      <c r="B570" t="s">
        <v>31</v>
      </c>
      <c r="C570" t="s">
        <v>28</v>
      </c>
      <c r="D570">
        <v>868625.91454999964</v>
      </c>
      <c r="E570">
        <v>1281291.6177989997</v>
      </c>
      <c r="F570" s="1">
        <v>0</v>
      </c>
      <c r="G570" s="1">
        <v>0.67792991266275793</v>
      </c>
      <c r="H570" t="s">
        <v>25</v>
      </c>
      <c r="I570" t="s">
        <v>20</v>
      </c>
      <c r="J570">
        <v>-10.260884073802297</v>
      </c>
      <c r="K570">
        <v>1275228.7832659998</v>
      </c>
      <c r="L570">
        <v>0.68115300246388266</v>
      </c>
      <c r="M570">
        <v>-11.626530594055485</v>
      </c>
      <c r="N570">
        <v>-0.26196901974046494</v>
      </c>
      <c r="O570">
        <v>-11.88849961379595</v>
      </c>
      <c r="P570" t="str">
        <f>LEFT(CURR[[#This Row],[DATEMTH]],4)</f>
        <v>2018</v>
      </c>
    </row>
    <row r="571" spans="1:16" x14ac:dyDescent="0.25">
      <c r="A571" t="s">
        <v>38</v>
      </c>
      <c r="B571" t="s">
        <v>31</v>
      </c>
      <c r="C571" t="s">
        <v>28</v>
      </c>
      <c r="D571">
        <v>32289.523190000004</v>
      </c>
      <c r="E571">
        <v>392635.67982800008</v>
      </c>
      <c r="F571" s="1">
        <v>0</v>
      </c>
      <c r="G571" s="1">
        <v>8.2237873043389517E-2</v>
      </c>
      <c r="H571" t="s">
        <v>26</v>
      </c>
      <c r="I571" t="s">
        <v>20</v>
      </c>
      <c r="J571">
        <v>-1.5230160210596415</v>
      </c>
      <c r="K571">
        <v>1275228.7832659998</v>
      </c>
      <c r="L571">
        <v>2.5320572758170512E-2</v>
      </c>
      <c r="M571">
        <v>-1.5737813439062462</v>
      </c>
      <c r="N571">
        <v>-9.7382021377447683E-3</v>
      </c>
      <c r="O571">
        <v>-1.583519546043991</v>
      </c>
      <c r="P571" t="str">
        <f>LEFT(CURR[[#This Row],[DATEMTH]],4)</f>
        <v>2018</v>
      </c>
    </row>
    <row r="572" spans="1:16" x14ac:dyDescent="0.25">
      <c r="A572" t="s">
        <v>38</v>
      </c>
      <c r="B572" t="s">
        <v>31</v>
      </c>
      <c r="C572" t="s">
        <v>29</v>
      </c>
      <c r="D572">
        <v>561289.76796700002</v>
      </c>
      <c r="E572">
        <v>1205800.7478799997</v>
      </c>
      <c r="F572" s="1">
        <v>0</v>
      </c>
      <c r="G572" s="1">
        <v>0.46549130853819898</v>
      </c>
      <c r="H572" t="s">
        <v>19</v>
      </c>
      <c r="I572" t="s">
        <v>20</v>
      </c>
      <c r="J572">
        <v>-3.4137716031590504</v>
      </c>
      <c r="K572">
        <v>1521947.331797</v>
      </c>
      <c r="L572">
        <v>0.36879710371072538</v>
      </c>
      <c r="M572">
        <v>-4.2962267609411642</v>
      </c>
      <c r="N572">
        <v>-0.16927946523543891</v>
      </c>
      <c r="O572">
        <v>-4.4655062261766032</v>
      </c>
      <c r="P572" t="str">
        <f>LEFT(CURR[[#This Row],[DATEMTH]],4)</f>
        <v>2018</v>
      </c>
    </row>
    <row r="573" spans="1:16" x14ac:dyDescent="0.25">
      <c r="A573" t="s">
        <v>38</v>
      </c>
      <c r="B573" t="s">
        <v>31</v>
      </c>
      <c r="C573" t="s">
        <v>29</v>
      </c>
      <c r="D573">
        <v>1521947.331797</v>
      </c>
      <c r="E573">
        <v>4623058.3480670014</v>
      </c>
      <c r="F573" s="1">
        <v>0.32920790031416292</v>
      </c>
      <c r="G573" s="1">
        <v>0</v>
      </c>
      <c r="H573" t="s">
        <v>21</v>
      </c>
      <c r="I573" t="s">
        <v>23</v>
      </c>
      <c r="J573">
        <v>-2.3927930802685693</v>
      </c>
      <c r="K573">
        <v>1521947.331797</v>
      </c>
      <c r="L573">
        <v>0</v>
      </c>
      <c r="M573">
        <v>0</v>
      </c>
      <c r="N573">
        <v>0</v>
      </c>
      <c r="O573">
        <v>0</v>
      </c>
      <c r="P573" t="str">
        <f>LEFT(CURR[[#This Row],[DATEMTH]],4)</f>
        <v>2018</v>
      </c>
    </row>
    <row r="574" spans="1:16" x14ac:dyDescent="0.25">
      <c r="A574" t="s">
        <v>38</v>
      </c>
      <c r="B574" t="s">
        <v>31</v>
      </c>
      <c r="C574" t="s">
        <v>29</v>
      </c>
      <c r="D574">
        <v>1521947.331797</v>
      </c>
      <c r="E574">
        <v>4623058.3480670014</v>
      </c>
      <c r="F574" s="1">
        <v>0.32920790031416292</v>
      </c>
      <c r="G574" s="1">
        <v>0</v>
      </c>
      <c r="H574" t="s">
        <v>21</v>
      </c>
      <c r="I574" t="s">
        <v>22</v>
      </c>
      <c r="J574">
        <v>-0.45900432387402157</v>
      </c>
      <c r="K574">
        <v>1521947.331797</v>
      </c>
      <c r="L574">
        <v>0</v>
      </c>
      <c r="M574">
        <v>0</v>
      </c>
      <c r="N574">
        <v>0</v>
      </c>
      <c r="O574">
        <v>0</v>
      </c>
      <c r="P574" t="str">
        <f>LEFT(CURR[[#This Row],[DATEMTH]],4)</f>
        <v>2018</v>
      </c>
    </row>
    <row r="575" spans="1:16" x14ac:dyDescent="0.25">
      <c r="A575" t="s">
        <v>38</v>
      </c>
      <c r="B575" t="s">
        <v>31</v>
      </c>
      <c r="C575" t="s">
        <v>29</v>
      </c>
      <c r="D575">
        <v>664005.60530399962</v>
      </c>
      <c r="E575">
        <v>1743330.3025599995</v>
      </c>
      <c r="F575" s="1">
        <v>0</v>
      </c>
      <c r="G575" s="1">
        <v>0.3808834185518018</v>
      </c>
      <c r="H575" t="s">
        <v>24</v>
      </c>
      <c r="I575" t="s">
        <v>20</v>
      </c>
      <c r="J575">
        <v>-6.2804067496303153</v>
      </c>
      <c r="K575">
        <v>1521947.331797</v>
      </c>
      <c r="L575">
        <v>0.43628684871768336</v>
      </c>
      <c r="M575">
        <v>-7.3243509022541682</v>
      </c>
      <c r="N575">
        <v>-0.20025755001078779</v>
      </c>
      <c r="O575">
        <v>-7.5246084522649559</v>
      </c>
      <c r="P575" t="str">
        <f>LEFT(CURR[[#This Row],[DATEMTH]],4)</f>
        <v>2018</v>
      </c>
    </row>
    <row r="576" spans="1:16" x14ac:dyDescent="0.25">
      <c r="A576" t="s">
        <v>38</v>
      </c>
      <c r="B576" t="s">
        <v>31</v>
      </c>
      <c r="C576" t="s">
        <v>29</v>
      </c>
      <c r="D576">
        <v>202975.249316</v>
      </c>
      <c r="E576">
        <v>1281291.6177989997</v>
      </c>
      <c r="F576" s="1">
        <v>0</v>
      </c>
      <c r="G576" s="1">
        <v>0.15841456113220384</v>
      </c>
      <c r="H576" t="s">
        <v>25</v>
      </c>
      <c r="I576" t="s">
        <v>20</v>
      </c>
      <c r="J576">
        <v>-2.3977013213582987</v>
      </c>
      <c r="K576">
        <v>1521947.331797</v>
      </c>
      <c r="L576">
        <v>0.13336548846032814</v>
      </c>
      <c r="M576">
        <v>-2.7168173392928097</v>
      </c>
      <c r="N576">
        <v>-6.1215335858861547E-2</v>
      </c>
      <c r="O576">
        <v>-2.7780326751516711</v>
      </c>
      <c r="P576" t="str">
        <f>LEFT(CURR[[#This Row],[DATEMTH]],4)</f>
        <v>2018</v>
      </c>
    </row>
    <row r="577" spans="1:16" x14ac:dyDescent="0.25">
      <c r="A577" t="s">
        <v>38</v>
      </c>
      <c r="B577" t="s">
        <v>31</v>
      </c>
      <c r="C577" t="s">
        <v>29</v>
      </c>
      <c r="D577">
        <v>93676.709210000015</v>
      </c>
      <c r="E577">
        <v>392635.67982800008</v>
      </c>
      <c r="F577" s="1">
        <v>0</v>
      </c>
      <c r="G577" s="1">
        <v>0.2385843009760002</v>
      </c>
      <c r="H577" t="s">
        <v>26</v>
      </c>
      <c r="I577" t="s">
        <v>20</v>
      </c>
      <c r="J577">
        <v>-4.4184959959755696</v>
      </c>
      <c r="K577">
        <v>1521947.331797</v>
      </c>
      <c r="L577">
        <v>6.1550559111262844E-2</v>
      </c>
      <c r="M577">
        <v>-4.5657737479036609</v>
      </c>
      <c r="N577">
        <v>-2.8251972768933199E-2</v>
      </c>
      <c r="O577">
        <v>-4.5940257206725938</v>
      </c>
      <c r="P577" t="str">
        <f>LEFT(CURR[[#This Row],[DATEMTH]],4)</f>
        <v>2018</v>
      </c>
    </row>
    <row r="578" spans="1:16" x14ac:dyDescent="0.25">
      <c r="A578" t="s">
        <v>39</v>
      </c>
      <c r="B578" t="s">
        <v>17</v>
      </c>
      <c r="C578" t="s">
        <v>18</v>
      </c>
      <c r="D578">
        <v>4024.9845919999993</v>
      </c>
      <c r="E578">
        <v>17979.61346</v>
      </c>
      <c r="F578" s="1">
        <v>0</v>
      </c>
      <c r="G578" s="1">
        <v>0.22386380001742257</v>
      </c>
      <c r="H578" t="s">
        <v>19</v>
      </c>
      <c r="I578" t="s">
        <v>20</v>
      </c>
      <c r="J578">
        <v>-1.0263774863816215</v>
      </c>
      <c r="K578">
        <v>12455.160336000001</v>
      </c>
      <c r="L578">
        <v>0.32315799101889608</v>
      </c>
      <c r="M578">
        <v>-1.538744244569709</v>
      </c>
      <c r="N578">
        <v>-0.41803313427836764</v>
      </c>
      <c r="O578">
        <v>-1.9567773788480767</v>
      </c>
      <c r="P578" t="str">
        <f>LEFT(CURR[[#This Row],[DATEMTH]],4)</f>
        <v>2018</v>
      </c>
    </row>
    <row r="579" spans="1:16" x14ac:dyDescent="0.25">
      <c r="A579" t="s">
        <v>39</v>
      </c>
      <c r="B579" t="s">
        <v>17</v>
      </c>
      <c r="C579" t="s">
        <v>18</v>
      </c>
      <c r="D579">
        <v>12455.160336000001</v>
      </c>
      <c r="E579">
        <v>65151.989092000003</v>
      </c>
      <c r="F579" s="1">
        <v>0.19117083775312343</v>
      </c>
      <c r="G579" s="1">
        <v>0</v>
      </c>
      <c r="H579" t="s">
        <v>21</v>
      </c>
      <c r="I579" t="s">
        <v>22</v>
      </c>
      <c r="J579">
        <v>-1.2935874893897452</v>
      </c>
      <c r="K579">
        <v>12455.160336000001</v>
      </c>
      <c r="L579">
        <v>0</v>
      </c>
      <c r="M579">
        <v>0</v>
      </c>
      <c r="N579">
        <v>0</v>
      </c>
      <c r="O579">
        <v>0</v>
      </c>
      <c r="P579" t="str">
        <f>LEFT(CURR[[#This Row],[DATEMTH]],4)</f>
        <v>2018</v>
      </c>
    </row>
    <row r="580" spans="1:16" x14ac:dyDescent="0.25">
      <c r="A580" t="s">
        <v>39</v>
      </c>
      <c r="B580" t="s">
        <v>17</v>
      </c>
      <c r="C580" t="s">
        <v>18</v>
      </c>
      <c r="D580">
        <v>12455.160336000001</v>
      </c>
      <c r="E580">
        <v>65151.989092000003</v>
      </c>
      <c r="F580" s="1">
        <v>0.19117083775312343</v>
      </c>
      <c r="G580" s="1">
        <v>0</v>
      </c>
      <c r="H580" t="s">
        <v>21</v>
      </c>
      <c r="I580" t="s">
        <v>23</v>
      </c>
      <c r="J580">
        <v>-1.5854992679358741</v>
      </c>
      <c r="K580">
        <v>12455.160336000001</v>
      </c>
      <c r="L580">
        <v>0</v>
      </c>
      <c r="M580">
        <v>0</v>
      </c>
      <c r="N580">
        <v>0</v>
      </c>
      <c r="O580">
        <v>0</v>
      </c>
      <c r="P580" t="str">
        <f>LEFT(CURR[[#This Row],[DATEMTH]],4)</f>
        <v>2018</v>
      </c>
    </row>
    <row r="581" spans="1:16" x14ac:dyDescent="0.25">
      <c r="A581" t="s">
        <v>39</v>
      </c>
      <c r="B581" t="s">
        <v>17</v>
      </c>
      <c r="C581" t="s">
        <v>18</v>
      </c>
      <c r="D581">
        <v>5507.3723679999994</v>
      </c>
      <c r="E581">
        <v>25150.455595999996</v>
      </c>
      <c r="F581" s="1">
        <v>0</v>
      </c>
      <c r="G581" s="1">
        <v>0.21897704186622799</v>
      </c>
      <c r="H581" t="s">
        <v>24</v>
      </c>
      <c r="I581" t="s">
        <v>20</v>
      </c>
      <c r="J581">
        <v>-1.97016943237204</v>
      </c>
      <c r="K581">
        <v>12455.160336000001</v>
      </c>
      <c r="L581">
        <v>0.44217595112619024</v>
      </c>
      <c r="M581">
        <v>-2.6712390791814635</v>
      </c>
      <c r="N581">
        <v>-0.57199327848585113</v>
      </c>
      <c r="O581">
        <v>-3.2432323576673148</v>
      </c>
      <c r="P581" t="str">
        <f>LEFT(CURR[[#This Row],[DATEMTH]],4)</f>
        <v>2018</v>
      </c>
    </row>
    <row r="582" spans="1:16" x14ac:dyDescent="0.25">
      <c r="A582" t="s">
        <v>39</v>
      </c>
      <c r="B582" t="s">
        <v>17</v>
      </c>
      <c r="C582" t="s">
        <v>18</v>
      </c>
      <c r="D582">
        <v>1619.1704639999996</v>
      </c>
      <c r="E582">
        <v>16552.582556000001</v>
      </c>
      <c r="F582" s="1">
        <v>0</v>
      </c>
      <c r="G582" s="1">
        <v>9.7819808994885862E-2</v>
      </c>
      <c r="H582" t="s">
        <v>25</v>
      </c>
      <c r="I582" t="s">
        <v>20</v>
      </c>
      <c r="J582">
        <v>-1.06255747749186</v>
      </c>
      <c r="K582">
        <v>12455.160336000001</v>
      </c>
      <c r="L582">
        <v>0.12999996951624948</v>
      </c>
      <c r="M582">
        <v>-1.2686723339915595</v>
      </c>
      <c r="N582">
        <v>-0.16816633418726859</v>
      </c>
      <c r="O582">
        <v>-1.4368386681788281</v>
      </c>
      <c r="P582" t="str">
        <f>LEFT(CURR[[#This Row],[DATEMTH]],4)</f>
        <v>2018</v>
      </c>
    </row>
    <row r="583" spans="1:16" x14ac:dyDescent="0.25">
      <c r="A583" t="s">
        <v>39</v>
      </c>
      <c r="B583" t="s">
        <v>17</v>
      </c>
      <c r="C583" t="s">
        <v>18</v>
      </c>
      <c r="D583">
        <v>1303.6329120000005</v>
      </c>
      <c r="E583">
        <v>5469.3374800000011</v>
      </c>
      <c r="F583" s="1">
        <v>0</v>
      </c>
      <c r="G583" s="1">
        <v>0.2383529845739196</v>
      </c>
      <c r="H583" t="s">
        <v>26</v>
      </c>
      <c r="I583" t="s">
        <v>20</v>
      </c>
      <c r="J583">
        <v>-2.1340712185832476</v>
      </c>
      <c r="K583">
        <v>12455.160336000001</v>
      </c>
      <c r="L583">
        <v>0.10466608833866403</v>
      </c>
      <c r="M583">
        <v>-2.3000192250219111</v>
      </c>
      <c r="N583">
        <v>-0.13539474243825769</v>
      </c>
      <c r="O583">
        <v>-2.4354139674601689</v>
      </c>
      <c r="P583" t="str">
        <f>LEFT(CURR[[#This Row],[DATEMTH]],4)</f>
        <v>2018</v>
      </c>
    </row>
    <row r="584" spans="1:16" x14ac:dyDescent="0.25">
      <c r="A584" t="s">
        <v>39</v>
      </c>
      <c r="B584" t="s">
        <v>17</v>
      </c>
      <c r="C584" t="s">
        <v>27</v>
      </c>
      <c r="D584">
        <v>5540.8715080000002</v>
      </c>
      <c r="E584">
        <v>17979.61346</v>
      </c>
      <c r="F584" s="1">
        <v>0</v>
      </c>
      <c r="G584" s="1">
        <v>0.30817522970263012</v>
      </c>
      <c r="H584" t="s">
        <v>19</v>
      </c>
      <c r="I584" t="s">
        <v>20</v>
      </c>
      <c r="J584">
        <v>-1.4129310661332803</v>
      </c>
      <c r="K584">
        <v>14613.546424</v>
      </c>
      <c r="L584">
        <v>0.37915994839556272</v>
      </c>
      <c r="M584">
        <v>-2.1182650387734174</v>
      </c>
      <c r="N584">
        <v>-0.57547248447279187</v>
      </c>
      <c r="O584">
        <v>-2.6937375232462095</v>
      </c>
      <c r="P584" t="str">
        <f>LEFT(CURR[[#This Row],[DATEMTH]],4)</f>
        <v>2018</v>
      </c>
    </row>
    <row r="585" spans="1:16" x14ac:dyDescent="0.25">
      <c r="A585" t="s">
        <v>39</v>
      </c>
      <c r="B585" t="s">
        <v>17</v>
      </c>
      <c r="C585" t="s">
        <v>27</v>
      </c>
      <c r="D585">
        <v>14613.546424</v>
      </c>
      <c r="E585">
        <v>65151.989092000003</v>
      </c>
      <c r="F585" s="1">
        <v>0.22429931346170359</v>
      </c>
      <c r="G585" s="1">
        <v>0</v>
      </c>
      <c r="H585" t="s">
        <v>21</v>
      </c>
      <c r="I585" t="s">
        <v>23</v>
      </c>
      <c r="J585">
        <v>-1.8602544272537185</v>
      </c>
      <c r="K585">
        <v>14613.546424</v>
      </c>
      <c r="L585">
        <v>0</v>
      </c>
      <c r="M585">
        <v>0</v>
      </c>
      <c r="N585">
        <v>0</v>
      </c>
      <c r="O585">
        <v>0</v>
      </c>
      <c r="P585" t="str">
        <f>LEFT(CURR[[#This Row],[DATEMTH]],4)</f>
        <v>2018</v>
      </c>
    </row>
    <row r="586" spans="1:16" x14ac:dyDescent="0.25">
      <c r="A586" t="s">
        <v>39</v>
      </c>
      <c r="B586" t="s">
        <v>17</v>
      </c>
      <c r="C586" t="s">
        <v>27</v>
      </c>
      <c r="D586">
        <v>14613.546424</v>
      </c>
      <c r="E586">
        <v>65151.989092000003</v>
      </c>
      <c r="F586" s="1">
        <v>0.22429931346170359</v>
      </c>
      <c r="G586" s="1">
        <v>0</v>
      </c>
      <c r="H586" t="s">
        <v>21</v>
      </c>
      <c r="I586" t="s">
        <v>22</v>
      </c>
      <c r="J586">
        <v>-1.517756521773824</v>
      </c>
      <c r="K586">
        <v>14613.546424</v>
      </c>
      <c r="L586">
        <v>0</v>
      </c>
      <c r="M586">
        <v>0</v>
      </c>
      <c r="N586">
        <v>0</v>
      </c>
      <c r="O586">
        <v>0</v>
      </c>
      <c r="P586" t="str">
        <f>LEFT(CURR[[#This Row],[DATEMTH]],4)</f>
        <v>2018</v>
      </c>
    </row>
    <row r="587" spans="1:16" x14ac:dyDescent="0.25">
      <c r="A587" t="s">
        <v>39</v>
      </c>
      <c r="B587" t="s">
        <v>17</v>
      </c>
      <c r="C587" t="s">
        <v>27</v>
      </c>
      <c r="D587">
        <v>5115.6108599999998</v>
      </c>
      <c r="E587">
        <v>25150.455595999996</v>
      </c>
      <c r="F587" s="1">
        <v>0</v>
      </c>
      <c r="G587" s="1">
        <v>0.20340032571074385</v>
      </c>
      <c r="H587" t="s">
        <v>24</v>
      </c>
      <c r="I587" t="s">
        <v>20</v>
      </c>
      <c r="J587">
        <v>-1.8300233706446276</v>
      </c>
      <c r="K587">
        <v>14613.546424</v>
      </c>
      <c r="L587">
        <v>0.35005950722533524</v>
      </c>
      <c r="M587">
        <v>-2.4812231187628124</v>
      </c>
      <c r="N587">
        <v>-0.53130510010018361</v>
      </c>
      <c r="O587">
        <v>-3.0125282188629958</v>
      </c>
      <c r="P587" t="str">
        <f>LEFT(CURR[[#This Row],[DATEMTH]],4)</f>
        <v>2018</v>
      </c>
    </row>
    <row r="588" spans="1:16" x14ac:dyDescent="0.25">
      <c r="A588" t="s">
        <v>39</v>
      </c>
      <c r="B588" t="s">
        <v>17</v>
      </c>
      <c r="C588" t="s">
        <v>27</v>
      </c>
      <c r="D588">
        <v>1279.6875840000002</v>
      </c>
      <c r="E588">
        <v>16552.582556000001</v>
      </c>
      <c r="F588" s="1">
        <v>0</v>
      </c>
      <c r="G588" s="1">
        <v>7.7310448666884163E-2</v>
      </c>
      <c r="H588" t="s">
        <v>25</v>
      </c>
      <c r="I588" t="s">
        <v>20</v>
      </c>
      <c r="J588">
        <v>-0.83977668902975566</v>
      </c>
      <c r="K588">
        <v>14613.546424</v>
      </c>
      <c r="L588">
        <v>8.7568585124440032E-2</v>
      </c>
      <c r="M588">
        <v>-1.0026765371958393</v>
      </c>
      <c r="N588">
        <v>-0.13290779117512513</v>
      </c>
      <c r="O588">
        <v>-1.1355843283709643</v>
      </c>
      <c r="P588" t="str">
        <f>LEFT(CURR[[#This Row],[DATEMTH]],4)</f>
        <v>2018</v>
      </c>
    </row>
    <row r="589" spans="1:16" x14ac:dyDescent="0.25">
      <c r="A589" t="s">
        <v>39</v>
      </c>
      <c r="B589" t="s">
        <v>17</v>
      </c>
      <c r="C589" t="s">
        <v>27</v>
      </c>
      <c r="D589">
        <v>2677.3764720000008</v>
      </c>
      <c r="E589">
        <v>5469.3374800000011</v>
      </c>
      <c r="F589" s="1">
        <v>0</v>
      </c>
      <c r="G589" s="1">
        <v>0.48952482486050586</v>
      </c>
      <c r="H589" t="s">
        <v>26</v>
      </c>
      <c r="I589" t="s">
        <v>20</v>
      </c>
      <c r="J589">
        <v>-4.3829148663033735</v>
      </c>
      <c r="K589">
        <v>14613.546424</v>
      </c>
      <c r="L589">
        <v>0.18321195925466208</v>
      </c>
      <c r="M589">
        <v>-4.7237357246326868</v>
      </c>
      <c r="N589">
        <v>-0.27807114602572347</v>
      </c>
      <c r="O589">
        <v>-5.0018068706584105</v>
      </c>
      <c r="P589" t="str">
        <f>LEFT(CURR[[#This Row],[DATEMTH]],4)</f>
        <v>2018</v>
      </c>
    </row>
    <row r="590" spans="1:16" x14ac:dyDescent="0.25">
      <c r="A590" t="s">
        <v>39</v>
      </c>
      <c r="B590" t="s">
        <v>17</v>
      </c>
      <c r="C590" t="s">
        <v>28</v>
      </c>
      <c r="D590">
        <v>5.1297920000000001</v>
      </c>
      <c r="E590">
        <v>17979.61346</v>
      </c>
      <c r="F590" s="1">
        <v>0</v>
      </c>
      <c r="G590" s="1">
        <v>2.8531158422356873E-4</v>
      </c>
      <c r="H590" t="s">
        <v>19</v>
      </c>
      <c r="I590" t="s">
        <v>20</v>
      </c>
      <c r="J590">
        <v>-1.3081051363737872E-3</v>
      </c>
      <c r="K590">
        <v>16829.940196</v>
      </c>
      <c r="L590">
        <v>3.0480155842854429E-4</v>
      </c>
      <c r="M590">
        <v>-1.961110095061884E-3</v>
      </c>
      <c r="N590">
        <v>-5.3277794708042386E-4</v>
      </c>
      <c r="O590">
        <v>-2.493888042142308E-3</v>
      </c>
      <c r="P590" t="str">
        <f>LEFT(CURR[[#This Row],[DATEMTH]],4)</f>
        <v>2018</v>
      </c>
    </row>
    <row r="591" spans="1:16" x14ac:dyDescent="0.25">
      <c r="A591" t="s">
        <v>39</v>
      </c>
      <c r="B591" t="s">
        <v>17</v>
      </c>
      <c r="C591" t="s">
        <v>28</v>
      </c>
      <c r="D591">
        <v>16829.940196</v>
      </c>
      <c r="E591">
        <v>65151.989092000003</v>
      </c>
      <c r="F591" s="1">
        <v>0.25831813319213837</v>
      </c>
      <c r="G591" s="1">
        <v>0</v>
      </c>
      <c r="H591" t="s">
        <v>21</v>
      </c>
      <c r="I591" t="s">
        <v>23</v>
      </c>
      <c r="J591">
        <v>-2.1423937661433685</v>
      </c>
      <c r="K591">
        <v>16829.940196</v>
      </c>
      <c r="L591">
        <v>0</v>
      </c>
      <c r="M591">
        <v>0</v>
      </c>
      <c r="N591">
        <v>0</v>
      </c>
      <c r="O591">
        <v>0</v>
      </c>
      <c r="P591" t="str">
        <f>LEFT(CURR[[#This Row],[DATEMTH]],4)</f>
        <v>2018</v>
      </c>
    </row>
    <row r="592" spans="1:16" x14ac:dyDescent="0.25">
      <c r="A592" t="s">
        <v>39</v>
      </c>
      <c r="B592" t="s">
        <v>17</v>
      </c>
      <c r="C592" t="s">
        <v>28</v>
      </c>
      <c r="D592">
        <v>16829.940196</v>
      </c>
      <c r="E592">
        <v>65151.989092000003</v>
      </c>
      <c r="F592" s="1">
        <v>0.25831813319213837</v>
      </c>
      <c r="G592" s="1">
        <v>0</v>
      </c>
      <c r="H592" t="s">
        <v>21</v>
      </c>
      <c r="I592" t="s">
        <v>22</v>
      </c>
      <c r="J592">
        <v>-1.7479502067746968</v>
      </c>
      <c r="K592">
        <v>16829.940196</v>
      </c>
      <c r="L592">
        <v>0</v>
      </c>
      <c r="M592">
        <v>0</v>
      </c>
      <c r="N592">
        <v>0</v>
      </c>
      <c r="O592">
        <v>0</v>
      </c>
      <c r="P592" t="str">
        <f>LEFT(CURR[[#This Row],[DATEMTH]],4)</f>
        <v>2018</v>
      </c>
    </row>
    <row r="593" spans="1:16" x14ac:dyDescent="0.25">
      <c r="A593" t="s">
        <v>39</v>
      </c>
      <c r="B593" t="s">
        <v>17</v>
      </c>
      <c r="C593" t="s">
        <v>28</v>
      </c>
      <c r="D593">
        <v>5297.5448079999996</v>
      </c>
      <c r="E593">
        <v>25150.455595999996</v>
      </c>
      <c r="F593" s="1">
        <v>0</v>
      </c>
      <c r="G593" s="1">
        <v>0.21063414886378984</v>
      </c>
      <c r="H593" t="s">
        <v>24</v>
      </c>
      <c r="I593" t="s">
        <v>20</v>
      </c>
      <c r="J593">
        <v>-1.8951071672557023</v>
      </c>
      <c r="K593">
        <v>16829.940196</v>
      </c>
      <c r="L593">
        <v>0.31476908095366113</v>
      </c>
      <c r="M593">
        <v>-2.569466484065503</v>
      </c>
      <c r="N593">
        <v>-0.55020068013923329</v>
      </c>
      <c r="O593">
        <v>-3.1196671642047362</v>
      </c>
      <c r="P593" t="str">
        <f>LEFT(CURR[[#This Row],[DATEMTH]],4)</f>
        <v>2018</v>
      </c>
    </row>
    <row r="594" spans="1:16" x14ac:dyDescent="0.25">
      <c r="A594" t="s">
        <v>39</v>
      </c>
      <c r="B594" t="s">
        <v>17</v>
      </c>
      <c r="C594" t="s">
        <v>28</v>
      </c>
      <c r="D594">
        <v>11123.192568</v>
      </c>
      <c r="E594">
        <v>16552.582556000001</v>
      </c>
      <c r="F594" s="1">
        <v>0</v>
      </c>
      <c r="G594" s="1">
        <v>0.67199136632416623</v>
      </c>
      <c r="H594" t="s">
        <v>25</v>
      </c>
      <c r="I594" t="s">
        <v>20</v>
      </c>
      <c r="J594">
        <v>-7.2994361615963159</v>
      </c>
      <c r="K594">
        <v>16829.940196</v>
      </c>
      <c r="L594">
        <v>0.66091693960051434</v>
      </c>
      <c r="M594">
        <v>-8.7153804929350116</v>
      </c>
      <c r="N594">
        <v>-1.1552499012356188</v>
      </c>
      <c r="O594">
        <v>-9.8706303941706306</v>
      </c>
      <c r="P594" t="str">
        <f>LEFT(CURR[[#This Row],[DATEMTH]],4)</f>
        <v>2018</v>
      </c>
    </row>
    <row r="595" spans="1:16" x14ac:dyDescent="0.25">
      <c r="A595" t="s">
        <v>39</v>
      </c>
      <c r="B595" t="s">
        <v>17</v>
      </c>
      <c r="C595" t="s">
        <v>28</v>
      </c>
      <c r="D595">
        <v>404.07302800000002</v>
      </c>
      <c r="E595">
        <v>5469.3374800000011</v>
      </c>
      <c r="F595" s="1">
        <v>0</v>
      </c>
      <c r="G595" s="1">
        <v>7.3879702884964399E-2</v>
      </c>
      <c r="H595" t="s">
        <v>26</v>
      </c>
      <c r="I595" t="s">
        <v>20</v>
      </c>
      <c r="J595">
        <v>-0.66147502975943762</v>
      </c>
      <c r="K595">
        <v>16829.940196</v>
      </c>
      <c r="L595">
        <v>2.4009177887395983E-2</v>
      </c>
      <c r="M595">
        <v>-0.71291214279562198</v>
      </c>
      <c r="N595">
        <v>-4.1966847452764286E-2</v>
      </c>
      <c r="O595">
        <v>-0.75487899024838623</v>
      </c>
      <c r="P595" t="str">
        <f>LEFT(CURR[[#This Row],[DATEMTH]],4)</f>
        <v>2018</v>
      </c>
    </row>
    <row r="596" spans="1:16" x14ac:dyDescent="0.25">
      <c r="A596" t="s">
        <v>39</v>
      </c>
      <c r="B596" t="s">
        <v>17</v>
      </c>
      <c r="C596" t="s">
        <v>29</v>
      </c>
      <c r="D596">
        <v>8408.6275679999999</v>
      </c>
      <c r="E596">
        <v>17979.61346</v>
      </c>
      <c r="F596" s="1">
        <v>0</v>
      </c>
      <c r="G596" s="1">
        <v>0.46767565869572369</v>
      </c>
      <c r="H596" t="s">
        <v>19</v>
      </c>
      <c r="I596" t="s">
        <v>20</v>
      </c>
      <c r="J596">
        <v>-2.1442134323487241</v>
      </c>
      <c r="K596">
        <v>21253.342135999999</v>
      </c>
      <c r="L596">
        <v>0.39563789611032685</v>
      </c>
      <c r="M596">
        <v>-3.2146029330663817</v>
      </c>
      <c r="N596">
        <v>-0.87331637100352122</v>
      </c>
      <c r="O596">
        <v>-4.0879193040699029</v>
      </c>
      <c r="P596" t="str">
        <f>LEFT(CURR[[#This Row],[DATEMTH]],4)</f>
        <v>2018</v>
      </c>
    </row>
    <row r="597" spans="1:16" x14ac:dyDescent="0.25">
      <c r="A597" t="s">
        <v>39</v>
      </c>
      <c r="B597" t="s">
        <v>17</v>
      </c>
      <c r="C597" t="s">
        <v>29</v>
      </c>
      <c r="D597">
        <v>21253.342135999999</v>
      </c>
      <c r="E597">
        <v>65151.989092000003</v>
      </c>
      <c r="F597" s="1">
        <v>0.32621171559303463</v>
      </c>
      <c r="G597" s="1">
        <v>0</v>
      </c>
      <c r="H597" t="s">
        <v>21</v>
      </c>
      <c r="I597" t="s">
        <v>23</v>
      </c>
      <c r="J597">
        <v>-2.7054776886670395</v>
      </c>
      <c r="K597">
        <v>21253.342135999999</v>
      </c>
      <c r="L597">
        <v>0</v>
      </c>
      <c r="M597">
        <v>0</v>
      </c>
      <c r="N597">
        <v>0</v>
      </c>
      <c r="O597">
        <v>0</v>
      </c>
      <c r="P597" t="str">
        <f>LEFT(CURR[[#This Row],[DATEMTH]],4)</f>
        <v>2018</v>
      </c>
    </row>
    <row r="598" spans="1:16" x14ac:dyDescent="0.25">
      <c r="A598" t="s">
        <v>39</v>
      </c>
      <c r="B598" t="s">
        <v>17</v>
      </c>
      <c r="C598" t="s">
        <v>29</v>
      </c>
      <c r="D598">
        <v>21253.342135999999</v>
      </c>
      <c r="E598">
        <v>65151.989092000003</v>
      </c>
      <c r="F598" s="1">
        <v>0.32621171559303463</v>
      </c>
      <c r="G598" s="1">
        <v>0</v>
      </c>
      <c r="H598" t="s">
        <v>21</v>
      </c>
      <c r="I598" t="s">
        <v>22</v>
      </c>
      <c r="J598">
        <v>-2.2073627920617338</v>
      </c>
      <c r="K598">
        <v>21253.342135999999</v>
      </c>
      <c r="L598">
        <v>0</v>
      </c>
      <c r="M598">
        <v>0</v>
      </c>
      <c r="N598">
        <v>0</v>
      </c>
      <c r="O598">
        <v>0</v>
      </c>
      <c r="P598" t="str">
        <f>LEFT(CURR[[#This Row],[DATEMTH]],4)</f>
        <v>2018</v>
      </c>
    </row>
    <row r="599" spans="1:16" x14ac:dyDescent="0.25">
      <c r="A599" t="s">
        <v>39</v>
      </c>
      <c r="B599" t="s">
        <v>17</v>
      </c>
      <c r="C599" t="s">
        <v>29</v>
      </c>
      <c r="D599">
        <v>9229.9275599999983</v>
      </c>
      <c r="E599">
        <v>25150.455595999996</v>
      </c>
      <c r="F599" s="1">
        <v>0</v>
      </c>
      <c r="G599" s="1">
        <v>0.3669884835592383</v>
      </c>
      <c r="H599" t="s">
        <v>24</v>
      </c>
      <c r="I599" t="s">
        <v>20</v>
      </c>
      <c r="J599">
        <v>-3.3018506697276306</v>
      </c>
      <c r="K599">
        <v>21253.342135999999</v>
      </c>
      <c r="L599">
        <v>0.43428122979142536</v>
      </c>
      <c r="M599">
        <v>-4.4767888475352153</v>
      </c>
      <c r="N599">
        <v>-0.95861622793240409</v>
      </c>
      <c r="O599">
        <v>-5.4354050754676191</v>
      </c>
      <c r="P599" t="str">
        <f>LEFT(CURR[[#This Row],[DATEMTH]],4)</f>
        <v>2018</v>
      </c>
    </row>
    <row r="600" spans="1:16" x14ac:dyDescent="0.25">
      <c r="A600" t="s">
        <v>39</v>
      </c>
      <c r="B600" t="s">
        <v>17</v>
      </c>
      <c r="C600" t="s">
        <v>29</v>
      </c>
      <c r="D600">
        <v>2530.5319399999998</v>
      </c>
      <c r="E600">
        <v>16552.582556000001</v>
      </c>
      <c r="F600" s="1">
        <v>0</v>
      </c>
      <c r="G600" s="1">
        <v>0.1528783760140637</v>
      </c>
      <c r="H600" t="s">
        <v>25</v>
      </c>
      <c r="I600" t="s">
        <v>20</v>
      </c>
      <c r="J600">
        <v>-1.6606254218820675</v>
      </c>
      <c r="K600">
        <v>21253.342135999999</v>
      </c>
      <c r="L600">
        <v>0.119065129794982</v>
      </c>
      <c r="M600">
        <v>-1.9827534740406365</v>
      </c>
      <c r="N600">
        <v>-0.26281993734144421</v>
      </c>
      <c r="O600">
        <v>-2.2455734113820807</v>
      </c>
      <c r="P600" t="str">
        <f>LEFT(CURR[[#This Row],[DATEMTH]],4)</f>
        <v>2018</v>
      </c>
    </row>
    <row r="601" spans="1:16" x14ac:dyDescent="0.25">
      <c r="A601" t="s">
        <v>39</v>
      </c>
      <c r="B601" t="s">
        <v>17</v>
      </c>
      <c r="C601" t="s">
        <v>29</v>
      </c>
      <c r="D601">
        <v>1084.2550680000002</v>
      </c>
      <c r="E601">
        <v>5469.3374800000011</v>
      </c>
      <c r="F601" s="1">
        <v>0</v>
      </c>
      <c r="G601" s="1">
        <v>0.19824248768061023</v>
      </c>
      <c r="H601" t="s">
        <v>26</v>
      </c>
      <c r="I601" t="s">
        <v>20</v>
      </c>
      <c r="J601">
        <v>-1.7749456253539426</v>
      </c>
      <c r="K601">
        <v>21253.342135999999</v>
      </c>
      <c r="L601">
        <v>5.1015744303265761E-2</v>
      </c>
      <c r="M601">
        <v>-1.9129675833371707</v>
      </c>
      <c r="N601">
        <v>-0.1126102557843642</v>
      </c>
      <c r="O601">
        <v>-2.0255778391215347</v>
      </c>
      <c r="P601" t="str">
        <f>LEFT(CURR[[#This Row],[DATEMTH]],4)</f>
        <v>2018</v>
      </c>
    </row>
    <row r="602" spans="1:16" x14ac:dyDescent="0.25">
      <c r="A602" t="s">
        <v>39</v>
      </c>
      <c r="B602" t="s">
        <v>30</v>
      </c>
      <c r="C602" t="s">
        <v>18</v>
      </c>
      <c r="D602">
        <v>1458668.6304130005</v>
      </c>
      <c r="E602">
        <v>6649052.5549839931</v>
      </c>
      <c r="F602" s="1">
        <v>0</v>
      </c>
      <c r="G602" s="1">
        <v>0.21937992192881864</v>
      </c>
      <c r="H602" t="s">
        <v>19</v>
      </c>
      <c r="I602" t="s">
        <v>20</v>
      </c>
      <c r="J602">
        <v>-1.0058196672010986</v>
      </c>
      <c r="K602">
        <v>4595335.6568569979</v>
      </c>
      <c r="L602">
        <v>0.31742373992559753</v>
      </c>
      <c r="M602">
        <v>-1.4985546660176281</v>
      </c>
      <c r="N602">
        <v>-0.40201584632917864</v>
      </c>
      <c r="O602">
        <v>-1.9005705123468069</v>
      </c>
      <c r="P602" t="str">
        <f>LEFT(CURR[[#This Row],[DATEMTH]],4)</f>
        <v>2018</v>
      </c>
    </row>
    <row r="603" spans="1:16" x14ac:dyDescent="0.25">
      <c r="A603" t="s">
        <v>39</v>
      </c>
      <c r="B603" t="s">
        <v>30</v>
      </c>
      <c r="C603" t="s">
        <v>18</v>
      </c>
      <c r="D603">
        <v>4595335.6568569979</v>
      </c>
      <c r="E603">
        <v>24552042.91914707</v>
      </c>
      <c r="F603" s="1">
        <v>0.18716714010276084</v>
      </c>
      <c r="G603" s="1">
        <v>0</v>
      </c>
      <c r="H603" t="s">
        <v>21</v>
      </c>
      <c r="I603" t="s">
        <v>22</v>
      </c>
      <c r="J603">
        <v>-1.2664958406179987</v>
      </c>
      <c r="K603">
        <v>4595335.6568569979</v>
      </c>
      <c r="L603">
        <v>0</v>
      </c>
      <c r="M603">
        <v>0</v>
      </c>
      <c r="N603">
        <v>0</v>
      </c>
      <c r="O603">
        <v>0</v>
      </c>
      <c r="P603" t="str">
        <f>LEFT(CURR[[#This Row],[DATEMTH]],4)</f>
        <v>2018</v>
      </c>
    </row>
    <row r="604" spans="1:16" x14ac:dyDescent="0.25">
      <c r="A604" t="s">
        <v>39</v>
      </c>
      <c r="B604" t="s">
        <v>30</v>
      </c>
      <c r="C604" t="s">
        <v>18</v>
      </c>
      <c r="D604">
        <v>4595335.6568569979</v>
      </c>
      <c r="E604">
        <v>24552042.91914707</v>
      </c>
      <c r="F604" s="1">
        <v>0.18716714010276084</v>
      </c>
      <c r="G604" s="1">
        <v>0</v>
      </c>
      <c r="H604" t="s">
        <v>21</v>
      </c>
      <c r="I604" t="s">
        <v>23</v>
      </c>
      <c r="J604">
        <v>-1.552294100409831</v>
      </c>
      <c r="K604">
        <v>4595335.6568569979</v>
      </c>
      <c r="L604">
        <v>0</v>
      </c>
      <c r="M604">
        <v>0</v>
      </c>
      <c r="N604">
        <v>0</v>
      </c>
      <c r="O604">
        <v>0</v>
      </c>
      <c r="P604" t="str">
        <f>LEFT(CURR[[#This Row],[DATEMTH]],4)</f>
        <v>2018</v>
      </c>
    </row>
    <row r="605" spans="1:16" x14ac:dyDescent="0.25">
      <c r="A605" t="s">
        <v>39</v>
      </c>
      <c r="B605" t="s">
        <v>30</v>
      </c>
      <c r="C605" t="s">
        <v>18</v>
      </c>
      <c r="D605">
        <v>1972107.066026001</v>
      </c>
      <c r="E605">
        <v>8830815.2030350026</v>
      </c>
      <c r="F605" s="1">
        <v>0</v>
      </c>
      <c r="G605" s="1">
        <v>0.22332106613987585</v>
      </c>
      <c r="H605" t="s">
        <v>24</v>
      </c>
      <c r="I605" t="s">
        <v>20</v>
      </c>
      <c r="J605">
        <v>-2.0092532731458665</v>
      </c>
      <c r="K605">
        <v>4595335.6568569979</v>
      </c>
      <c r="L605">
        <v>0.42915408433403385</v>
      </c>
      <c r="M605">
        <v>-2.6754266264243705</v>
      </c>
      <c r="N605">
        <v>-0.54352186279327974</v>
      </c>
      <c r="O605">
        <v>-3.2189484892176501</v>
      </c>
      <c r="P605" t="str">
        <f>LEFT(CURR[[#This Row],[DATEMTH]],4)</f>
        <v>2018</v>
      </c>
    </row>
    <row r="606" spans="1:16" x14ac:dyDescent="0.25">
      <c r="A606" t="s">
        <v>39</v>
      </c>
      <c r="B606" t="s">
        <v>30</v>
      </c>
      <c r="C606" t="s">
        <v>18</v>
      </c>
      <c r="D606">
        <v>641113.71102299949</v>
      </c>
      <c r="E606">
        <v>6714038.3577099973</v>
      </c>
      <c r="F606" s="1">
        <v>0</v>
      </c>
      <c r="G606" s="1">
        <v>9.5488538620990021E-2</v>
      </c>
      <c r="H606" t="s">
        <v>25</v>
      </c>
      <c r="I606" t="s">
        <v>20</v>
      </c>
      <c r="J606">
        <v>-1.0372342960903529</v>
      </c>
      <c r="K606">
        <v>4595335.6568569979</v>
      </c>
      <c r="L606">
        <v>0.13951401135765831</v>
      </c>
      <c r="M606">
        <v>-1.2538010728453561</v>
      </c>
      <c r="N606">
        <v>-0.17669391509240648</v>
      </c>
      <c r="O606">
        <v>-1.4304949879377626</v>
      </c>
      <c r="P606" t="str">
        <f>LEFT(CURR[[#This Row],[DATEMTH]],4)</f>
        <v>2018</v>
      </c>
    </row>
    <row r="607" spans="1:16" x14ac:dyDescent="0.25">
      <c r="A607" t="s">
        <v>39</v>
      </c>
      <c r="B607" t="s">
        <v>30</v>
      </c>
      <c r="C607" t="s">
        <v>18</v>
      </c>
      <c r="D607">
        <v>523446.24939499982</v>
      </c>
      <c r="E607">
        <v>2358136.8034179988</v>
      </c>
      <c r="F607" s="1">
        <v>0</v>
      </c>
      <c r="G607" s="1">
        <v>0.22197450488720216</v>
      </c>
      <c r="H607" t="s">
        <v>26</v>
      </c>
      <c r="I607" t="s">
        <v>20</v>
      </c>
      <c r="J607">
        <v>-1.987428028165239</v>
      </c>
      <c r="K607">
        <v>4595335.6568569979</v>
      </c>
      <c r="L607">
        <v>0.11390816438271092</v>
      </c>
      <c r="M607">
        <v>-2.1642469997250342</v>
      </c>
      <c r="N607">
        <v>-0.14426421640313464</v>
      </c>
      <c r="O607">
        <v>-2.3085112161281689</v>
      </c>
      <c r="P607" t="str">
        <f>LEFT(CURR[[#This Row],[DATEMTH]],4)</f>
        <v>2018</v>
      </c>
    </row>
    <row r="608" spans="1:16" x14ac:dyDescent="0.25">
      <c r="A608" t="s">
        <v>39</v>
      </c>
      <c r="B608" t="s">
        <v>30</v>
      </c>
      <c r="C608" t="s">
        <v>27</v>
      </c>
      <c r="D608">
        <v>2653710.2198510012</v>
      </c>
      <c r="E608">
        <v>6649052.5549839931</v>
      </c>
      <c r="F608" s="1">
        <v>0</v>
      </c>
      <c r="G608" s="1">
        <v>0.39911103091850803</v>
      </c>
      <c r="H608" t="s">
        <v>19</v>
      </c>
      <c r="I608" t="s">
        <v>20</v>
      </c>
      <c r="J608">
        <v>-1.8298562638060958</v>
      </c>
      <c r="K608">
        <v>6881071.3883509915</v>
      </c>
      <c r="L608">
        <v>0.3856536388132063</v>
      </c>
      <c r="M608">
        <v>-2.72627363700173</v>
      </c>
      <c r="N608">
        <v>-0.73137485629188637</v>
      </c>
      <c r="O608">
        <v>-3.4576484932936165</v>
      </c>
      <c r="P608" t="str">
        <f>LEFT(CURR[[#This Row],[DATEMTH]],4)</f>
        <v>2018</v>
      </c>
    </row>
    <row r="609" spans="1:16" x14ac:dyDescent="0.25">
      <c r="A609" t="s">
        <v>39</v>
      </c>
      <c r="B609" t="s">
        <v>30</v>
      </c>
      <c r="C609" t="s">
        <v>27</v>
      </c>
      <c r="D609">
        <v>6881071.3883509915</v>
      </c>
      <c r="E609">
        <v>24552042.91914707</v>
      </c>
      <c r="F609" s="1">
        <v>0.28026471813409637</v>
      </c>
      <c r="G609" s="1">
        <v>0</v>
      </c>
      <c r="H609" t="s">
        <v>21</v>
      </c>
      <c r="I609" t="s">
        <v>22</v>
      </c>
      <c r="J609">
        <v>-1.8964552196177573</v>
      </c>
      <c r="K609">
        <v>6881071.3883509915</v>
      </c>
      <c r="L609">
        <v>0</v>
      </c>
      <c r="M609">
        <v>0</v>
      </c>
      <c r="N609">
        <v>0</v>
      </c>
      <c r="O609">
        <v>0</v>
      </c>
      <c r="P609" t="str">
        <f>LEFT(CURR[[#This Row],[DATEMTH]],4)</f>
        <v>2018</v>
      </c>
    </row>
    <row r="610" spans="1:16" x14ac:dyDescent="0.25">
      <c r="A610" t="s">
        <v>39</v>
      </c>
      <c r="B610" t="s">
        <v>30</v>
      </c>
      <c r="C610" t="s">
        <v>27</v>
      </c>
      <c r="D610">
        <v>6881071.3883509915</v>
      </c>
      <c r="E610">
        <v>24552042.91914707</v>
      </c>
      <c r="F610" s="1">
        <v>0.28026471813409637</v>
      </c>
      <c r="G610" s="1">
        <v>0</v>
      </c>
      <c r="H610" t="s">
        <v>21</v>
      </c>
      <c r="I610" t="s">
        <v>23</v>
      </c>
      <c r="J610">
        <v>-2.3244105149746028</v>
      </c>
      <c r="K610">
        <v>6881071.3883509915</v>
      </c>
      <c r="L610">
        <v>0</v>
      </c>
      <c r="M610">
        <v>0</v>
      </c>
      <c r="N610">
        <v>0</v>
      </c>
      <c r="O610">
        <v>0</v>
      </c>
      <c r="P610" t="str">
        <f>LEFT(CURR[[#This Row],[DATEMTH]],4)</f>
        <v>2018</v>
      </c>
    </row>
    <row r="611" spans="1:16" x14ac:dyDescent="0.25">
      <c r="A611" t="s">
        <v>39</v>
      </c>
      <c r="B611" t="s">
        <v>30</v>
      </c>
      <c r="C611" t="s">
        <v>27</v>
      </c>
      <c r="D611">
        <v>2224000.416373</v>
      </c>
      <c r="E611">
        <v>8830815.2030350026</v>
      </c>
      <c r="F611" s="1">
        <v>0</v>
      </c>
      <c r="G611" s="1">
        <v>0.25184542595893622</v>
      </c>
      <c r="H611" t="s">
        <v>24</v>
      </c>
      <c r="I611" t="s">
        <v>20</v>
      </c>
      <c r="J611">
        <v>-2.265891235347516</v>
      </c>
      <c r="K611">
        <v>6881071.3883509915</v>
      </c>
      <c r="L611">
        <v>0.32320554327310486</v>
      </c>
      <c r="M611">
        <v>-3.0171535986296001</v>
      </c>
      <c r="N611">
        <v>-0.6129448395496726</v>
      </c>
      <c r="O611">
        <v>-3.6300984381792727</v>
      </c>
      <c r="P611" t="str">
        <f>LEFT(CURR[[#This Row],[DATEMTH]],4)</f>
        <v>2018</v>
      </c>
    </row>
    <row r="612" spans="1:16" x14ac:dyDescent="0.25">
      <c r="A612" t="s">
        <v>39</v>
      </c>
      <c r="B612" t="s">
        <v>30</v>
      </c>
      <c r="C612" t="s">
        <v>27</v>
      </c>
      <c r="D612">
        <v>716613.66049400019</v>
      </c>
      <c r="E612">
        <v>6714038.3577099973</v>
      </c>
      <c r="F612" s="1">
        <v>0</v>
      </c>
      <c r="G612" s="1">
        <v>0.10673362621932064</v>
      </c>
      <c r="H612" t="s">
        <v>25</v>
      </c>
      <c r="I612" t="s">
        <v>20</v>
      </c>
      <c r="J612">
        <v>-1.1593828878268371</v>
      </c>
      <c r="K612">
        <v>6881071.3883509915</v>
      </c>
      <c r="L612">
        <v>0.10414274464688157</v>
      </c>
      <c r="M612">
        <v>-1.4014533785423637</v>
      </c>
      <c r="N612">
        <v>-0.19750205167089782</v>
      </c>
      <c r="O612">
        <v>-1.5989554302132616</v>
      </c>
      <c r="P612" t="str">
        <f>LEFT(CURR[[#This Row],[DATEMTH]],4)</f>
        <v>2018</v>
      </c>
    </row>
    <row r="613" spans="1:16" x14ac:dyDescent="0.25">
      <c r="A613" t="s">
        <v>39</v>
      </c>
      <c r="B613" t="s">
        <v>30</v>
      </c>
      <c r="C613" t="s">
        <v>27</v>
      </c>
      <c r="D613">
        <v>1286747.0916330006</v>
      </c>
      <c r="E613">
        <v>2358136.8034179988</v>
      </c>
      <c r="F613" s="1">
        <v>0</v>
      </c>
      <c r="G613" s="1">
        <v>0.54566261370753655</v>
      </c>
      <c r="H613" t="s">
        <v>26</v>
      </c>
      <c r="I613" t="s">
        <v>20</v>
      </c>
      <c r="J613">
        <v>-4.8855393233350739</v>
      </c>
      <c r="K613">
        <v>6881071.3883509915</v>
      </c>
      <c r="L613">
        <v>0.18699807326680884</v>
      </c>
      <c r="M613">
        <v>-5.3201996111164354</v>
      </c>
      <c r="N613">
        <v>-0.35463347210530344</v>
      </c>
      <c r="O613">
        <v>-5.6748330832217384</v>
      </c>
      <c r="P613" t="str">
        <f>LEFT(CURR[[#This Row],[DATEMTH]],4)</f>
        <v>2018</v>
      </c>
    </row>
    <row r="614" spans="1:16" x14ac:dyDescent="0.25">
      <c r="A614" t="s">
        <v>39</v>
      </c>
      <c r="B614" t="s">
        <v>30</v>
      </c>
      <c r="C614" t="s">
        <v>28</v>
      </c>
      <c r="D614">
        <v>1503.0592620000004</v>
      </c>
      <c r="E614">
        <v>6649052.5549839931</v>
      </c>
      <c r="F614" s="1">
        <v>0</v>
      </c>
      <c r="G614" s="1">
        <v>2.260561560569014E-4</v>
      </c>
      <c r="H614" t="s">
        <v>19</v>
      </c>
      <c r="I614" t="s">
        <v>20</v>
      </c>
      <c r="J614">
        <v>-1.0364290663194171E-3</v>
      </c>
      <c r="K614">
        <v>6395494.7154060071</v>
      </c>
      <c r="L614">
        <v>2.3501845109484722E-4</v>
      </c>
      <c r="M614">
        <v>-1.5441591211386883E-3</v>
      </c>
      <c r="N614">
        <v>-4.1425011047557483E-4</v>
      </c>
      <c r="O614">
        <v>-1.9584092316142633E-3</v>
      </c>
      <c r="P614" t="str">
        <f>LEFT(CURR[[#This Row],[DATEMTH]],4)</f>
        <v>2018</v>
      </c>
    </row>
    <row r="615" spans="1:16" x14ac:dyDescent="0.25">
      <c r="A615" t="s">
        <v>39</v>
      </c>
      <c r="B615" t="s">
        <v>30</v>
      </c>
      <c r="C615" t="s">
        <v>28</v>
      </c>
      <c r="D615">
        <v>6395494.7154060071</v>
      </c>
      <c r="E615">
        <v>24552042.91914707</v>
      </c>
      <c r="F615" s="1">
        <v>0.26048727335917282</v>
      </c>
      <c r="G615" s="1">
        <v>0</v>
      </c>
      <c r="H615" t="s">
        <v>21</v>
      </c>
      <c r="I615" t="s">
        <v>22</v>
      </c>
      <c r="J615">
        <v>-1.762628034291633</v>
      </c>
      <c r="K615">
        <v>6395494.7154060071</v>
      </c>
      <c r="L615">
        <v>0</v>
      </c>
      <c r="M615">
        <v>0</v>
      </c>
      <c r="N615">
        <v>0</v>
      </c>
      <c r="O615">
        <v>0</v>
      </c>
      <c r="P615" t="str">
        <f>LEFT(CURR[[#This Row],[DATEMTH]],4)</f>
        <v>2018</v>
      </c>
    </row>
    <row r="616" spans="1:16" x14ac:dyDescent="0.25">
      <c r="A616" t="s">
        <v>39</v>
      </c>
      <c r="B616" t="s">
        <v>30</v>
      </c>
      <c r="C616" t="s">
        <v>28</v>
      </c>
      <c r="D616">
        <v>6395494.7154060071</v>
      </c>
      <c r="E616">
        <v>24552042.91914707</v>
      </c>
      <c r="F616" s="1">
        <v>0.26048727335917282</v>
      </c>
      <c r="G616" s="1">
        <v>0</v>
      </c>
      <c r="H616" t="s">
        <v>21</v>
      </c>
      <c r="I616" t="s">
        <v>23</v>
      </c>
      <c r="J616">
        <v>-2.1603838015865611</v>
      </c>
      <c r="K616">
        <v>6395494.7154060071</v>
      </c>
      <c r="L616">
        <v>0</v>
      </c>
      <c r="M616">
        <v>0</v>
      </c>
      <c r="N616">
        <v>0</v>
      </c>
      <c r="O616">
        <v>0</v>
      </c>
      <c r="P616" t="str">
        <f>LEFT(CURR[[#This Row],[DATEMTH]],4)</f>
        <v>2018</v>
      </c>
    </row>
    <row r="617" spans="1:16" x14ac:dyDescent="0.25">
      <c r="A617" t="s">
        <v>39</v>
      </c>
      <c r="B617" t="s">
        <v>30</v>
      </c>
      <c r="C617" t="s">
        <v>28</v>
      </c>
      <c r="D617">
        <v>1812627.0712940013</v>
      </c>
      <c r="E617">
        <v>8830815.2030350026</v>
      </c>
      <c r="F617" s="1">
        <v>0</v>
      </c>
      <c r="G617" s="1">
        <v>0.20526157887111396</v>
      </c>
      <c r="H617" t="s">
        <v>24</v>
      </c>
      <c r="I617" t="s">
        <v>20</v>
      </c>
      <c r="J617">
        <v>-1.8467693457076535</v>
      </c>
      <c r="K617">
        <v>6395494.7154060071</v>
      </c>
      <c r="L617">
        <v>0.28342249535873937</v>
      </c>
      <c r="M617">
        <v>-2.4590707136859162</v>
      </c>
      <c r="N617">
        <v>-0.49956843586820421</v>
      </c>
      <c r="O617">
        <v>-2.9586391495541204</v>
      </c>
      <c r="P617" t="str">
        <f>LEFT(CURR[[#This Row],[DATEMTH]],4)</f>
        <v>2018</v>
      </c>
    </row>
    <row r="618" spans="1:16" x14ac:dyDescent="0.25">
      <c r="A618" t="s">
        <v>39</v>
      </c>
      <c r="B618" t="s">
        <v>30</v>
      </c>
      <c r="C618" t="s">
        <v>28</v>
      </c>
      <c r="D618">
        <v>4400494.0042050015</v>
      </c>
      <c r="E618">
        <v>6714038.3577099973</v>
      </c>
      <c r="F618" s="1">
        <v>0</v>
      </c>
      <c r="G618" s="1">
        <v>0.65541686981155522</v>
      </c>
      <c r="H618" t="s">
        <v>25</v>
      </c>
      <c r="I618" t="s">
        <v>20</v>
      </c>
      <c r="J618">
        <v>-7.1193974211193405</v>
      </c>
      <c r="K618">
        <v>6395494.7154060071</v>
      </c>
      <c r="L618">
        <v>0.68806154957875587</v>
      </c>
      <c r="M618">
        <v>-8.6058744473238331</v>
      </c>
      <c r="N618">
        <v>-1.2127965766056574</v>
      </c>
      <c r="O618">
        <v>-9.8186710239294896</v>
      </c>
      <c r="P618" t="str">
        <f>LEFT(CURR[[#This Row],[DATEMTH]],4)</f>
        <v>2018</v>
      </c>
    </row>
    <row r="619" spans="1:16" x14ac:dyDescent="0.25">
      <c r="A619" t="s">
        <v>39</v>
      </c>
      <c r="B619" t="s">
        <v>30</v>
      </c>
      <c r="C619" t="s">
        <v>28</v>
      </c>
      <c r="D619">
        <v>180870.58064499989</v>
      </c>
      <c r="E619">
        <v>2358136.8034179988</v>
      </c>
      <c r="F619" s="1">
        <v>0</v>
      </c>
      <c r="G619" s="1">
        <v>7.67006309315207E-2</v>
      </c>
      <c r="H619" t="s">
        <v>26</v>
      </c>
      <c r="I619" t="s">
        <v>20</v>
      </c>
      <c r="J619">
        <v>-0.68673194594452991</v>
      </c>
      <c r="K619">
        <v>6395494.7154060071</v>
      </c>
      <c r="L619">
        <v>2.8280936611409214E-2</v>
      </c>
      <c r="M619">
        <v>-0.74782962329351466</v>
      </c>
      <c r="N619">
        <v>-4.9848771707294501E-2</v>
      </c>
      <c r="O619">
        <v>-0.79767839500080917</v>
      </c>
      <c r="P619" t="str">
        <f>LEFT(CURR[[#This Row],[DATEMTH]],4)</f>
        <v>2018</v>
      </c>
    </row>
    <row r="620" spans="1:16" x14ac:dyDescent="0.25">
      <c r="A620" t="s">
        <v>39</v>
      </c>
      <c r="B620" t="s">
        <v>30</v>
      </c>
      <c r="C620" t="s">
        <v>29</v>
      </c>
      <c r="D620">
        <v>2535170.6454579998</v>
      </c>
      <c r="E620">
        <v>6649052.5549839931</v>
      </c>
      <c r="F620" s="1">
        <v>0</v>
      </c>
      <c r="G620" s="1">
        <v>0.38128299099661778</v>
      </c>
      <c r="H620" t="s">
        <v>19</v>
      </c>
      <c r="I620" t="s">
        <v>20</v>
      </c>
      <c r="J620">
        <v>-1.7481177299264923</v>
      </c>
      <c r="K620">
        <v>6680141.1585329911</v>
      </c>
      <c r="L620">
        <v>0.37950854410009838</v>
      </c>
      <c r="M620">
        <v>-2.6044927001867118</v>
      </c>
      <c r="N620">
        <v>-0.6987047992758455</v>
      </c>
      <c r="O620">
        <v>-3.3031974994625575</v>
      </c>
      <c r="P620" t="str">
        <f>LEFT(CURR[[#This Row],[DATEMTH]],4)</f>
        <v>2018</v>
      </c>
    </row>
    <row r="621" spans="1:16" x14ac:dyDescent="0.25">
      <c r="A621" t="s">
        <v>39</v>
      </c>
      <c r="B621" t="s">
        <v>30</v>
      </c>
      <c r="C621" t="s">
        <v>29</v>
      </c>
      <c r="D621">
        <v>6680141.1585329911</v>
      </c>
      <c r="E621">
        <v>24552042.91914707</v>
      </c>
      <c r="F621" s="1">
        <v>0.27208086840396645</v>
      </c>
      <c r="G621" s="1">
        <v>0</v>
      </c>
      <c r="H621" t="s">
        <v>21</v>
      </c>
      <c r="I621" t="s">
        <v>22</v>
      </c>
      <c r="J621">
        <v>-1.8410779154725871</v>
      </c>
      <c r="K621">
        <v>6680141.1585329911</v>
      </c>
      <c r="L621">
        <v>0</v>
      </c>
      <c r="M621">
        <v>0</v>
      </c>
      <c r="N621">
        <v>0</v>
      </c>
      <c r="O621">
        <v>0</v>
      </c>
      <c r="P621" t="str">
        <f>LEFT(CURR[[#This Row],[DATEMTH]],4)</f>
        <v>2018</v>
      </c>
    </row>
    <row r="622" spans="1:16" x14ac:dyDescent="0.25">
      <c r="A622" t="s">
        <v>39</v>
      </c>
      <c r="B622" t="s">
        <v>30</v>
      </c>
      <c r="C622" t="s">
        <v>29</v>
      </c>
      <c r="D622">
        <v>6680141.1585329911</v>
      </c>
      <c r="E622">
        <v>24552042.91914707</v>
      </c>
      <c r="F622" s="1">
        <v>0.27208086840396645</v>
      </c>
      <c r="G622" s="1">
        <v>0</v>
      </c>
      <c r="H622" t="s">
        <v>21</v>
      </c>
      <c r="I622" t="s">
        <v>23</v>
      </c>
      <c r="J622">
        <v>-2.2565367330289767</v>
      </c>
      <c r="K622">
        <v>6680141.1585329911</v>
      </c>
      <c r="L622">
        <v>0</v>
      </c>
      <c r="M622">
        <v>0</v>
      </c>
      <c r="N622">
        <v>0</v>
      </c>
      <c r="O622">
        <v>0</v>
      </c>
      <c r="P622" t="str">
        <f>LEFT(CURR[[#This Row],[DATEMTH]],4)</f>
        <v>2018</v>
      </c>
    </row>
    <row r="623" spans="1:16" x14ac:dyDescent="0.25">
      <c r="A623" t="s">
        <v>39</v>
      </c>
      <c r="B623" t="s">
        <v>30</v>
      </c>
      <c r="C623" t="s">
        <v>29</v>
      </c>
      <c r="D623">
        <v>2822080.6493419986</v>
      </c>
      <c r="E623">
        <v>8830815.2030350026</v>
      </c>
      <c r="F623" s="1">
        <v>0</v>
      </c>
      <c r="G623" s="1">
        <v>0.31957192903007381</v>
      </c>
      <c r="H623" t="s">
        <v>24</v>
      </c>
      <c r="I623" t="s">
        <v>20</v>
      </c>
      <c r="J623">
        <v>-2.8752367857989634</v>
      </c>
      <c r="K623">
        <v>6680141.1585329911</v>
      </c>
      <c r="L623">
        <v>0.42245823589179193</v>
      </c>
      <c r="M623">
        <v>-3.8285293132594123</v>
      </c>
      <c r="N623">
        <v>-0.77777852830988681</v>
      </c>
      <c r="O623">
        <v>-4.6063078415692988</v>
      </c>
      <c r="P623" t="str">
        <f>LEFT(CURR[[#This Row],[DATEMTH]],4)</f>
        <v>2018</v>
      </c>
    </row>
    <row r="624" spans="1:16" x14ac:dyDescent="0.25">
      <c r="A624" t="s">
        <v>39</v>
      </c>
      <c r="B624" t="s">
        <v>30</v>
      </c>
      <c r="C624" t="s">
        <v>29</v>
      </c>
      <c r="D624">
        <v>955816.9819879994</v>
      </c>
      <c r="E624">
        <v>6714038.3577099973</v>
      </c>
      <c r="F624" s="1">
        <v>0</v>
      </c>
      <c r="G624" s="1">
        <v>0.14236096534813458</v>
      </c>
      <c r="H624" t="s">
        <v>25</v>
      </c>
      <c r="I624" t="s">
        <v>20</v>
      </c>
      <c r="J624">
        <v>-1.5463811449634743</v>
      </c>
      <c r="K624">
        <v>6680141.1585329911</v>
      </c>
      <c r="L624">
        <v>0.14308335098085023</v>
      </c>
      <c r="M624">
        <v>-1.8692539823366405</v>
      </c>
      <c r="N624">
        <v>-0.26342759756265632</v>
      </c>
      <c r="O624">
        <v>-2.1326815798992969</v>
      </c>
      <c r="P624" t="str">
        <f>LEFT(CURR[[#This Row],[DATEMTH]],4)</f>
        <v>2018</v>
      </c>
    </row>
    <row r="625" spans="1:16" x14ac:dyDescent="0.25">
      <c r="A625" t="s">
        <v>39</v>
      </c>
      <c r="B625" t="s">
        <v>30</v>
      </c>
      <c r="C625" t="s">
        <v>29</v>
      </c>
      <c r="D625">
        <v>367072.88174500008</v>
      </c>
      <c r="E625">
        <v>2358136.8034179988</v>
      </c>
      <c r="F625" s="1">
        <v>0</v>
      </c>
      <c r="G625" s="1">
        <v>0.15566225047374124</v>
      </c>
      <c r="H625" t="s">
        <v>26</v>
      </c>
      <c r="I625" t="s">
        <v>20</v>
      </c>
      <c r="J625">
        <v>-1.393707442555163</v>
      </c>
      <c r="K625">
        <v>6680141.1585329911</v>
      </c>
      <c r="L625">
        <v>5.4949869027260498E-2</v>
      </c>
      <c r="M625">
        <v>-1.5177038404903076</v>
      </c>
      <c r="N625">
        <v>-0.10116699032420044</v>
      </c>
      <c r="O625">
        <v>-1.6188708308145081</v>
      </c>
      <c r="P625" t="str">
        <f>LEFT(CURR[[#This Row],[DATEMTH]],4)</f>
        <v>2018</v>
      </c>
    </row>
    <row r="626" spans="1:16" x14ac:dyDescent="0.25">
      <c r="A626" t="s">
        <v>39</v>
      </c>
      <c r="B626" t="s">
        <v>31</v>
      </c>
      <c r="C626" t="s">
        <v>18</v>
      </c>
      <c r="D626">
        <v>273402.54213100002</v>
      </c>
      <c r="E626">
        <v>1250290.2768039999</v>
      </c>
      <c r="F626" s="1">
        <v>0</v>
      </c>
      <c r="G626" s="1">
        <v>0.2186712535507141</v>
      </c>
      <c r="H626" t="s">
        <v>19</v>
      </c>
      <c r="I626" t="s">
        <v>20</v>
      </c>
      <c r="J626">
        <v>-1.0025705430973333</v>
      </c>
      <c r="K626">
        <v>870929.0252829988</v>
      </c>
      <c r="L626">
        <v>0.3139205769863519</v>
      </c>
      <c r="M626">
        <v>-1.48549248076562</v>
      </c>
      <c r="N626">
        <v>-0.39400950196138235</v>
      </c>
      <c r="O626">
        <v>-1.8795019827270023</v>
      </c>
      <c r="P626" t="str">
        <f>LEFT(CURR[[#This Row],[DATEMTH]],4)</f>
        <v>2018</v>
      </c>
    </row>
    <row r="627" spans="1:16" x14ac:dyDescent="0.25">
      <c r="A627" t="s">
        <v>39</v>
      </c>
      <c r="B627" t="s">
        <v>31</v>
      </c>
      <c r="C627" t="s">
        <v>18</v>
      </c>
      <c r="D627">
        <v>870929.0252829988</v>
      </c>
      <c r="E627">
        <v>4695372.1142590009</v>
      </c>
      <c r="F627" s="1">
        <v>0.18548668861369771</v>
      </c>
      <c r="G627" s="1">
        <v>0</v>
      </c>
      <c r="H627" t="s">
        <v>21</v>
      </c>
      <c r="I627" t="s">
        <v>23</v>
      </c>
      <c r="J627">
        <v>-1.538357065676782</v>
      </c>
      <c r="K627">
        <v>870929.0252829988</v>
      </c>
      <c r="L627">
        <v>0</v>
      </c>
      <c r="M627">
        <v>0</v>
      </c>
      <c r="N627">
        <v>0</v>
      </c>
      <c r="O627">
        <v>0</v>
      </c>
      <c r="P627" t="str">
        <f>LEFT(CURR[[#This Row],[DATEMTH]],4)</f>
        <v>2018</v>
      </c>
    </row>
    <row r="628" spans="1:16" x14ac:dyDescent="0.25">
      <c r="A628" t="s">
        <v>39</v>
      </c>
      <c r="B628" t="s">
        <v>31</v>
      </c>
      <c r="C628" t="s">
        <v>18</v>
      </c>
      <c r="D628">
        <v>870929.0252829988</v>
      </c>
      <c r="E628">
        <v>4695372.1142590009</v>
      </c>
      <c r="F628" s="1">
        <v>0.18548668861369771</v>
      </c>
      <c r="G628" s="1">
        <v>0</v>
      </c>
      <c r="H628" t="s">
        <v>21</v>
      </c>
      <c r="I628" t="s">
        <v>22</v>
      </c>
      <c r="J628">
        <v>-1.2551248017695649</v>
      </c>
      <c r="K628">
        <v>870929.0252829988</v>
      </c>
      <c r="L628">
        <v>0</v>
      </c>
      <c r="M628">
        <v>0</v>
      </c>
      <c r="N628">
        <v>0</v>
      </c>
      <c r="O628">
        <v>0</v>
      </c>
      <c r="P628" t="str">
        <f>LEFT(CURR[[#This Row],[DATEMTH]],4)</f>
        <v>2018</v>
      </c>
    </row>
    <row r="629" spans="1:16" x14ac:dyDescent="0.25">
      <c r="A629" t="s">
        <v>39</v>
      </c>
      <c r="B629" t="s">
        <v>31</v>
      </c>
      <c r="C629" t="s">
        <v>18</v>
      </c>
      <c r="D629">
        <v>386684.16061500018</v>
      </c>
      <c r="E629">
        <v>1788969.1289199996</v>
      </c>
      <c r="F629" s="1">
        <v>0</v>
      </c>
      <c r="G629" s="1">
        <v>0.21614915224861445</v>
      </c>
      <c r="H629" t="s">
        <v>24</v>
      </c>
      <c r="I629" t="s">
        <v>20</v>
      </c>
      <c r="J629">
        <v>-1.9447264834890789</v>
      </c>
      <c r="K629">
        <v>870929.0252829988</v>
      </c>
      <c r="L629">
        <v>0.4439904393924079</v>
      </c>
      <c r="M629">
        <v>-2.6277423130213284</v>
      </c>
      <c r="N629">
        <v>-0.55726341222997799</v>
      </c>
      <c r="O629">
        <v>-3.1850057252513064</v>
      </c>
      <c r="P629" t="str">
        <f>LEFT(CURR[[#This Row],[DATEMTH]],4)</f>
        <v>2018</v>
      </c>
    </row>
    <row r="630" spans="1:16" x14ac:dyDescent="0.25">
      <c r="A630" t="s">
        <v>39</v>
      </c>
      <c r="B630" t="s">
        <v>31</v>
      </c>
      <c r="C630" t="s">
        <v>18</v>
      </c>
      <c r="D630">
        <v>117513.811413</v>
      </c>
      <c r="E630">
        <v>1251564.1968410001</v>
      </c>
      <c r="F630" s="1">
        <v>0</v>
      </c>
      <c r="G630" s="1">
        <v>9.3893554729042053E-2</v>
      </c>
      <c r="H630" t="s">
        <v>25</v>
      </c>
      <c r="I630" t="s">
        <v>20</v>
      </c>
      <c r="J630">
        <v>-1.0199089498411389</v>
      </c>
      <c r="K630">
        <v>870929.0252829988</v>
      </c>
      <c r="L630">
        <v>0.13492926289236393</v>
      </c>
      <c r="M630">
        <v>-1.227478334778167</v>
      </c>
      <c r="N630">
        <v>-0.16935306434069178</v>
      </c>
      <c r="O630">
        <v>-1.3968313991188588</v>
      </c>
      <c r="P630" t="str">
        <f>LEFT(CURR[[#This Row],[DATEMTH]],4)</f>
        <v>2018</v>
      </c>
    </row>
    <row r="631" spans="1:16" x14ac:dyDescent="0.25">
      <c r="A631" t="s">
        <v>39</v>
      </c>
      <c r="B631" t="s">
        <v>31</v>
      </c>
      <c r="C631" t="s">
        <v>18</v>
      </c>
      <c r="D631">
        <v>93328.511123999982</v>
      </c>
      <c r="E631">
        <v>404548.5116940001</v>
      </c>
      <c r="F631" s="1">
        <v>0</v>
      </c>
      <c r="G631" s="1">
        <v>0.23069794703532004</v>
      </c>
      <c r="H631" t="s">
        <v>26</v>
      </c>
      <c r="I631" t="s">
        <v>20</v>
      </c>
      <c r="J631">
        <v>-2.0655325538901974</v>
      </c>
      <c r="K631">
        <v>870929.0252829988</v>
      </c>
      <c r="L631">
        <v>0.10715972072887789</v>
      </c>
      <c r="M631">
        <v>-2.2303824674294175</v>
      </c>
      <c r="N631">
        <v>-0.1344988232375148</v>
      </c>
      <c r="O631">
        <v>-2.3648812906669323</v>
      </c>
      <c r="P631" t="str">
        <f>LEFT(CURR[[#This Row],[DATEMTH]],4)</f>
        <v>2018</v>
      </c>
    </row>
    <row r="632" spans="1:16" x14ac:dyDescent="0.25">
      <c r="A632" t="s">
        <v>39</v>
      </c>
      <c r="B632" t="s">
        <v>31</v>
      </c>
      <c r="C632" t="s">
        <v>27</v>
      </c>
      <c r="D632">
        <v>434308.71257700009</v>
      </c>
      <c r="E632">
        <v>1250290.2768039999</v>
      </c>
      <c r="F632" s="1">
        <v>0</v>
      </c>
      <c r="G632" s="1">
        <v>0.3473663041571296</v>
      </c>
      <c r="H632" t="s">
        <v>19</v>
      </c>
      <c r="I632" t="s">
        <v>20</v>
      </c>
      <c r="J632">
        <v>-1.5926154835516999</v>
      </c>
      <c r="K632">
        <v>1125888.3484110001</v>
      </c>
      <c r="L632">
        <v>0.3857475860638872</v>
      </c>
      <c r="M632">
        <v>-2.3597524801177698</v>
      </c>
      <c r="N632">
        <v>-0.62589673894824427</v>
      </c>
      <c r="O632">
        <v>-2.9856492190660142</v>
      </c>
      <c r="P632" t="str">
        <f>LEFT(CURR[[#This Row],[DATEMTH]],4)</f>
        <v>2018</v>
      </c>
    </row>
    <row r="633" spans="1:16" x14ac:dyDescent="0.25">
      <c r="A633" t="s">
        <v>39</v>
      </c>
      <c r="B633" t="s">
        <v>31</v>
      </c>
      <c r="C633" t="s">
        <v>27</v>
      </c>
      <c r="D633">
        <v>1125888.3484110001</v>
      </c>
      <c r="E633">
        <v>4695372.1142590009</v>
      </c>
      <c r="F633" s="1">
        <v>0.23978682008863139</v>
      </c>
      <c r="G633" s="1">
        <v>0</v>
      </c>
      <c r="H633" t="s">
        <v>21</v>
      </c>
      <c r="I633" t="s">
        <v>22</v>
      </c>
      <c r="J633">
        <v>-1.6225551670583462</v>
      </c>
      <c r="K633">
        <v>1125888.3484110001</v>
      </c>
      <c r="L633">
        <v>0</v>
      </c>
      <c r="M633">
        <v>0</v>
      </c>
      <c r="N633">
        <v>0</v>
      </c>
      <c r="O633">
        <v>0</v>
      </c>
      <c r="P633" t="str">
        <f>LEFT(CURR[[#This Row],[DATEMTH]],4)</f>
        <v>2018</v>
      </c>
    </row>
    <row r="634" spans="1:16" x14ac:dyDescent="0.25">
      <c r="A634" t="s">
        <v>39</v>
      </c>
      <c r="B634" t="s">
        <v>31</v>
      </c>
      <c r="C634" t="s">
        <v>27</v>
      </c>
      <c r="D634">
        <v>1125888.3484110001</v>
      </c>
      <c r="E634">
        <v>4695372.1142590009</v>
      </c>
      <c r="F634" s="1">
        <v>0.23978682008863139</v>
      </c>
      <c r="G634" s="1">
        <v>0</v>
      </c>
      <c r="H634" t="s">
        <v>21</v>
      </c>
      <c r="I634" t="s">
        <v>23</v>
      </c>
      <c r="J634">
        <v>-1.9887020017255987</v>
      </c>
      <c r="K634">
        <v>1125888.3484110001</v>
      </c>
      <c r="L634">
        <v>0</v>
      </c>
      <c r="M634">
        <v>0</v>
      </c>
      <c r="N634">
        <v>0</v>
      </c>
      <c r="O634">
        <v>0</v>
      </c>
      <c r="P634" t="str">
        <f>LEFT(CURR[[#This Row],[DATEMTH]],4)</f>
        <v>2018</v>
      </c>
    </row>
    <row r="635" spans="1:16" x14ac:dyDescent="0.25">
      <c r="A635" t="s">
        <v>39</v>
      </c>
      <c r="B635" t="s">
        <v>31</v>
      </c>
      <c r="C635" t="s">
        <v>27</v>
      </c>
      <c r="D635">
        <v>378601.88311499998</v>
      </c>
      <c r="E635">
        <v>1788969.1289199996</v>
      </c>
      <c r="F635" s="1">
        <v>0</v>
      </c>
      <c r="G635" s="1">
        <v>0.21163131157191176</v>
      </c>
      <c r="H635" t="s">
        <v>24</v>
      </c>
      <c r="I635" t="s">
        <v>20</v>
      </c>
      <c r="J635">
        <v>-1.9040787903532654</v>
      </c>
      <c r="K635">
        <v>1125888.3484110001</v>
      </c>
      <c r="L635">
        <v>0.33626947436602583</v>
      </c>
      <c r="M635">
        <v>-2.5728185671441959</v>
      </c>
      <c r="N635">
        <v>-0.54561577315658938</v>
      </c>
      <c r="O635">
        <v>-3.1184343403007855</v>
      </c>
      <c r="P635" t="str">
        <f>LEFT(CURR[[#This Row],[DATEMTH]],4)</f>
        <v>2018</v>
      </c>
    </row>
    <row r="636" spans="1:16" x14ac:dyDescent="0.25">
      <c r="A636" t="s">
        <v>39</v>
      </c>
      <c r="B636" t="s">
        <v>31</v>
      </c>
      <c r="C636" t="s">
        <v>27</v>
      </c>
      <c r="D636">
        <v>108803.661849</v>
      </c>
      <c r="E636">
        <v>1251564.1968410001</v>
      </c>
      <c r="F636" s="1">
        <v>0</v>
      </c>
      <c r="G636" s="1">
        <v>8.6934143788728518E-2</v>
      </c>
      <c r="H636" t="s">
        <v>25</v>
      </c>
      <c r="I636" t="s">
        <v>20</v>
      </c>
      <c r="J636">
        <v>-0.94431307402057352</v>
      </c>
      <c r="K636">
        <v>1125888.3484110001</v>
      </c>
      <c r="L636">
        <v>9.6638056520042911E-2</v>
      </c>
      <c r="M636">
        <v>-1.1364973704648544</v>
      </c>
      <c r="N636">
        <v>-0.15680057794107213</v>
      </c>
      <c r="O636">
        <v>-1.2932979484059266</v>
      </c>
      <c r="P636" t="str">
        <f>LEFT(CURR[[#This Row],[DATEMTH]],4)</f>
        <v>2018</v>
      </c>
    </row>
    <row r="637" spans="1:16" x14ac:dyDescent="0.25">
      <c r="A637" t="s">
        <v>39</v>
      </c>
      <c r="B637" t="s">
        <v>31</v>
      </c>
      <c r="C637" t="s">
        <v>27</v>
      </c>
      <c r="D637">
        <v>204174.09087000004</v>
      </c>
      <c r="E637">
        <v>404548.5116940001</v>
      </c>
      <c r="F637" s="1">
        <v>0</v>
      </c>
      <c r="G637" s="1">
        <v>0.50469618591610843</v>
      </c>
      <c r="H637" t="s">
        <v>26</v>
      </c>
      <c r="I637" t="s">
        <v>20</v>
      </c>
      <c r="J637">
        <v>-4.5187502326335789</v>
      </c>
      <c r="K637">
        <v>1125888.3484110001</v>
      </c>
      <c r="L637">
        <v>0.18134488305004404</v>
      </c>
      <c r="M637">
        <v>-4.8793911645578962</v>
      </c>
      <c r="N637">
        <v>-0.29424207701244048</v>
      </c>
      <c r="O637">
        <v>-5.1736332415703368</v>
      </c>
      <c r="P637" t="str">
        <f>LEFT(CURR[[#This Row],[DATEMTH]],4)</f>
        <v>2018</v>
      </c>
    </row>
    <row r="638" spans="1:16" x14ac:dyDescent="0.25">
      <c r="A638" t="s">
        <v>39</v>
      </c>
      <c r="B638" t="s">
        <v>31</v>
      </c>
      <c r="C638" t="s">
        <v>28</v>
      </c>
      <c r="D638">
        <v>262.62486799999999</v>
      </c>
      <c r="E638">
        <v>1250290.2768039999</v>
      </c>
      <c r="F638" s="1">
        <v>0</v>
      </c>
      <c r="G638" s="1">
        <v>2.1005111602669048E-4</v>
      </c>
      <c r="H638" t="s">
        <v>19</v>
      </c>
      <c r="I638" t="s">
        <v>20</v>
      </c>
      <c r="J638">
        <v>-9.6304867719725171E-4</v>
      </c>
      <c r="K638">
        <v>1245521.1392389999</v>
      </c>
      <c r="L638">
        <v>2.1085540801054646E-4</v>
      </c>
      <c r="M638">
        <v>-1.4269335743379266E-3</v>
      </c>
      <c r="N638">
        <v>-3.7847743710361405E-4</v>
      </c>
      <c r="O638">
        <v>-1.8054110114415407E-3</v>
      </c>
      <c r="P638" t="str">
        <f>LEFT(CURR[[#This Row],[DATEMTH]],4)</f>
        <v>2018</v>
      </c>
    </row>
    <row r="639" spans="1:16" x14ac:dyDescent="0.25">
      <c r="A639" t="s">
        <v>39</v>
      </c>
      <c r="B639" t="s">
        <v>31</v>
      </c>
      <c r="C639" t="s">
        <v>28</v>
      </c>
      <c r="D639">
        <v>1245521.1392389999</v>
      </c>
      <c r="E639">
        <v>4695372.1142590009</v>
      </c>
      <c r="F639" s="1">
        <v>0.26526569331035044</v>
      </c>
      <c r="G639" s="1">
        <v>0</v>
      </c>
      <c r="H639" t="s">
        <v>21</v>
      </c>
      <c r="I639" t="s">
        <v>22</v>
      </c>
      <c r="J639">
        <v>-1.7949619631509928</v>
      </c>
      <c r="K639">
        <v>1245521.1392389999</v>
      </c>
      <c r="L639">
        <v>0</v>
      </c>
      <c r="M639">
        <v>0</v>
      </c>
      <c r="N639">
        <v>0</v>
      </c>
      <c r="O639">
        <v>0</v>
      </c>
      <c r="P639" t="str">
        <f>LEFT(CURR[[#This Row],[DATEMTH]],4)</f>
        <v>2018</v>
      </c>
    </row>
    <row r="640" spans="1:16" x14ac:dyDescent="0.25">
      <c r="A640" t="s">
        <v>39</v>
      </c>
      <c r="B640" t="s">
        <v>31</v>
      </c>
      <c r="C640" t="s">
        <v>28</v>
      </c>
      <c r="D640">
        <v>1245521.1392389999</v>
      </c>
      <c r="E640">
        <v>4695372.1142590009</v>
      </c>
      <c r="F640" s="1">
        <v>0.26526569331035044</v>
      </c>
      <c r="G640" s="1">
        <v>0</v>
      </c>
      <c r="H640" t="s">
        <v>21</v>
      </c>
      <c r="I640" t="s">
        <v>23</v>
      </c>
      <c r="J640">
        <v>-2.2000142254709094</v>
      </c>
      <c r="K640">
        <v>1245521.1392389999</v>
      </c>
      <c r="L640">
        <v>0</v>
      </c>
      <c r="M640">
        <v>0</v>
      </c>
      <c r="N640">
        <v>0</v>
      </c>
      <c r="O640">
        <v>0</v>
      </c>
      <c r="P640" t="str">
        <f>LEFT(CURR[[#This Row],[DATEMTH]],4)</f>
        <v>2018</v>
      </c>
    </row>
    <row r="641" spans="1:16" x14ac:dyDescent="0.25">
      <c r="A641" t="s">
        <v>39</v>
      </c>
      <c r="B641" t="s">
        <v>31</v>
      </c>
      <c r="C641" t="s">
        <v>28</v>
      </c>
      <c r="D641">
        <v>379056.27754600003</v>
      </c>
      <c r="E641">
        <v>1788969.1289199996</v>
      </c>
      <c r="F641" s="1">
        <v>0</v>
      </c>
      <c r="G641" s="1">
        <v>0.21188530948817225</v>
      </c>
      <c r="H641" t="s">
        <v>24</v>
      </c>
      <c r="I641" t="s">
        <v>20</v>
      </c>
      <c r="J641">
        <v>-1.9063640478681072</v>
      </c>
      <c r="K641">
        <v>1245521.1392389999</v>
      </c>
      <c r="L641">
        <v>0.30433548303933189</v>
      </c>
      <c r="M641">
        <v>-2.5759064398701979</v>
      </c>
      <c r="N641">
        <v>-0.54627061609278482</v>
      </c>
      <c r="O641">
        <v>-3.1221770559629825</v>
      </c>
      <c r="P641" t="str">
        <f>LEFT(CURR[[#This Row],[DATEMTH]],4)</f>
        <v>2018</v>
      </c>
    </row>
    <row r="642" spans="1:16" x14ac:dyDescent="0.25">
      <c r="A642" t="s">
        <v>39</v>
      </c>
      <c r="B642" t="s">
        <v>31</v>
      </c>
      <c r="C642" t="s">
        <v>28</v>
      </c>
      <c r="D642">
        <v>834835.92202099995</v>
      </c>
      <c r="E642">
        <v>1251564.1968410001</v>
      </c>
      <c r="F642" s="1">
        <v>0</v>
      </c>
      <c r="G642" s="1">
        <v>0.667034039586751</v>
      </c>
      <c r="H642" t="s">
        <v>25</v>
      </c>
      <c r="I642" t="s">
        <v>20</v>
      </c>
      <c r="J642">
        <v>-7.2455877167124561</v>
      </c>
      <c r="K642">
        <v>1245521.1392389999</v>
      </c>
      <c r="L642">
        <v>0.67027037576501969</v>
      </c>
      <c r="M642">
        <v>-8.7201920783072318</v>
      </c>
      <c r="N642">
        <v>-1.2031098295251332</v>
      </c>
      <c r="O642">
        <v>-9.9233019078323643</v>
      </c>
      <c r="P642" t="str">
        <f>LEFT(CURR[[#This Row],[DATEMTH]],4)</f>
        <v>2018</v>
      </c>
    </row>
    <row r="643" spans="1:16" x14ac:dyDescent="0.25">
      <c r="A643" t="s">
        <v>39</v>
      </c>
      <c r="B643" t="s">
        <v>31</v>
      </c>
      <c r="C643" t="s">
        <v>28</v>
      </c>
      <c r="D643">
        <v>31366.314804000001</v>
      </c>
      <c r="E643">
        <v>404548.5116940001</v>
      </c>
      <c r="F643" s="1">
        <v>0</v>
      </c>
      <c r="G643" s="1">
        <v>7.7534124826358117E-2</v>
      </c>
      <c r="H643" t="s">
        <v>26</v>
      </c>
      <c r="I643" t="s">
        <v>20</v>
      </c>
      <c r="J643">
        <v>-0.69419455580031619</v>
      </c>
      <c r="K643">
        <v>1245521.1392389999</v>
      </c>
      <c r="L643">
        <v>2.5183285787637844E-2</v>
      </c>
      <c r="M643">
        <v>-0.74959814277721881</v>
      </c>
      <c r="N643">
        <v>-4.5203040095970919E-2</v>
      </c>
      <c r="O643">
        <v>-0.79480118287318968</v>
      </c>
      <c r="P643" t="str">
        <f>LEFT(CURR[[#This Row],[DATEMTH]],4)</f>
        <v>2018</v>
      </c>
    </row>
    <row r="644" spans="1:16" x14ac:dyDescent="0.25">
      <c r="A644" t="s">
        <v>39</v>
      </c>
      <c r="B644" t="s">
        <v>31</v>
      </c>
      <c r="C644" t="s">
        <v>29</v>
      </c>
      <c r="D644">
        <v>542316.39722800022</v>
      </c>
      <c r="E644">
        <v>1250290.2768039999</v>
      </c>
      <c r="F644" s="1">
        <v>0</v>
      </c>
      <c r="G644" s="1">
        <v>0.43375239117612968</v>
      </c>
      <c r="H644" t="s">
        <v>19</v>
      </c>
      <c r="I644" t="s">
        <v>20</v>
      </c>
      <c r="J644">
        <v>-1.9886810146737697</v>
      </c>
      <c r="K644">
        <v>1453033.6013260002</v>
      </c>
      <c r="L644">
        <v>0.37323045849256103</v>
      </c>
      <c r="M644">
        <v>-2.9465963410541041</v>
      </c>
      <c r="N644">
        <v>-0.78155020766014827</v>
      </c>
      <c r="O644">
        <v>-3.7281465487142524</v>
      </c>
      <c r="P644" t="str">
        <f>LEFT(CURR[[#This Row],[DATEMTH]],4)</f>
        <v>2018</v>
      </c>
    </row>
    <row r="645" spans="1:16" x14ac:dyDescent="0.25">
      <c r="A645" t="s">
        <v>39</v>
      </c>
      <c r="B645" t="s">
        <v>31</v>
      </c>
      <c r="C645" t="s">
        <v>29</v>
      </c>
      <c r="D645">
        <v>1453033.6013260002</v>
      </c>
      <c r="E645">
        <v>4695372.1142590009</v>
      </c>
      <c r="F645" s="1">
        <v>0.30946079798731996</v>
      </c>
      <c r="G645" s="1">
        <v>0</v>
      </c>
      <c r="H645" t="s">
        <v>21</v>
      </c>
      <c r="I645" t="s">
        <v>22</v>
      </c>
      <c r="J645">
        <v>-2.0940150780210924</v>
      </c>
      <c r="K645">
        <v>1453033.6013260002</v>
      </c>
      <c r="L645">
        <v>0</v>
      </c>
      <c r="M645">
        <v>0</v>
      </c>
      <c r="N645">
        <v>0</v>
      </c>
      <c r="O645">
        <v>0</v>
      </c>
      <c r="P645" t="str">
        <f>LEFT(CURR[[#This Row],[DATEMTH]],4)</f>
        <v>2018</v>
      </c>
    </row>
    <row r="646" spans="1:16" x14ac:dyDescent="0.25">
      <c r="A646" t="s">
        <v>39</v>
      </c>
      <c r="B646" t="s">
        <v>31</v>
      </c>
      <c r="C646" t="s">
        <v>29</v>
      </c>
      <c r="D646">
        <v>1453033.6013260002</v>
      </c>
      <c r="E646">
        <v>4695372.1142590009</v>
      </c>
      <c r="F646" s="1">
        <v>0.30946079798731996</v>
      </c>
      <c r="G646" s="1">
        <v>0</v>
      </c>
      <c r="H646" t="s">
        <v>21</v>
      </c>
      <c r="I646" t="s">
        <v>23</v>
      </c>
      <c r="J646">
        <v>-2.5665518571267061</v>
      </c>
      <c r="K646">
        <v>1453033.6013260002</v>
      </c>
      <c r="L646">
        <v>0</v>
      </c>
      <c r="M646">
        <v>0</v>
      </c>
      <c r="N646">
        <v>0</v>
      </c>
      <c r="O646">
        <v>0</v>
      </c>
      <c r="P646" t="str">
        <f>LEFT(CURR[[#This Row],[DATEMTH]],4)</f>
        <v>2018</v>
      </c>
    </row>
    <row r="647" spans="1:16" x14ac:dyDescent="0.25">
      <c r="A647" t="s">
        <v>39</v>
      </c>
      <c r="B647" t="s">
        <v>31</v>
      </c>
      <c r="C647" t="s">
        <v>29</v>
      </c>
      <c r="D647">
        <v>644626.80764399993</v>
      </c>
      <c r="E647">
        <v>1788969.1289199996</v>
      </c>
      <c r="F647" s="1">
        <v>0</v>
      </c>
      <c r="G647" s="1">
        <v>0.36033422669130183</v>
      </c>
      <c r="H647" t="s">
        <v>24</v>
      </c>
      <c r="I647" t="s">
        <v>20</v>
      </c>
      <c r="J647">
        <v>-3.2419813182895516</v>
      </c>
      <c r="K647">
        <v>1453033.6013260002</v>
      </c>
      <c r="L647">
        <v>0.44364205139903889</v>
      </c>
      <c r="M647">
        <v>-4.3806116492072569</v>
      </c>
      <c r="N647">
        <v>-0.92899314487379592</v>
      </c>
      <c r="O647">
        <v>-5.3096047940810527</v>
      </c>
      <c r="P647" t="str">
        <f>LEFT(CURR[[#This Row],[DATEMTH]],4)</f>
        <v>2018</v>
      </c>
    </row>
    <row r="648" spans="1:16" x14ac:dyDescent="0.25">
      <c r="A648" t="s">
        <v>39</v>
      </c>
      <c r="B648" t="s">
        <v>31</v>
      </c>
      <c r="C648" t="s">
        <v>29</v>
      </c>
      <c r="D648">
        <v>190410.80155800001</v>
      </c>
      <c r="E648">
        <v>1251564.1968410001</v>
      </c>
      <c r="F648" s="1">
        <v>0</v>
      </c>
      <c r="G648" s="1">
        <v>0.15213826189547827</v>
      </c>
      <c r="H648" t="s">
        <v>25</v>
      </c>
      <c r="I648" t="s">
        <v>20</v>
      </c>
      <c r="J648">
        <v>-1.65258600942583</v>
      </c>
      <c r="K648">
        <v>1453033.6013260002</v>
      </c>
      <c r="L648">
        <v>0.13104363270349434</v>
      </c>
      <c r="M648">
        <v>-1.9889162883056133</v>
      </c>
      <c r="N648">
        <v>-0.27440734275977507</v>
      </c>
      <c r="O648">
        <v>-2.2633236310653881</v>
      </c>
      <c r="P648" t="str">
        <f>LEFT(CURR[[#This Row],[DATEMTH]],4)</f>
        <v>2018</v>
      </c>
    </row>
    <row r="649" spans="1:16" x14ac:dyDescent="0.25">
      <c r="A649" t="s">
        <v>39</v>
      </c>
      <c r="B649" t="s">
        <v>31</v>
      </c>
      <c r="C649" t="s">
        <v>29</v>
      </c>
      <c r="D649">
        <v>75679.594895999995</v>
      </c>
      <c r="E649">
        <v>404548.5116940001</v>
      </c>
      <c r="F649" s="1">
        <v>0</v>
      </c>
      <c r="G649" s="1">
        <v>0.18707174222221321</v>
      </c>
      <c r="H649" t="s">
        <v>26</v>
      </c>
      <c r="I649" t="s">
        <v>20</v>
      </c>
      <c r="J649">
        <v>-1.6749293976759063</v>
      </c>
      <c r="K649">
        <v>1453033.6013260002</v>
      </c>
      <c r="L649">
        <v>5.2083857404905703E-2</v>
      </c>
      <c r="M649">
        <v>-1.8086053186247897</v>
      </c>
      <c r="N649">
        <v>-0.10906438272737307</v>
      </c>
      <c r="O649">
        <v>-1.9176697013521626</v>
      </c>
      <c r="P649" t="str">
        <f>LEFT(CURR[[#This Row],[DATEMTH]],4)</f>
        <v>2018</v>
      </c>
    </row>
    <row r="650" spans="1:16" x14ac:dyDescent="0.25">
      <c r="A650" t="s">
        <v>40</v>
      </c>
      <c r="B650" t="s">
        <v>17</v>
      </c>
      <c r="C650" t="s">
        <v>18</v>
      </c>
      <c r="D650">
        <v>3749.1075000000001</v>
      </c>
      <c r="E650">
        <v>16717.548951999997</v>
      </c>
      <c r="F650" s="1">
        <v>0</v>
      </c>
      <c r="G650" s="1">
        <v>0.22426179284801659</v>
      </c>
      <c r="H650" t="s">
        <v>19</v>
      </c>
      <c r="I650" t="s">
        <v>20</v>
      </c>
      <c r="J650">
        <v>-0.93886703508736369</v>
      </c>
      <c r="K650">
        <v>11763.778379999998</v>
      </c>
      <c r="L650">
        <v>0.318699263016888</v>
      </c>
      <c r="M650">
        <v>-1.7730288011823681</v>
      </c>
      <c r="N650">
        <v>-0.46376480989822322</v>
      </c>
      <c r="O650">
        <v>-2.236793611080591</v>
      </c>
      <c r="P650" t="str">
        <f>LEFT(CURR[[#This Row],[DATEMTH]],4)</f>
        <v>2018</v>
      </c>
    </row>
    <row r="651" spans="1:16" x14ac:dyDescent="0.25">
      <c r="A651" t="s">
        <v>40</v>
      </c>
      <c r="B651" t="s">
        <v>17</v>
      </c>
      <c r="C651" t="s">
        <v>18</v>
      </c>
      <c r="D651">
        <v>11763.778379999998</v>
      </c>
      <c r="E651">
        <v>60928.944803999992</v>
      </c>
      <c r="F651" s="1">
        <v>0.19307372576108855</v>
      </c>
      <c r="G651" s="1">
        <v>0</v>
      </c>
      <c r="H651" t="s">
        <v>21</v>
      </c>
      <c r="I651" t="s">
        <v>23</v>
      </c>
      <c r="J651">
        <v>-2.6173947131179958</v>
      </c>
      <c r="K651">
        <v>11763.778379999998</v>
      </c>
      <c r="L651">
        <v>0</v>
      </c>
      <c r="M651">
        <v>0</v>
      </c>
      <c r="N651">
        <v>0</v>
      </c>
      <c r="O651">
        <v>0</v>
      </c>
      <c r="P651" t="str">
        <f>LEFT(CURR[[#This Row],[DATEMTH]],4)</f>
        <v>2018</v>
      </c>
    </row>
    <row r="652" spans="1:16" x14ac:dyDescent="0.25">
      <c r="A652" t="s">
        <v>40</v>
      </c>
      <c r="B652" t="s">
        <v>17</v>
      </c>
      <c r="C652" t="s">
        <v>18</v>
      </c>
      <c r="D652">
        <v>11763.778379999998</v>
      </c>
      <c r="E652">
        <v>60928.944803999992</v>
      </c>
      <c r="F652" s="1">
        <v>0.19307372576108855</v>
      </c>
      <c r="G652" s="1">
        <v>0</v>
      </c>
      <c r="H652" t="s">
        <v>21</v>
      </c>
      <c r="I652" t="s">
        <v>22</v>
      </c>
      <c r="J652">
        <v>-1.4551800512750108</v>
      </c>
      <c r="K652">
        <v>11763.778379999998</v>
      </c>
      <c r="L652">
        <v>0</v>
      </c>
      <c r="M652">
        <v>0</v>
      </c>
      <c r="N652">
        <v>0</v>
      </c>
      <c r="O652">
        <v>0</v>
      </c>
      <c r="P652" t="str">
        <f>LEFT(CURR[[#This Row],[DATEMTH]],4)</f>
        <v>2018</v>
      </c>
    </row>
    <row r="653" spans="1:16" x14ac:dyDescent="0.25">
      <c r="A653" t="s">
        <v>40</v>
      </c>
      <c r="B653" t="s">
        <v>17</v>
      </c>
      <c r="C653" t="s">
        <v>18</v>
      </c>
      <c r="D653">
        <v>5068.0014039999969</v>
      </c>
      <c r="E653">
        <v>22542.960643999995</v>
      </c>
      <c r="F653" s="1">
        <v>0</v>
      </c>
      <c r="G653" s="1">
        <v>0.22481525315304535</v>
      </c>
      <c r="H653" t="s">
        <v>24</v>
      </c>
      <c r="I653" t="s">
        <v>20</v>
      </c>
      <c r="J653">
        <v>-1.6376349339573257</v>
      </c>
      <c r="K653">
        <v>11763.778379999998</v>
      </c>
      <c r="L653">
        <v>0.43081408373148883</v>
      </c>
      <c r="M653">
        <v>-2.7652454390528982</v>
      </c>
      <c r="N653">
        <v>-0.62691206045438475</v>
      </c>
      <c r="O653">
        <v>-3.3921574995072827</v>
      </c>
      <c r="P653" t="str">
        <f>LEFT(CURR[[#This Row],[DATEMTH]],4)</f>
        <v>2018</v>
      </c>
    </row>
    <row r="654" spans="1:16" x14ac:dyDescent="0.25">
      <c r="A654" t="s">
        <v>40</v>
      </c>
      <c r="B654" t="s">
        <v>17</v>
      </c>
      <c r="C654" t="s">
        <v>18</v>
      </c>
      <c r="D654">
        <v>1634.8397360000004</v>
      </c>
      <c r="E654">
        <v>16201.834992</v>
      </c>
      <c r="F654" s="1">
        <v>0</v>
      </c>
      <c r="G654" s="1">
        <v>0.10090460350986398</v>
      </c>
      <c r="H654" t="s">
        <v>25</v>
      </c>
      <c r="I654" t="s">
        <v>20</v>
      </c>
      <c r="J654">
        <v>-0.86237629296045992</v>
      </c>
      <c r="K654">
        <v>11763.778379999998</v>
      </c>
      <c r="L654">
        <v>0.13897233381916199</v>
      </c>
      <c r="M654">
        <v>-1.2261217447684039</v>
      </c>
      <c r="N654">
        <v>-0.20222976785277608</v>
      </c>
      <c r="O654">
        <v>-1.4283515126211799</v>
      </c>
      <c r="P654" t="str">
        <f>LEFT(CURR[[#This Row],[DATEMTH]],4)</f>
        <v>2018</v>
      </c>
    </row>
    <row r="655" spans="1:16" x14ac:dyDescent="0.25">
      <c r="A655" t="s">
        <v>40</v>
      </c>
      <c r="B655" t="s">
        <v>17</v>
      </c>
      <c r="C655" t="s">
        <v>18</v>
      </c>
      <c r="D655">
        <v>1311.8297400000004</v>
      </c>
      <c r="E655">
        <v>5466.6002160000007</v>
      </c>
      <c r="F655" s="1">
        <v>0</v>
      </c>
      <c r="G655" s="1">
        <v>0.23997177188126029</v>
      </c>
      <c r="H655" t="s">
        <v>26</v>
      </c>
      <c r="I655" t="s">
        <v>20</v>
      </c>
      <c r="J655">
        <v>-2.1164233558109222</v>
      </c>
      <c r="K655">
        <v>11763.778379999998</v>
      </c>
      <c r="L655">
        <v>0.11151431943246116</v>
      </c>
      <c r="M655">
        <v>-2.4083003459303973</v>
      </c>
      <c r="N655">
        <v>-0.16227341306962678</v>
      </c>
      <c r="O655">
        <v>-2.5705737590000242</v>
      </c>
      <c r="P655" t="str">
        <f>LEFT(CURR[[#This Row],[DATEMTH]],4)</f>
        <v>2018</v>
      </c>
    </row>
    <row r="656" spans="1:16" x14ac:dyDescent="0.25">
      <c r="A656" t="s">
        <v>40</v>
      </c>
      <c r="B656" t="s">
        <v>17</v>
      </c>
      <c r="C656" t="s">
        <v>27</v>
      </c>
      <c r="D656">
        <v>6007.4635920000001</v>
      </c>
      <c r="E656">
        <v>16717.548951999997</v>
      </c>
      <c r="F656" s="1">
        <v>0</v>
      </c>
      <c r="G656" s="1">
        <v>0.35935074030582093</v>
      </c>
      <c r="H656" t="s">
        <v>19</v>
      </c>
      <c r="I656" t="s">
        <v>20</v>
      </c>
      <c r="J656">
        <v>-1.5044139254519437</v>
      </c>
      <c r="K656">
        <v>15434.883967999998</v>
      </c>
      <c r="L656">
        <v>0.38921339508964431</v>
      </c>
      <c r="M656">
        <v>-2.8410510956728987</v>
      </c>
      <c r="N656">
        <v>-0.74312358627069997</v>
      </c>
      <c r="O656">
        <v>-3.5841746819435985</v>
      </c>
      <c r="P656" t="str">
        <f>LEFT(CURR[[#This Row],[DATEMTH]],4)</f>
        <v>2018</v>
      </c>
    </row>
    <row r="657" spans="1:16" x14ac:dyDescent="0.25">
      <c r="A657" t="s">
        <v>40</v>
      </c>
      <c r="B657" t="s">
        <v>17</v>
      </c>
      <c r="C657" t="s">
        <v>27</v>
      </c>
      <c r="D657">
        <v>15434.883967999998</v>
      </c>
      <c r="E657">
        <v>60928.944803999992</v>
      </c>
      <c r="F657" s="1">
        <v>0.25332596876003499</v>
      </c>
      <c r="G657" s="1">
        <v>0</v>
      </c>
      <c r="H657" t="s">
        <v>21</v>
      </c>
      <c r="I657" t="s">
        <v>23</v>
      </c>
      <c r="J657">
        <v>-3.4342013586482509</v>
      </c>
      <c r="K657">
        <v>15434.883967999998</v>
      </c>
      <c r="L657">
        <v>0</v>
      </c>
      <c r="M657">
        <v>0</v>
      </c>
      <c r="N657">
        <v>0</v>
      </c>
      <c r="O657">
        <v>0</v>
      </c>
      <c r="P657" t="str">
        <f>LEFT(CURR[[#This Row],[DATEMTH]],4)</f>
        <v>2018</v>
      </c>
    </row>
    <row r="658" spans="1:16" x14ac:dyDescent="0.25">
      <c r="A658" t="s">
        <v>40</v>
      </c>
      <c r="B658" t="s">
        <v>17</v>
      </c>
      <c r="C658" t="s">
        <v>27</v>
      </c>
      <c r="D658">
        <v>15434.883967999998</v>
      </c>
      <c r="E658">
        <v>60928.944803999992</v>
      </c>
      <c r="F658" s="1">
        <v>0.25332596876003499</v>
      </c>
      <c r="G658" s="1">
        <v>0</v>
      </c>
      <c r="H658" t="s">
        <v>21</v>
      </c>
      <c r="I658" t="s">
        <v>22</v>
      </c>
      <c r="J658">
        <v>-1.9092960202449929</v>
      </c>
      <c r="K658">
        <v>15434.883967999998</v>
      </c>
      <c r="L658">
        <v>0</v>
      </c>
      <c r="M658">
        <v>0</v>
      </c>
      <c r="N658">
        <v>0</v>
      </c>
      <c r="O658">
        <v>0</v>
      </c>
      <c r="P658" t="str">
        <f>LEFT(CURR[[#This Row],[DATEMTH]],4)</f>
        <v>2018</v>
      </c>
    </row>
    <row r="659" spans="1:16" x14ac:dyDescent="0.25">
      <c r="A659" t="s">
        <v>40</v>
      </c>
      <c r="B659" t="s">
        <v>17</v>
      </c>
      <c r="C659" t="s">
        <v>27</v>
      </c>
      <c r="D659">
        <v>5428.3850079999993</v>
      </c>
      <c r="E659">
        <v>22542.960643999995</v>
      </c>
      <c r="F659" s="1">
        <v>0</v>
      </c>
      <c r="G659" s="1">
        <v>0.24080177815706791</v>
      </c>
      <c r="H659" t="s">
        <v>24</v>
      </c>
      <c r="I659" t="s">
        <v>20</v>
      </c>
      <c r="J659">
        <v>-1.7540865156538188</v>
      </c>
      <c r="K659">
        <v>15434.883967999998</v>
      </c>
      <c r="L659">
        <v>0.35169587405090108</v>
      </c>
      <c r="M659">
        <v>-2.9618809641504074</v>
      </c>
      <c r="N659">
        <v>-0.6714915326619697</v>
      </c>
      <c r="O659">
        <v>-3.6333724968123771</v>
      </c>
      <c r="P659" t="str">
        <f>LEFT(CURR[[#This Row],[DATEMTH]],4)</f>
        <v>2018</v>
      </c>
    </row>
    <row r="660" spans="1:16" x14ac:dyDescent="0.25">
      <c r="A660" t="s">
        <v>40</v>
      </c>
      <c r="B660" t="s">
        <v>17</v>
      </c>
      <c r="C660" t="s">
        <v>27</v>
      </c>
      <c r="D660">
        <v>1276.4300519999999</v>
      </c>
      <c r="E660">
        <v>16201.834992</v>
      </c>
      <c r="F660" s="1">
        <v>0</v>
      </c>
      <c r="G660" s="1">
        <v>7.8783054674378822E-2</v>
      </c>
      <c r="H660" t="s">
        <v>25</v>
      </c>
      <c r="I660" t="s">
        <v>20</v>
      </c>
      <c r="J660">
        <v>-0.67331555028161305</v>
      </c>
      <c r="K660">
        <v>15434.883967999998</v>
      </c>
      <c r="L660">
        <v>8.2697741987975276E-2</v>
      </c>
      <c r="M660">
        <v>-0.95731624817386018</v>
      </c>
      <c r="N660">
        <v>-0.15789446966088844</v>
      </c>
      <c r="O660">
        <v>-1.1152107178347486</v>
      </c>
      <c r="P660" t="str">
        <f>LEFT(CURR[[#This Row],[DATEMTH]],4)</f>
        <v>2018</v>
      </c>
    </row>
    <row r="661" spans="1:16" x14ac:dyDescent="0.25">
      <c r="A661" t="s">
        <v>40</v>
      </c>
      <c r="B661" t="s">
        <v>17</v>
      </c>
      <c r="C661" t="s">
        <v>27</v>
      </c>
      <c r="D661">
        <v>2722.6053160000001</v>
      </c>
      <c r="E661">
        <v>5466.6002160000007</v>
      </c>
      <c r="F661" s="1">
        <v>0</v>
      </c>
      <c r="G661" s="1">
        <v>0.49804361182866486</v>
      </c>
      <c r="H661" t="s">
        <v>26</v>
      </c>
      <c r="I661" t="s">
        <v>20</v>
      </c>
      <c r="J661">
        <v>-4.392479682186023</v>
      </c>
      <c r="K661">
        <v>15434.883967999998</v>
      </c>
      <c r="L661">
        <v>0.17639298887147944</v>
      </c>
      <c r="M661">
        <v>-4.9982487242244833</v>
      </c>
      <c r="N661">
        <v>-0.33678643165143501</v>
      </c>
      <c r="O661">
        <v>-5.3350351558759179</v>
      </c>
      <c r="P661" t="str">
        <f>LEFT(CURR[[#This Row],[DATEMTH]],4)</f>
        <v>2018</v>
      </c>
    </row>
    <row r="662" spans="1:16" x14ac:dyDescent="0.25">
      <c r="A662" t="s">
        <v>40</v>
      </c>
      <c r="B662" t="s">
        <v>17</v>
      </c>
      <c r="C662" t="s">
        <v>28</v>
      </c>
      <c r="D662">
        <v>1.7123839999999999</v>
      </c>
      <c r="E662">
        <v>16717.548951999997</v>
      </c>
      <c r="F662" s="1">
        <v>0</v>
      </c>
      <c r="G662" s="1">
        <v>1.0243032665354568E-4</v>
      </c>
      <c r="H662" t="s">
        <v>19</v>
      </c>
      <c r="I662" t="s">
        <v>20</v>
      </c>
      <c r="J662">
        <v>-4.2882229677624337E-4</v>
      </c>
      <c r="K662">
        <v>15841.808768000001</v>
      </c>
      <c r="L662">
        <v>1.0809270740970984E-4</v>
      </c>
      <c r="M662">
        <v>-8.0982104425756469E-4</v>
      </c>
      <c r="N662">
        <v>-2.1182199769752112E-4</v>
      </c>
      <c r="O662">
        <v>-1.0216430419550857E-3</v>
      </c>
      <c r="P662" t="str">
        <f>LEFT(CURR[[#This Row],[DATEMTH]],4)</f>
        <v>2018</v>
      </c>
    </row>
    <row r="663" spans="1:16" x14ac:dyDescent="0.25">
      <c r="A663" t="s">
        <v>40</v>
      </c>
      <c r="B663" t="s">
        <v>17</v>
      </c>
      <c r="C663" t="s">
        <v>28</v>
      </c>
      <c r="D663">
        <v>15841.808768000001</v>
      </c>
      <c r="E663">
        <v>60928.944803999992</v>
      </c>
      <c r="F663" s="1">
        <v>0.26000464670709317</v>
      </c>
      <c r="G663" s="1">
        <v>0</v>
      </c>
      <c r="H663" t="s">
        <v>21</v>
      </c>
      <c r="I663" t="s">
        <v>23</v>
      </c>
      <c r="J663">
        <v>-3.5247405362620849</v>
      </c>
      <c r="K663">
        <v>15841.808768000001</v>
      </c>
      <c r="L663">
        <v>0</v>
      </c>
      <c r="M663">
        <v>0</v>
      </c>
      <c r="N663">
        <v>0</v>
      </c>
      <c r="O663">
        <v>0</v>
      </c>
      <c r="P663" t="str">
        <f>LEFT(CURR[[#This Row],[DATEMTH]],4)</f>
        <v>2018</v>
      </c>
    </row>
    <row r="664" spans="1:16" x14ac:dyDescent="0.25">
      <c r="A664" t="s">
        <v>40</v>
      </c>
      <c r="B664" t="s">
        <v>17</v>
      </c>
      <c r="C664" t="s">
        <v>28</v>
      </c>
      <c r="D664">
        <v>15841.808768000001</v>
      </c>
      <c r="E664">
        <v>60928.944803999992</v>
      </c>
      <c r="F664" s="1">
        <v>0.26000464670709317</v>
      </c>
      <c r="G664" s="1">
        <v>0</v>
      </c>
      <c r="H664" t="s">
        <v>21</v>
      </c>
      <c r="I664" t="s">
        <v>22</v>
      </c>
      <c r="J664">
        <v>-1.9596326410313727</v>
      </c>
      <c r="K664">
        <v>15841.808768000001</v>
      </c>
      <c r="L664">
        <v>0</v>
      </c>
      <c r="M664">
        <v>0</v>
      </c>
      <c r="N664">
        <v>0</v>
      </c>
      <c r="O664">
        <v>0</v>
      </c>
      <c r="P664" t="str">
        <f>LEFT(CURR[[#This Row],[DATEMTH]],4)</f>
        <v>2018</v>
      </c>
    </row>
    <row r="665" spans="1:16" x14ac:dyDescent="0.25">
      <c r="A665" t="s">
        <v>40</v>
      </c>
      <c r="B665" t="s">
        <v>17</v>
      </c>
      <c r="C665" t="s">
        <v>28</v>
      </c>
      <c r="D665">
        <v>4578.6704879999998</v>
      </c>
      <c r="E665">
        <v>22542.960643999995</v>
      </c>
      <c r="F665" s="1">
        <v>0</v>
      </c>
      <c r="G665" s="1">
        <v>0.20310865818854423</v>
      </c>
      <c r="H665" t="s">
        <v>24</v>
      </c>
      <c r="I665" t="s">
        <v>20</v>
      </c>
      <c r="J665">
        <v>-1.4795163111656158</v>
      </c>
      <c r="K665">
        <v>15841.808768000001</v>
      </c>
      <c r="L665">
        <v>0.28902447662723862</v>
      </c>
      <c r="M665">
        <v>-2.4982525999055776</v>
      </c>
      <c r="N665">
        <v>-0.56638179845574588</v>
      </c>
      <c r="O665">
        <v>-3.0646343983613233</v>
      </c>
      <c r="P665" t="str">
        <f>LEFT(CURR[[#This Row],[DATEMTH]],4)</f>
        <v>2018</v>
      </c>
    </row>
    <row r="666" spans="1:16" x14ac:dyDescent="0.25">
      <c r="A666" t="s">
        <v>40</v>
      </c>
      <c r="B666" t="s">
        <v>17</v>
      </c>
      <c r="C666" t="s">
        <v>28</v>
      </c>
      <c r="D666">
        <v>10865.501224</v>
      </c>
      <c r="E666">
        <v>16201.834992</v>
      </c>
      <c r="F666" s="1">
        <v>0</v>
      </c>
      <c r="G666" s="1">
        <v>0.67063398864172308</v>
      </c>
      <c r="H666" t="s">
        <v>25</v>
      </c>
      <c r="I666" t="s">
        <v>20</v>
      </c>
      <c r="J666">
        <v>-5.731540811233657</v>
      </c>
      <c r="K666">
        <v>15841.808768000001</v>
      </c>
      <c r="L666">
        <v>0.68587504009946143</v>
      </c>
      <c r="M666">
        <v>-8.1490723678826118</v>
      </c>
      <c r="N666">
        <v>-1.3440631162476062</v>
      </c>
      <c r="O666">
        <v>-9.4931354841302173</v>
      </c>
      <c r="P666" t="str">
        <f>LEFT(CURR[[#This Row],[DATEMTH]],4)</f>
        <v>2018</v>
      </c>
    </row>
    <row r="667" spans="1:16" x14ac:dyDescent="0.25">
      <c r="A667" t="s">
        <v>40</v>
      </c>
      <c r="B667" t="s">
        <v>17</v>
      </c>
      <c r="C667" t="s">
        <v>28</v>
      </c>
      <c r="D667">
        <v>395.92467199999999</v>
      </c>
      <c r="E667">
        <v>5466.6002160000007</v>
      </c>
      <c r="F667" s="1">
        <v>0</v>
      </c>
      <c r="G667" s="1">
        <v>7.2426125261763591E-2</v>
      </c>
      <c r="H667" t="s">
        <v>26</v>
      </c>
      <c r="I667" t="s">
        <v>20</v>
      </c>
      <c r="J667">
        <v>-0.63875989193733185</v>
      </c>
      <c r="K667">
        <v>15841.808768000001</v>
      </c>
      <c r="L667">
        <v>2.4992390565890206E-2</v>
      </c>
      <c r="M667">
        <v>-0.7268515840630192</v>
      </c>
      <c r="N667">
        <v>-4.8975904330322985E-2</v>
      </c>
      <c r="O667">
        <v>-0.77582748839334215</v>
      </c>
      <c r="P667" t="str">
        <f>LEFT(CURR[[#This Row],[DATEMTH]],4)</f>
        <v>2018</v>
      </c>
    </row>
    <row r="668" spans="1:16" x14ac:dyDescent="0.25">
      <c r="A668" t="s">
        <v>40</v>
      </c>
      <c r="B668" t="s">
        <v>17</v>
      </c>
      <c r="C668" t="s">
        <v>29</v>
      </c>
      <c r="D668">
        <v>6959.2654759999996</v>
      </c>
      <c r="E668">
        <v>16717.548951999997</v>
      </c>
      <c r="F668" s="1">
        <v>0</v>
      </c>
      <c r="G668" s="1">
        <v>0.4162850365195091</v>
      </c>
      <c r="H668" t="s">
        <v>19</v>
      </c>
      <c r="I668" t="s">
        <v>20</v>
      </c>
      <c r="J668">
        <v>-1.742768097163917</v>
      </c>
      <c r="K668">
        <v>17888.473687999998</v>
      </c>
      <c r="L668">
        <v>0.38903629216104868</v>
      </c>
      <c r="M668">
        <v>-3.2911774666429601</v>
      </c>
      <c r="N668">
        <v>-0.86086153318047265</v>
      </c>
      <c r="O668">
        <v>-4.1520389998234331</v>
      </c>
      <c r="P668" t="str">
        <f>LEFT(CURR[[#This Row],[DATEMTH]],4)</f>
        <v>2018</v>
      </c>
    </row>
    <row r="669" spans="1:16" x14ac:dyDescent="0.25">
      <c r="A669" t="s">
        <v>40</v>
      </c>
      <c r="B669" t="s">
        <v>17</v>
      </c>
      <c r="C669" t="s">
        <v>29</v>
      </c>
      <c r="D669">
        <v>17888.473687999998</v>
      </c>
      <c r="E669">
        <v>60928.944803999992</v>
      </c>
      <c r="F669" s="1">
        <v>0.29359565877178329</v>
      </c>
      <c r="G669" s="1">
        <v>0</v>
      </c>
      <c r="H669" t="s">
        <v>21</v>
      </c>
      <c r="I669" t="s">
        <v>23</v>
      </c>
      <c r="J669">
        <v>-3.980115481971668</v>
      </c>
      <c r="K669">
        <v>17888.473687999998</v>
      </c>
      <c r="L669">
        <v>0</v>
      </c>
      <c r="M669">
        <v>0</v>
      </c>
      <c r="N669">
        <v>0</v>
      </c>
      <c r="O669">
        <v>0</v>
      </c>
      <c r="P669" t="str">
        <f>LEFT(CURR[[#This Row],[DATEMTH]],4)</f>
        <v>2018</v>
      </c>
    </row>
    <row r="670" spans="1:16" x14ac:dyDescent="0.25">
      <c r="A670" t="s">
        <v>40</v>
      </c>
      <c r="B670" t="s">
        <v>17</v>
      </c>
      <c r="C670" t="s">
        <v>29</v>
      </c>
      <c r="D670">
        <v>17888.473687999998</v>
      </c>
      <c r="E670">
        <v>60928.944803999992</v>
      </c>
      <c r="F670" s="1">
        <v>0.29359565877178329</v>
      </c>
      <c r="G670" s="1">
        <v>0</v>
      </c>
      <c r="H670" t="s">
        <v>21</v>
      </c>
      <c r="I670" t="s">
        <v>22</v>
      </c>
      <c r="J670">
        <v>-2.2128052074486235</v>
      </c>
      <c r="K670">
        <v>17888.473687999998</v>
      </c>
      <c r="L670">
        <v>0</v>
      </c>
      <c r="M670">
        <v>0</v>
      </c>
      <c r="N670">
        <v>0</v>
      </c>
      <c r="O670">
        <v>0</v>
      </c>
      <c r="P670" t="str">
        <f>LEFT(CURR[[#This Row],[DATEMTH]],4)</f>
        <v>2018</v>
      </c>
    </row>
    <row r="671" spans="1:16" x14ac:dyDescent="0.25">
      <c r="A671" t="s">
        <v>40</v>
      </c>
      <c r="B671" t="s">
        <v>17</v>
      </c>
      <c r="C671" t="s">
        <v>29</v>
      </c>
      <c r="D671">
        <v>7467.9037440000002</v>
      </c>
      <c r="E671">
        <v>22542.960643999995</v>
      </c>
      <c r="F671" s="1">
        <v>0</v>
      </c>
      <c r="G671" s="1">
        <v>0.33127431050134259</v>
      </c>
      <c r="H671" t="s">
        <v>24</v>
      </c>
      <c r="I671" t="s">
        <v>20</v>
      </c>
      <c r="J671">
        <v>-2.413120889223241</v>
      </c>
      <c r="K671">
        <v>17888.473687999998</v>
      </c>
      <c r="L671">
        <v>0.4174701472160614</v>
      </c>
      <c r="M671">
        <v>-4.0747002854188779</v>
      </c>
      <c r="N671">
        <v>-0.92378011571404417</v>
      </c>
      <c r="O671">
        <v>-4.9984804011329222</v>
      </c>
      <c r="P671" t="str">
        <f>LEFT(CURR[[#This Row],[DATEMTH]],4)</f>
        <v>2018</v>
      </c>
    </row>
    <row r="672" spans="1:16" x14ac:dyDescent="0.25">
      <c r="A672" t="s">
        <v>40</v>
      </c>
      <c r="B672" t="s">
        <v>17</v>
      </c>
      <c r="C672" t="s">
        <v>29</v>
      </c>
      <c r="D672">
        <v>2425.0639799999999</v>
      </c>
      <c r="E672">
        <v>16201.834992</v>
      </c>
      <c r="F672" s="1">
        <v>0</v>
      </c>
      <c r="G672" s="1">
        <v>0.14967835317403411</v>
      </c>
      <c r="H672" t="s">
        <v>25</v>
      </c>
      <c r="I672" t="s">
        <v>20</v>
      </c>
      <c r="J672">
        <v>-1.2792187755242688</v>
      </c>
      <c r="K672">
        <v>17888.473687999998</v>
      </c>
      <c r="L672">
        <v>0.13556572921181023</v>
      </c>
      <c r="M672">
        <v>-1.8187860331849734</v>
      </c>
      <c r="N672">
        <v>-0.29998055155146364</v>
      </c>
      <c r="O672">
        <v>-2.118766584736437</v>
      </c>
      <c r="P672" t="str">
        <f>LEFT(CURR[[#This Row],[DATEMTH]],4)</f>
        <v>2018</v>
      </c>
    </row>
    <row r="673" spans="1:16" x14ac:dyDescent="0.25">
      <c r="A673" t="s">
        <v>40</v>
      </c>
      <c r="B673" t="s">
        <v>17</v>
      </c>
      <c r="C673" t="s">
        <v>29</v>
      </c>
      <c r="D673">
        <v>1036.2404879999999</v>
      </c>
      <c r="E673">
        <v>5466.6002160000007</v>
      </c>
      <c r="F673" s="1">
        <v>0</v>
      </c>
      <c r="G673" s="1">
        <v>0.18955849102831121</v>
      </c>
      <c r="H673" t="s">
        <v>26</v>
      </c>
      <c r="I673" t="s">
        <v>20</v>
      </c>
      <c r="J673">
        <v>-1.6718050400657232</v>
      </c>
      <c r="K673">
        <v>17888.473687999998</v>
      </c>
      <c r="L673">
        <v>5.7927831411079753E-2</v>
      </c>
      <c r="M673">
        <v>-1.9023644987020063</v>
      </c>
      <c r="N673">
        <v>-0.12818300700264323</v>
      </c>
      <c r="O673">
        <v>-2.0305475057046496</v>
      </c>
      <c r="P673" t="str">
        <f>LEFT(CURR[[#This Row],[DATEMTH]],4)</f>
        <v>2018</v>
      </c>
    </row>
    <row r="674" spans="1:16" x14ac:dyDescent="0.25">
      <c r="A674" t="s">
        <v>40</v>
      </c>
      <c r="B674" t="s">
        <v>30</v>
      </c>
      <c r="C674" t="s">
        <v>18</v>
      </c>
      <c r="D674">
        <v>1334695.2186810006</v>
      </c>
      <c r="E674">
        <v>5956449.414613002</v>
      </c>
      <c r="F674" s="1">
        <v>0</v>
      </c>
      <c r="G674" s="1">
        <v>0.22407564066717045</v>
      </c>
      <c r="H674" t="s">
        <v>19</v>
      </c>
      <c r="I674" t="s">
        <v>20</v>
      </c>
      <c r="J674">
        <v>-0.93808771309993755</v>
      </c>
      <c r="K674">
        <v>4104084.2595239999</v>
      </c>
      <c r="L674">
        <v>0.32521145626669012</v>
      </c>
      <c r="M674">
        <v>-1.7845252440459347</v>
      </c>
      <c r="N674">
        <v>-0.47058970643972653</v>
      </c>
      <c r="O674">
        <v>-2.2551149504856611</v>
      </c>
      <c r="P674" t="str">
        <f>LEFT(CURR[[#This Row],[DATEMTH]],4)</f>
        <v>2018</v>
      </c>
    </row>
    <row r="675" spans="1:16" x14ac:dyDescent="0.25">
      <c r="A675" t="s">
        <v>40</v>
      </c>
      <c r="B675" t="s">
        <v>30</v>
      </c>
      <c r="C675" t="s">
        <v>18</v>
      </c>
      <c r="D675">
        <v>4104084.2595239999</v>
      </c>
      <c r="E675">
        <v>21376334.490484025</v>
      </c>
      <c r="F675" s="1">
        <v>0.19199195546603143</v>
      </c>
      <c r="G675" s="1">
        <v>0</v>
      </c>
      <c r="H675" t="s">
        <v>21</v>
      </c>
      <c r="I675" t="s">
        <v>22</v>
      </c>
      <c r="J675">
        <v>-1.4470268416799523</v>
      </c>
      <c r="K675">
        <v>4104084.2595239999</v>
      </c>
      <c r="L675">
        <v>0</v>
      </c>
      <c r="M675">
        <v>0</v>
      </c>
      <c r="N675">
        <v>0</v>
      </c>
      <c r="O675">
        <v>0</v>
      </c>
      <c r="P675" t="str">
        <f>LEFT(CURR[[#This Row],[DATEMTH]],4)</f>
        <v>2018</v>
      </c>
    </row>
    <row r="676" spans="1:16" x14ac:dyDescent="0.25">
      <c r="A676" t="s">
        <v>40</v>
      </c>
      <c r="B676" t="s">
        <v>30</v>
      </c>
      <c r="C676" t="s">
        <v>18</v>
      </c>
      <c r="D676">
        <v>4104084.2595239999</v>
      </c>
      <c r="E676">
        <v>21376334.490484025</v>
      </c>
      <c r="F676" s="1">
        <v>0.19199195546603143</v>
      </c>
      <c r="G676" s="1">
        <v>0</v>
      </c>
      <c r="H676" t="s">
        <v>21</v>
      </c>
      <c r="I676" t="s">
        <v>23</v>
      </c>
      <c r="J676">
        <v>-2.6027297459406684</v>
      </c>
      <c r="K676">
        <v>4104084.2595239999</v>
      </c>
      <c r="L676">
        <v>0</v>
      </c>
      <c r="M676">
        <v>0</v>
      </c>
      <c r="N676">
        <v>0</v>
      </c>
      <c r="O676">
        <v>0</v>
      </c>
      <c r="P676" t="str">
        <f>LEFT(CURR[[#This Row],[DATEMTH]],4)</f>
        <v>2018</v>
      </c>
    </row>
    <row r="677" spans="1:16" x14ac:dyDescent="0.25">
      <c r="A677" t="s">
        <v>40</v>
      </c>
      <c r="B677" t="s">
        <v>30</v>
      </c>
      <c r="C677" t="s">
        <v>18</v>
      </c>
      <c r="D677">
        <v>1696716.2442920008</v>
      </c>
      <c r="E677">
        <v>7377621.8129979996</v>
      </c>
      <c r="F677" s="1">
        <v>0</v>
      </c>
      <c r="G677" s="1">
        <v>0.22998146114005219</v>
      </c>
      <c r="H677" t="s">
        <v>24</v>
      </c>
      <c r="I677" t="s">
        <v>20</v>
      </c>
      <c r="J677">
        <v>-1.6752674457951782</v>
      </c>
      <c r="K677">
        <v>4104084.2595239999</v>
      </c>
      <c r="L677">
        <v>0.41342139610184059</v>
      </c>
      <c r="M677">
        <v>-2.7512916110377583</v>
      </c>
      <c r="N677">
        <v>-0.59823185708416293</v>
      </c>
      <c r="O677">
        <v>-3.3495234681219213</v>
      </c>
      <c r="P677" t="str">
        <f>LEFT(CURR[[#This Row],[DATEMTH]],4)</f>
        <v>2018</v>
      </c>
    </row>
    <row r="678" spans="1:16" x14ac:dyDescent="0.25">
      <c r="A678" t="s">
        <v>40</v>
      </c>
      <c r="B678" t="s">
        <v>30</v>
      </c>
      <c r="C678" t="s">
        <v>18</v>
      </c>
      <c r="D678">
        <v>576527.58879299939</v>
      </c>
      <c r="E678">
        <v>5802473.3926370088</v>
      </c>
      <c r="F678" s="1">
        <v>0</v>
      </c>
      <c r="G678" s="1">
        <v>9.9358937091306332E-2</v>
      </c>
      <c r="H678" t="s">
        <v>25</v>
      </c>
      <c r="I678" t="s">
        <v>20</v>
      </c>
      <c r="J678">
        <v>-0.84916632998727504</v>
      </c>
      <c r="K678">
        <v>4104084.2595239999</v>
      </c>
      <c r="L678">
        <v>0.14047654783283281</v>
      </c>
      <c r="M678">
        <v>-1.2147888196388461</v>
      </c>
      <c r="N678">
        <v>-0.20327333534064682</v>
      </c>
      <c r="O678">
        <v>-1.418062154979493</v>
      </c>
      <c r="P678" t="str">
        <f>LEFT(CURR[[#This Row],[DATEMTH]],4)</f>
        <v>2018</v>
      </c>
    </row>
    <row r="679" spans="1:16" x14ac:dyDescent="0.25">
      <c r="A679" t="s">
        <v>40</v>
      </c>
      <c r="B679" t="s">
        <v>30</v>
      </c>
      <c r="C679" t="s">
        <v>18</v>
      </c>
      <c r="D679">
        <v>496145.20775799995</v>
      </c>
      <c r="E679">
        <v>2239789.870236</v>
      </c>
      <c r="F679" s="1">
        <v>0</v>
      </c>
      <c r="G679" s="1">
        <v>0.22151417610694105</v>
      </c>
      <c r="H679" t="s">
        <v>26</v>
      </c>
      <c r="I679" t="s">
        <v>20</v>
      </c>
      <c r="J679">
        <v>-1.953637181076106</v>
      </c>
      <c r="K679">
        <v>4104084.2595239999</v>
      </c>
      <c r="L679">
        <v>0.12089059979863666</v>
      </c>
      <c r="M679">
        <v>-2.2682827411766264</v>
      </c>
      <c r="N679">
        <v>-0.1749319428154163</v>
      </c>
      <c r="O679">
        <v>-2.4432146839920428</v>
      </c>
      <c r="P679" t="str">
        <f>LEFT(CURR[[#This Row],[DATEMTH]],4)</f>
        <v>2018</v>
      </c>
    </row>
    <row r="680" spans="1:16" x14ac:dyDescent="0.25">
      <c r="A680" t="s">
        <v>40</v>
      </c>
      <c r="B680" t="s">
        <v>30</v>
      </c>
      <c r="C680" t="s">
        <v>27</v>
      </c>
      <c r="D680">
        <v>2656439.9967529983</v>
      </c>
      <c r="E680">
        <v>5956449.414613002</v>
      </c>
      <c r="F680" s="1">
        <v>0</v>
      </c>
      <c r="G680" s="1">
        <v>0.44597709337309815</v>
      </c>
      <c r="H680" t="s">
        <v>19</v>
      </c>
      <c r="I680" t="s">
        <v>20</v>
      </c>
      <c r="J680">
        <v>-1.8670732363931699</v>
      </c>
      <c r="K680">
        <v>6701441.7835909966</v>
      </c>
      <c r="L680">
        <v>0.39639828003244004</v>
      </c>
      <c r="M680">
        <v>-3.5517353828417568</v>
      </c>
      <c r="N680">
        <v>-0.93661331871866149</v>
      </c>
      <c r="O680">
        <v>-4.488348701560418</v>
      </c>
      <c r="P680" t="str">
        <f>LEFT(CURR[[#This Row],[DATEMTH]],4)</f>
        <v>2018</v>
      </c>
    </row>
    <row r="681" spans="1:16" x14ac:dyDescent="0.25">
      <c r="A681" t="s">
        <v>40</v>
      </c>
      <c r="B681" t="s">
        <v>30</v>
      </c>
      <c r="C681" t="s">
        <v>27</v>
      </c>
      <c r="D681">
        <v>6701441.7835909966</v>
      </c>
      <c r="E681">
        <v>21376334.490484025</v>
      </c>
      <c r="F681" s="1">
        <v>0.31349817184860379</v>
      </c>
      <c r="G681" s="1">
        <v>0</v>
      </c>
      <c r="H681" t="s">
        <v>21</v>
      </c>
      <c r="I681" t="s">
        <v>22</v>
      </c>
      <c r="J681">
        <v>-2.3628087353002942</v>
      </c>
      <c r="K681">
        <v>6701441.7835909966</v>
      </c>
      <c r="L681">
        <v>0</v>
      </c>
      <c r="M681">
        <v>0</v>
      </c>
      <c r="N681">
        <v>0</v>
      </c>
      <c r="O681">
        <v>0</v>
      </c>
      <c r="P681" t="str">
        <f>LEFT(CURR[[#This Row],[DATEMTH]],4)</f>
        <v>2018</v>
      </c>
    </row>
    <row r="682" spans="1:16" x14ac:dyDescent="0.25">
      <c r="A682" t="s">
        <v>40</v>
      </c>
      <c r="B682" t="s">
        <v>30</v>
      </c>
      <c r="C682" t="s">
        <v>27</v>
      </c>
      <c r="D682">
        <v>6701441.7835909966</v>
      </c>
      <c r="E682">
        <v>21376334.490484025</v>
      </c>
      <c r="F682" s="1">
        <v>0.31349817184860379</v>
      </c>
      <c r="G682" s="1">
        <v>0</v>
      </c>
      <c r="H682" t="s">
        <v>21</v>
      </c>
      <c r="I682" t="s">
        <v>23</v>
      </c>
      <c r="J682">
        <v>-4.2499229469681836</v>
      </c>
      <c r="K682">
        <v>6701441.7835909966</v>
      </c>
      <c r="L682">
        <v>0</v>
      </c>
      <c r="M682">
        <v>0</v>
      </c>
      <c r="N682">
        <v>0</v>
      </c>
      <c r="O682">
        <v>0</v>
      </c>
      <c r="P682" t="str">
        <f>LEFT(CURR[[#This Row],[DATEMTH]],4)</f>
        <v>2018</v>
      </c>
    </row>
    <row r="683" spans="1:16" x14ac:dyDescent="0.25">
      <c r="A683" t="s">
        <v>40</v>
      </c>
      <c r="B683" t="s">
        <v>30</v>
      </c>
      <c r="C683" t="s">
        <v>27</v>
      </c>
      <c r="D683">
        <v>2112043.0064870021</v>
      </c>
      <c r="E683">
        <v>7377621.8129979996</v>
      </c>
      <c r="F683" s="1">
        <v>0</v>
      </c>
      <c r="G683" s="1">
        <v>0.28627694127204711</v>
      </c>
      <c r="H683" t="s">
        <v>24</v>
      </c>
      <c r="I683" t="s">
        <v>20</v>
      </c>
      <c r="J683">
        <v>-2.0853439134505787</v>
      </c>
      <c r="K683">
        <v>6701441.7835909966</v>
      </c>
      <c r="L683">
        <v>0.31516247916358897</v>
      </c>
      <c r="M683">
        <v>-3.4247601656712976</v>
      </c>
      <c r="N683">
        <v>-0.74466865880662503</v>
      </c>
      <c r="O683">
        <v>-4.1694288244779223</v>
      </c>
      <c r="P683" t="str">
        <f>LEFT(CURR[[#This Row],[DATEMTH]],4)</f>
        <v>2018</v>
      </c>
    </row>
    <row r="684" spans="1:16" x14ac:dyDescent="0.25">
      <c r="A684" t="s">
        <v>40</v>
      </c>
      <c r="B684" t="s">
        <v>30</v>
      </c>
      <c r="C684" t="s">
        <v>27</v>
      </c>
      <c r="D684">
        <v>643387.67159800022</v>
      </c>
      <c r="E684">
        <v>5802473.3926370088</v>
      </c>
      <c r="F684" s="1">
        <v>0</v>
      </c>
      <c r="G684" s="1">
        <v>0.11088162375969196</v>
      </c>
      <c r="H684" t="s">
        <v>25</v>
      </c>
      <c r="I684" t="s">
        <v>20</v>
      </c>
      <c r="J684">
        <v>-0.9476444119417412</v>
      </c>
      <c r="K684">
        <v>6701441.7835909966</v>
      </c>
      <c r="L684">
        <v>9.6007350712705608E-2</v>
      </c>
      <c r="M684">
        <v>-1.355668254813291</v>
      </c>
      <c r="N684">
        <v>-0.22684700691701973</v>
      </c>
      <c r="O684">
        <v>-1.5825152617303107</v>
      </c>
      <c r="P684" t="str">
        <f>LEFT(CURR[[#This Row],[DATEMTH]],4)</f>
        <v>2018</v>
      </c>
    </row>
    <row r="685" spans="1:16" x14ac:dyDescent="0.25">
      <c r="A685" t="s">
        <v>40</v>
      </c>
      <c r="B685" t="s">
        <v>30</v>
      </c>
      <c r="C685" t="s">
        <v>27</v>
      </c>
      <c r="D685">
        <v>1289571.1087529983</v>
      </c>
      <c r="E685">
        <v>2239789.870236</v>
      </c>
      <c r="F685" s="1">
        <v>0</v>
      </c>
      <c r="G685" s="1">
        <v>0.57575539825846267</v>
      </c>
      <c r="H685" t="s">
        <v>26</v>
      </c>
      <c r="I685" t="s">
        <v>20</v>
      </c>
      <c r="J685">
        <v>-5.0778562934951053</v>
      </c>
      <c r="K685">
        <v>6701441.7835909966</v>
      </c>
      <c r="L685">
        <v>0.19243189009126571</v>
      </c>
      <c r="M685">
        <v>-5.8956769989224345</v>
      </c>
      <c r="N685">
        <v>-0.45467975085798873</v>
      </c>
      <c r="O685">
        <v>-6.3503567497804232</v>
      </c>
      <c r="P685" t="str">
        <f>LEFT(CURR[[#This Row],[DATEMTH]],4)</f>
        <v>2018</v>
      </c>
    </row>
    <row r="686" spans="1:16" x14ac:dyDescent="0.25">
      <c r="A686" t="s">
        <v>40</v>
      </c>
      <c r="B686" t="s">
        <v>30</v>
      </c>
      <c r="C686" t="s">
        <v>28</v>
      </c>
      <c r="D686">
        <v>1427.4371049999995</v>
      </c>
      <c r="E686">
        <v>5956449.414613002</v>
      </c>
      <c r="F686" s="1">
        <v>0</v>
      </c>
      <c r="G686" s="1">
        <v>2.3964563545155908E-4</v>
      </c>
      <c r="H686" t="s">
        <v>19</v>
      </c>
      <c r="I686" t="s">
        <v>20</v>
      </c>
      <c r="J686">
        <v>-1.0032711518564959E-3</v>
      </c>
      <c r="K686">
        <v>5488794.09563901</v>
      </c>
      <c r="L686">
        <v>2.6006388290902285E-4</v>
      </c>
      <c r="M686">
        <v>-1.9085237682035668E-3</v>
      </c>
      <c r="N686">
        <v>-5.0328883987983447E-4</v>
      </c>
      <c r="O686">
        <v>-2.4118126080834015E-3</v>
      </c>
      <c r="P686" t="str">
        <f>LEFT(CURR[[#This Row],[DATEMTH]],4)</f>
        <v>2018</v>
      </c>
    </row>
    <row r="687" spans="1:16" x14ac:dyDescent="0.25">
      <c r="A687" t="s">
        <v>40</v>
      </c>
      <c r="B687" t="s">
        <v>30</v>
      </c>
      <c r="C687" t="s">
        <v>28</v>
      </c>
      <c r="D687">
        <v>5488794.09563901</v>
      </c>
      <c r="E687">
        <v>21376334.490484025</v>
      </c>
      <c r="F687" s="1">
        <v>0.25676965796368989</v>
      </c>
      <c r="G687" s="1">
        <v>0</v>
      </c>
      <c r="H687" t="s">
        <v>21</v>
      </c>
      <c r="I687" t="s">
        <v>23</v>
      </c>
      <c r="J687">
        <v>-3.480885566350449</v>
      </c>
      <c r="K687">
        <v>5488794.09563901</v>
      </c>
      <c r="L687">
        <v>0</v>
      </c>
      <c r="M687">
        <v>0</v>
      </c>
      <c r="N687">
        <v>0</v>
      </c>
      <c r="O687">
        <v>0</v>
      </c>
      <c r="P687" t="str">
        <f>LEFT(CURR[[#This Row],[DATEMTH]],4)</f>
        <v>2018</v>
      </c>
    </row>
    <row r="688" spans="1:16" x14ac:dyDescent="0.25">
      <c r="A688" t="s">
        <v>40</v>
      </c>
      <c r="B688" t="s">
        <v>30</v>
      </c>
      <c r="C688" t="s">
        <v>28</v>
      </c>
      <c r="D688">
        <v>5488794.09563901</v>
      </c>
      <c r="E688">
        <v>21376334.490484025</v>
      </c>
      <c r="F688" s="1">
        <v>0.25676965796368989</v>
      </c>
      <c r="G688" s="1">
        <v>0</v>
      </c>
      <c r="H688" t="s">
        <v>21</v>
      </c>
      <c r="I688" t="s">
        <v>22</v>
      </c>
      <c r="J688">
        <v>-1.9352508093401732</v>
      </c>
      <c r="K688">
        <v>5488794.09563901</v>
      </c>
      <c r="L688">
        <v>0</v>
      </c>
      <c r="M688">
        <v>0</v>
      </c>
      <c r="N688">
        <v>0</v>
      </c>
      <c r="O688">
        <v>0</v>
      </c>
      <c r="P688" t="str">
        <f>LEFT(CURR[[#This Row],[DATEMTH]],4)</f>
        <v>2018</v>
      </c>
    </row>
    <row r="689" spans="1:16" x14ac:dyDescent="0.25">
      <c r="A689" t="s">
        <v>40</v>
      </c>
      <c r="B689" t="s">
        <v>30</v>
      </c>
      <c r="C689" t="s">
        <v>28</v>
      </c>
      <c r="D689">
        <v>1489161.8648770018</v>
      </c>
      <c r="E689">
        <v>7377621.8129979996</v>
      </c>
      <c r="F689" s="1">
        <v>0</v>
      </c>
      <c r="G689" s="1">
        <v>0.20184849571082311</v>
      </c>
      <c r="H689" t="s">
        <v>24</v>
      </c>
      <c r="I689" t="s">
        <v>20</v>
      </c>
      <c r="J689">
        <v>-1.4703368357206221</v>
      </c>
      <c r="K689">
        <v>5488794.09563901</v>
      </c>
      <c r="L689">
        <v>0.2713094787177715</v>
      </c>
      <c r="M689">
        <v>-2.4147340842033773</v>
      </c>
      <c r="N689">
        <v>-0.52505188827022775</v>
      </c>
      <c r="O689">
        <v>-2.9397859724736053</v>
      </c>
      <c r="P689" t="str">
        <f>LEFT(CURR[[#This Row],[DATEMTH]],4)</f>
        <v>2018</v>
      </c>
    </row>
    <row r="690" spans="1:16" x14ac:dyDescent="0.25">
      <c r="A690" t="s">
        <v>40</v>
      </c>
      <c r="B690" t="s">
        <v>30</v>
      </c>
      <c r="C690" t="s">
        <v>28</v>
      </c>
      <c r="D690">
        <v>3833038.4742289991</v>
      </c>
      <c r="E690">
        <v>5802473.3926370088</v>
      </c>
      <c r="F690" s="1">
        <v>0</v>
      </c>
      <c r="G690" s="1">
        <v>0.66058699710590585</v>
      </c>
      <c r="H690" t="s">
        <v>25</v>
      </c>
      <c r="I690" t="s">
        <v>20</v>
      </c>
      <c r="J690">
        <v>-5.645674686055175</v>
      </c>
      <c r="K690">
        <v>5488794.09563901</v>
      </c>
      <c r="L690">
        <v>0.69833890786219288</v>
      </c>
      <c r="M690">
        <v>-8.0765125108536182</v>
      </c>
      <c r="N690">
        <v>-1.3514609366340415</v>
      </c>
      <c r="O690">
        <v>-9.4279734474876591</v>
      </c>
      <c r="P690" t="str">
        <f>LEFT(CURR[[#This Row],[DATEMTH]],4)</f>
        <v>2018</v>
      </c>
    </row>
    <row r="691" spans="1:16" x14ac:dyDescent="0.25">
      <c r="A691" t="s">
        <v>40</v>
      </c>
      <c r="B691" t="s">
        <v>30</v>
      </c>
      <c r="C691" t="s">
        <v>28</v>
      </c>
      <c r="D691">
        <v>165166.31942800005</v>
      </c>
      <c r="E691">
        <v>2239789.870236</v>
      </c>
      <c r="F691" s="1">
        <v>0</v>
      </c>
      <c r="G691" s="1">
        <v>7.3741881603651041E-2</v>
      </c>
      <c r="H691" t="s">
        <v>26</v>
      </c>
      <c r="I691" t="s">
        <v>20</v>
      </c>
      <c r="J691">
        <v>-0.65036416285093268</v>
      </c>
      <c r="K691">
        <v>5488794.09563901</v>
      </c>
      <c r="L691">
        <v>3.009154953712492E-2</v>
      </c>
      <c r="M691">
        <v>-0.75510940330383036</v>
      </c>
      <c r="N691">
        <v>-5.8234695596020916E-2</v>
      </c>
      <c r="O691">
        <v>-0.81334409889985126</v>
      </c>
      <c r="P691" t="str">
        <f>LEFT(CURR[[#This Row],[DATEMTH]],4)</f>
        <v>2018</v>
      </c>
    </row>
    <row r="692" spans="1:16" x14ac:dyDescent="0.25">
      <c r="A692" t="s">
        <v>40</v>
      </c>
      <c r="B692" t="s">
        <v>30</v>
      </c>
      <c r="C692" t="s">
        <v>29</v>
      </c>
      <c r="D692">
        <v>1963886.762073999</v>
      </c>
      <c r="E692">
        <v>5956449.414613002</v>
      </c>
      <c r="F692" s="1">
        <v>0</v>
      </c>
      <c r="G692" s="1">
        <v>0.3297076203242793</v>
      </c>
      <c r="H692" t="s">
        <v>19</v>
      </c>
      <c r="I692" t="s">
        <v>20</v>
      </c>
      <c r="J692">
        <v>-1.3803136593550336</v>
      </c>
      <c r="K692">
        <v>5082014.3517299946</v>
      </c>
      <c r="L692">
        <v>0.38643864935278316</v>
      </c>
      <c r="M692">
        <v>-2.6257721270868681</v>
      </c>
      <c r="N692">
        <v>-0.69243141198826275</v>
      </c>
      <c r="O692">
        <v>-3.3182035390751308</v>
      </c>
      <c r="P692" t="str">
        <f>LEFT(CURR[[#This Row],[DATEMTH]],4)</f>
        <v>2018</v>
      </c>
    </row>
    <row r="693" spans="1:16" x14ac:dyDescent="0.25">
      <c r="A693" t="s">
        <v>40</v>
      </c>
      <c r="B693" t="s">
        <v>30</v>
      </c>
      <c r="C693" t="s">
        <v>29</v>
      </c>
      <c r="D693">
        <v>5082014.3517299946</v>
      </c>
      <c r="E693">
        <v>21376334.490484025</v>
      </c>
      <c r="F693" s="1">
        <v>0.23774021472167389</v>
      </c>
      <c r="G693" s="1">
        <v>0</v>
      </c>
      <c r="H693" t="s">
        <v>21</v>
      </c>
      <c r="I693" t="s">
        <v>22</v>
      </c>
      <c r="J693">
        <v>-1.7918275336795728</v>
      </c>
      <c r="K693">
        <v>5082014.3517299946</v>
      </c>
      <c r="L693">
        <v>0</v>
      </c>
      <c r="M693">
        <v>0</v>
      </c>
      <c r="N693">
        <v>0</v>
      </c>
      <c r="O693">
        <v>0</v>
      </c>
      <c r="P693" t="str">
        <f>LEFT(CURR[[#This Row],[DATEMTH]],4)</f>
        <v>2018</v>
      </c>
    </row>
    <row r="694" spans="1:16" x14ac:dyDescent="0.25">
      <c r="A694" t="s">
        <v>40</v>
      </c>
      <c r="B694" t="s">
        <v>30</v>
      </c>
      <c r="C694" t="s">
        <v>29</v>
      </c>
      <c r="D694">
        <v>5082014.3517299946</v>
      </c>
      <c r="E694">
        <v>21376334.490484025</v>
      </c>
      <c r="F694" s="1">
        <v>0.23774021472167389</v>
      </c>
      <c r="G694" s="1">
        <v>0</v>
      </c>
      <c r="H694" t="s">
        <v>21</v>
      </c>
      <c r="I694" t="s">
        <v>23</v>
      </c>
      <c r="J694">
        <v>-3.2229138307406848</v>
      </c>
      <c r="K694">
        <v>5082014.3517299946</v>
      </c>
      <c r="L694">
        <v>0</v>
      </c>
      <c r="M694">
        <v>0</v>
      </c>
      <c r="N694">
        <v>0</v>
      </c>
      <c r="O694">
        <v>0</v>
      </c>
      <c r="P694" t="str">
        <f>LEFT(CURR[[#This Row],[DATEMTH]],4)</f>
        <v>2018</v>
      </c>
    </row>
    <row r="695" spans="1:16" x14ac:dyDescent="0.25">
      <c r="A695" t="s">
        <v>40</v>
      </c>
      <c r="B695" t="s">
        <v>30</v>
      </c>
      <c r="C695" t="s">
        <v>29</v>
      </c>
      <c r="D695">
        <v>2079700.697342</v>
      </c>
      <c r="E695">
        <v>7377621.8129979996</v>
      </c>
      <c r="F695" s="1">
        <v>0</v>
      </c>
      <c r="G695" s="1">
        <v>0.28189310187707828</v>
      </c>
      <c r="H695" t="s">
        <v>24</v>
      </c>
      <c r="I695" t="s">
        <v>20</v>
      </c>
      <c r="J695">
        <v>-2.0534104550336263</v>
      </c>
      <c r="K695">
        <v>5082014.3517299946</v>
      </c>
      <c r="L695">
        <v>0.40922763168388898</v>
      </c>
      <c r="M695">
        <v>-3.3723158491088867</v>
      </c>
      <c r="N695">
        <v>-0.73326533799367544</v>
      </c>
      <c r="O695">
        <v>-4.1055811871025618</v>
      </c>
      <c r="P695" t="str">
        <f>LEFT(CURR[[#This Row],[DATEMTH]],4)</f>
        <v>2018</v>
      </c>
    </row>
    <row r="696" spans="1:16" x14ac:dyDescent="0.25">
      <c r="A696" t="s">
        <v>40</v>
      </c>
      <c r="B696" t="s">
        <v>30</v>
      </c>
      <c r="C696" t="s">
        <v>29</v>
      </c>
      <c r="D696">
        <v>749519.65801699983</v>
      </c>
      <c r="E696">
        <v>5802473.3926370088</v>
      </c>
      <c r="F696" s="1">
        <v>0</v>
      </c>
      <c r="G696" s="1">
        <v>0.12917244204309414</v>
      </c>
      <c r="H696" t="s">
        <v>25</v>
      </c>
      <c r="I696" t="s">
        <v>20</v>
      </c>
      <c r="J696">
        <v>-1.103966002015794</v>
      </c>
      <c r="K696">
        <v>5082014.3517299946</v>
      </c>
      <c r="L696">
        <v>0.14748475823604315</v>
      </c>
      <c r="M696">
        <v>-1.5792966691581836</v>
      </c>
      <c r="N696">
        <v>-0.26426725060541728</v>
      </c>
      <c r="O696">
        <v>-1.8435639197636009</v>
      </c>
      <c r="P696" t="str">
        <f>LEFT(CURR[[#This Row],[DATEMTH]],4)</f>
        <v>2018</v>
      </c>
    </row>
    <row r="697" spans="1:16" x14ac:dyDescent="0.25">
      <c r="A697" t="s">
        <v>40</v>
      </c>
      <c r="B697" t="s">
        <v>30</v>
      </c>
      <c r="C697" t="s">
        <v>29</v>
      </c>
      <c r="D697">
        <v>288907.23429700022</v>
      </c>
      <c r="E697">
        <v>2239789.870236</v>
      </c>
      <c r="F697" s="1">
        <v>0</v>
      </c>
      <c r="G697" s="1">
        <v>0.1289885440309447</v>
      </c>
      <c r="H697" t="s">
        <v>26</v>
      </c>
      <c r="I697" t="s">
        <v>20</v>
      </c>
      <c r="J697">
        <v>-1.1376103325778515</v>
      </c>
      <c r="K697">
        <v>5082014.3517299946</v>
      </c>
      <c r="L697">
        <v>5.6848960727285597E-2</v>
      </c>
      <c r="M697">
        <v>-1.3208296343690542</v>
      </c>
      <c r="N697">
        <v>-0.10186353309221904</v>
      </c>
      <c r="O697">
        <v>-1.4226931674612733</v>
      </c>
      <c r="P697" t="str">
        <f>LEFT(CURR[[#This Row],[DATEMTH]],4)</f>
        <v>2018</v>
      </c>
    </row>
    <row r="698" spans="1:16" x14ac:dyDescent="0.25">
      <c r="A698" t="s">
        <v>40</v>
      </c>
      <c r="B698" t="s">
        <v>31</v>
      </c>
      <c r="C698" t="s">
        <v>18</v>
      </c>
      <c r="D698">
        <v>289326.44642200007</v>
      </c>
      <c r="E698">
        <v>1323714.3801840004</v>
      </c>
      <c r="F698" s="1">
        <v>0</v>
      </c>
      <c r="G698" s="1">
        <v>0.21857165771802131</v>
      </c>
      <c r="H698" t="s">
        <v>19</v>
      </c>
      <c r="I698" t="s">
        <v>20</v>
      </c>
      <c r="J698">
        <v>-0.91504541023142749</v>
      </c>
      <c r="K698">
        <v>881243.48538699956</v>
      </c>
      <c r="L698">
        <v>0.32831612513418112</v>
      </c>
      <c r="M698">
        <v>-1.755943228976335</v>
      </c>
      <c r="N698">
        <v>-0.4675098199234024</v>
      </c>
      <c r="O698">
        <v>-2.2234530488997373</v>
      </c>
      <c r="P698" t="str">
        <f>LEFT(CURR[[#This Row],[DATEMTH]],4)</f>
        <v>2018</v>
      </c>
    </row>
    <row r="699" spans="1:16" x14ac:dyDescent="0.25">
      <c r="A699" t="s">
        <v>40</v>
      </c>
      <c r="B699" t="s">
        <v>31</v>
      </c>
      <c r="C699" t="s">
        <v>18</v>
      </c>
      <c r="D699">
        <v>881243.48538699956</v>
      </c>
      <c r="E699">
        <v>4664348.0597250005</v>
      </c>
      <c r="F699" s="1">
        <v>0.18893175940196788</v>
      </c>
      <c r="G699" s="1">
        <v>0</v>
      </c>
      <c r="H699" t="s">
        <v>21</v>
      </c>
      <c r="I699" t="s">
        <v>22</v>
      </c>
      <c r="J699">
        <v>-1.4239624073667827</v>
      </c>
      <c r="K699">
        <v>881243.48538699956</v>
      </c>
      <c r="L699">
        <v>0</v>
      </c>
      <c r="M699">
        <v>0</v>
      </c>
      <c r="N699">
        <v>0</v>
      </c>
      <c r="O699">
        <v>0</v>
      </c>
      <c r="P699" t="str">
        <f>LEFT(CURR[[#This Row],[DATEMTH]],4)</f>
        <v>2018</v>
      </c>
    </row>
    <row r="700" spans="1:16" x14ac:dyDescent="0.25">
      <c r="A700" t="s">
        <v>40</v>
      </c>
      <c r="B700" t="s">
        <v>31</v>
      </c>
      <c r="C700" t="s">
        <v>18</v>
      </c>
      <c r="D700">
        <v>881243.48538699956</v>
      </c>
      <c r="E700">
        <v>4664348.0597250005</v>
      </c>
      <c r="F700" s="1">
        <v>0.18893175940196788</v>
      </c>
      <c r="G700" s="1">
        <v>0</v>
      </c>
      <c r="H700" t="s">
        <v>21</v>
      </c>
      <c r="I700" t="s">
        <v>23</v>
      </c>
      <c r="J700">
        <v>-2.5612443446121844</v>
      </c>
      <c r="K700">
        <v>881243.48538699956</v>
      </c>
      <c r="L700">
        <v>0</v>
      </c>
      <c r="M700">
        <v>0</v>
      </c>
      <c r="N700">
        <v>0</v>
      </c>
      <c r="O700">
        <v>0</v>
      </c>
      <c r="P700" t="str">
        <f>LEFT(CURR[[#This Row],[DATEMTH]],4)</f>
        <v>2018</v>
      </c>
    </row>
    <row r="701" spans="1:16" x14ac:dyDescent="0.25">
      <c r="A701" t="s">
        <v>40</v>
      </c>
      <c r="B701" t="s">
        <v>31</v>
      </c>
      <c r="C701" t="s">
        <v>18</v>
      </c>
      <c r="D701">
        <v>367766.59832300007</v>
      </c>
      <c r="E701">
        <v>1629507.5973799999</v>
      </c>
      <c r="F701" s="1">
        <v>0</v>
      </c>
      <c r="G701" s="1">
        <v>0.22569185864141583</v>
      </c>
      <c r="H701" t="s">
        <v>24</v>
      </c>
      <c r="I701" t="s">
        <v>20</v>
      </c>
      <c r="J701">
        <v>-1.6440204427291749</v>
      </c>
      <c r="K701">
        <v>881243.48538699956</v>
      </c>
      <c r="L701">
        <v>0.41732688459137346</v>
      </c>
      <c r="M701">
        <v>-2.7128965657434518</v>
      </c>
      <c r="N701">
        <v>-0.5942577952416116</v>
      </c>
      <c r="O701">
        <v>-3.3071543609850633</v>
      </c>
      <c r="P701" t="str">
        <f>LEFT(CURR[[#This Row],[DATEMTH]],4)</f>
        <v>2018</v>
      </c>
    </row>
    <row r="702" spans="1:16" x14ac:dyDescent="0.25">
      <c r="A702" t="s">
        <v>40</v>
      </c>
      <c r="B702" t="s">
        <v>31</v>
      </c>
      <c r="C702" t="s">
        <v>18</v>
      </c>
      <c r="D702">
        <v>125315.23110900004</v>
      </c>
      <c r="E702">
        <v>1282438.9360160001</v>
      </c>
      <c r="F702" s="1">
        <v>0</v>
      </c>
      <c r="G702" s="1">
        <v>9.7716333768141747E-2</v>
      </c>
      <c r="H702" t="s">
        <v>25</v>
      </c>
      <c r="I702" t="s">
        <v>20</v>
      </c>
      <c r="J702">
        <v>-0.83512790046709229</v>
      </c>
      <c r="K702">
        <v>881243.48538699956</v>
      </c>
      <c r="L702">
        <v>0.14220273192030197</v>
      </c>
      <c r="M702">
        <v>-1.1993438433863683</v>
      </c>
      <c r="N702">
        <v>-0.20249134447936643</v>
      </c>
      <c r="O702">
        <v>-1.4018351878657347</v>
      </c>
      <c r="P702" t="str">
        <f>LEFT(CURR[[#This Row],[DATEMTH]],4)</f>
        <v>2018</v>
      </c>
    </row>
    <row r="703" spans="1:16" x14ac:dyDescent="0.25">
      <c r="A703" t="s">
        <v>40</v>
      </c>
      <c r="B703" t="s">
        <v>31</v>
      </c>
      <c r="C703" t="s">
        <v>18</v>
      </c>
      <c r="D703">
        <v>98835.209533000045</v>
      </c>
      <c r="E703">
        <v>428687.14614499977</v>
      </c>
      <c r="F703" s="1">
        <v>0</v>
      </c>
      <c r="G703" s="1">
        <v>0.23055323776740877</v>
      </c>
      <c r="H703" t="s">
        <v>26</v>
      </c>
      <c r="I703" t="s">
        <v>20</v>
      </c>
      <c r="J703">
        <v>-2.0333568958694559</v>
      </c>
      <c r="K703">
        <v>881243.48538699956</v>
      </c>
      <c r="L703">
        <v>0.11215425835414419</v>
      </c>
      <c r="M703">
        <v>-2.3206113558031816</v>
      </c>
      <c r="N703">
        <v>-0.15970344772240327</v>
      </c>
      <c r="O703">
        <v>-2.4803148035255846</v>
      </c>
      <c r="P703" t="str">
        <f>LEFT(CURR[[#This Row],[DATEMTH]],4)</f>
        <v>2018</v>
      </c>
    </row>
    <row r="704" spans="1:16" x14ac:dyDescent="0.25">
      <c r="A704" t="s">
        <v>40</v>
      </c>
      <c r="B704" t="s">
        <v>31</v>
      </c>
      <c r="C704" t="s">
        <v>27</v>
      </c>
      <c r="D704">
        <v>493482.31578600011</v>
      </c>
      <c r="E704">
        <v>1323714.3801840004</v>
      </c>
      <c r="F704" s="1">
        <v>0</v>
      </c>
      <c r="G704" s="1">
        <v>0.37280120483197027</v>
      </c>
      <c r="H704" t="s">
        <v>19</v>
      </c>
      <c r="I704" t="s">
        <v>20</v>
      </c>
      <c r="J704">
        <v>-1.5607239976663927</v>
      </c>
      <c r="K704">
        <v>1247469.1016330002</v>
      </c>
      <c r="L704">
        <v>0.39558680462706997</v>
      </c>
      <c r="M704">
        <v>-2.9949800363569485</v>
      </c>
      <c r="N704">
        <v>-0.79739626792358698</v>
      </c>
      <c r="O704">
        <v>-3.7923763042805354</v>
      </c>
      <c r="P704" t="str">
        <f>LEFT(CURR[[#This Row],[DATEMTH]],4)</f>
        <v>2018</v>
      </c>
    </row>
    <row r="705" spans="1:16" x14ac:dyDescent="0.25">
      <c r="A705" t="s">
        <v>40</v>
      </c>
      <c r="B705" t="s">
        <v>31</v>
      </c>
      <c r="C705" t="s">
        <v>27</v>
      </c>
      <c r="D705">
        <v>1247469.1016330002</v>
      </c>
      <c r="E705">
        <v>4664348.0597250005</v>
      </c>
      <c r="F705" s="1">
        <v>0.26744768736374019</v>
      </c>
      <c r="G705" s="1">
        <v>0</v>
      </c>
      <c r="H705" t="s">
        <v>21</v>
      </c>
      <c r="I705" t="s">
        <v>22</v>
      </c>
      <c r="J705">
        <v>-2.0157301977635815</v>
      </c>
      <c r="K705">
        <v>1247469.1016330002</v>
      </c>
      <c r="L705">
        <v>0</v>
      </c>
      <c r="M705">
        <v>0</v>
      </c>
      <c r="N705">
        <v>0</v>
      </c>
      <c r="O705">
        <v>0</v>
      </c>
      <c r="P705" t="str">
        <f>LEFT(CURR[[#This Row],[DATEMTH]],4)</f>
        <v>2018</v>
      </c>
    </row>
    <row r="706" spans="1:16" x14ac:dyDescent="0.25">
      <c r="A706" t="s">
        <v>40</v>
      </c>
      <c r="B706" t="s">
        <v>31</v>
      </c>
      <c r="C706" t="s">
        <v>27</v>
      </c>
      <c r="D706">
        <v>1247469.1016330002</v>
      </c>
      <c r="E706">
        <v>4664348.0597250005</v>
      </c>
      <c r="F706" s="1">
        <v>0.26744768736374019</v>
      </c>
      <c r="G706" s="1">
        <v>0</v>
      </c>
      <c r="H706" t="s">
        <v>21</v>
      </c>
      <c r="I706" t="s">
        <v>23</v>
      </c>
      <c r="J706">
        <v>-3.6256417603278419</v>
      </c>
      <c r="K706">
        <v>1247469.1016330002</v>
      </c>
      <c r="L706">
        <v>0</v>
      </c>
      <c r="M706">
        <v>0</v>
      </c>
      <c r="N706">
        <v>0</v>
      </c>
      <c r="O706">
        <v>0</v>
      </c>
      <c r="P706" t="str">
        <f>LEFT(CURR[[#This Row],[DATEMTH]],4)</f>
        <v>2018</v>
      </c>
    </row>
    <row r="707" spans="1:16" x14ac:dyDescent="0.25">
      <c r="A707" t="s">
        <v>40</v>
      </c>
      <c r="B707" t="s">
        <v>31</v>
      </c>
      <c r="C707" t="s">
        <v>27</v>
      </c>
      <c r="D707">
        <v>406709.60938600003</v>
      </c>
      <c r="E707">
        <v>1629507.5973799999</v>
      </c>
      <c r="F707" s="1">
        <v>0</v>
      </c>
      <c r="G707" s="1">
        <v>0.24959049595100205</v>
      </c>
      <c r="H707" t="s">
        <v>24</v>
      </c>
      <c r="I707" t="s">
        <v>20</v>
      </c>
      <c r="J707">
        <v>-1.818106688138472</v>
      </c>
      <c r="K707">
        <v>1247469.1016330002</v>
      </c>
      <c r="L707">
        <v>0.32602780209433369</v>
      </c>
      <c r="M707">
        <v>-3.0001667024395893</v>
      </c>
      <c r="N707">
        <v>-0.65718408599203704</v>
      </c>
      <c r="O707">
        <v>-3.6573507884316263</v>
      </c>
      <c r="P707" t="str">
        <f>LEFT(CURR[[#This Row],[DATEMTH]],4)</f>
        <v>2018</v>
      </c>
    </row>
    <row r="708" spans="1:16" x14ac:dyDescent="0.25">
      <c r="A708" t="s">
        <v>40</v>
      </c>
      <c r="B708" t="s">
        <v>31</v>
      </c>
      <c r="C708" t="s">
        <v>27</v>
      </c>
      <c r="D708">
        <v>117568.12437700004</v>
      </c>
      <c r="E708">
        <v>1282438.9360160001</v>
      </c>
      <c r="F708" s="1">
        <v>0</v>
      </c>
      <c r="G708" s="1">
        <v>9.1675417109710444E-2</v>
      </c>
      <c r="H708" t="s">
        <v>25</v>
      </c>
      <c r="I708" t="s">
        <v>20</v>
      </c>
      <c r="J708">
        <v>-0.78349949965313126</v>
      </c>
      <c r="K708">
        <v>1247469.1016330002</v>
      </c>
      <c r="L708">
        <v>9.4245319762307073E-2</v>
      </c>
      <c r="M708">
        <v>-1.1251992666988027</v>
      </c>
      <c r="N708">
        <v>-0.18997313704276722</v>
      </c>
      <c r="O708">
        <v>-1.31517240374157</v>
      </c>
      <c r="P708" t="str">
        <f>LEFT(CURR[[#This Row],[DATEMTH]],4)</f>
        <v>2018</v>
      </c>
    </row>
    <row r="709" spans="1:16" x14ac:dyDescent="0.25">
      <c r="A709" t="s">
        <v>40</v>
      </c>
      <c r="B709" t="s">
        <v>31</v>
      </c>
      <c r="C709" t="s">
        <v>27</v>
      </c>
      <c r="D709">
        <v>229709.052084</v>
      </c>
      <c r="E709">
        <v>428687.14614499977</v>
      </c>
      <c r="F709" s="1">
        <v>0</v>
      </c>
      <c r="G709" s="1">
        <v>0.53584310644645006</v>
      </c>
      <c r="H709" t="s">
        <v>26</v>
      </c>
      <c r="I709" t="s">
        <v>20</v>
      </c>
      <c r="J709">
        <v>-4.7258511142497666</v>
      </c>
      <c r="K709">
        <v>1247469.1016330002</v>
      </c>
      <c r="L709">
        <v>0.18414007351628928</v>
      </c>
      <c r="M709">
        <v>-5.3934770545402637</v>
      </c>
      <c r="N709">
        <v>-0.37117670680519022</v>
      </c>
      <c r="O709">
        <v>-5.7646537613454543</v>
      </c>
      <c r="P709" t="str">
        <f>LEFT(CURR[[#This Row],[DATEMTH]],4)</f>
        <v>2018</v>
      </c>
    </row>
    <row r="710" spans="1:16" x14ac:dyDescent="0.25">
      <c r="A710" t="s">
        <v>40</v>
      </c>
      <c r="B710" t="s">
        <v>31</v>
      </c>
      <c r="C710" t="s">
        <v>28</v>
      </c>
      <c r="D710">
        <v>279.70564400000012</v>
      </c>
      <c r="E710">
        <v>1323714.3801840004</v>
      </c>
      <c r="F710" s="1">
        <v>0</v>
      </c>
      <c r="G710" s="1">
        <v>2.1130362273553315E-4</v>
      </c>
      <c r="H710" t="s">
        <v>19</v>
      </c>
      <c r="I710" t="s">
        <v>20</v>
      </c>
      <c r="J710">
        <v>-8.8461794254617466E-4</v>
      </c>
      <c r="K710">
        <v>1214393.7615789983</v>
      </c>
      <c r="L710">
        <v>2.3032533009418362E-4</v>
      </c>
      <c r="M710">
        <v>-1.6975538799239172E-3</v>
      </c>
      <c r="N710">
        <v>-4.5196399041679908E-4</v>
      </c>
      <c r="O710">
        <v>-2.1495178703407163E-3</v>
      </c>
      <c r="P710" t="str">
        <f>LEFT(CURR[[#This Row],[DATEMTH]],4)</f>
        <v>2018</v>
      </c>
    </row>
    <row r="711" spans="1:16" x14ac:dyDescent="0.25">
      <c r="A711" t="s">
        <v>40</v>
      </c>
      <c r="B711" t="s">
        <v>31</v>
      </c>
      <c r="C711" t="s">
        <v>28</v>
      </c>
      <c r="D711">
        <v>1214393.7615789983</v>
      </c>
      <c r="E711">
        <v>4664348.0597250005</v>
      </c>
      <c r="F711" s="1">
        <v>0.26035659132406092</v>
      </c>
      <c r="G711" s="1">
        <v>0</v>
      </c>
      <c r="H711" t="s">
        <v>21</v>
      </c>
      <c r="I711" t="s">
        <v>22</v>
      </c>
      <c r="J711">
        <v>-1.9622852173140659</v>
      </c>
      <c r="K711">
        <v>1214393.7615789983</v>
      </c>
      <c r="L711">
        <v>0</v>
      </c>
      <c r="M711">
        <v>0</v>
      </c>
      <c r="N711">
        <v>0</v>
      </c>
      <c r="O711">
        <v>0</v>
      </c>
      <c r="P711" t="str">
        <f>LEFT(CURR[[#This Row],[DATEMTH]],4)</f>
        <v>2018</v>
      </c>
    </row>
    <row r="712" spans="1:16" x14ac:dyDescent="0.25">
      <c r="A712" t="s">
        <v>40</v>
      </c>
      <c r="B712" t="s">
        <v>31</v>
      </c>
      <c r="C712" t="s">
        <v>28</v>
      </c>
      <c r="D712">
        <v>1214393.7615789983</v>
      </c>
      <c r="E712">
        <v>4664348.0597250005</v>
      </c>
      <c r="F712" s="1">
        <v>0.26035659132406092</v>
      </c>
      <c r="G712" s="1">
        <v>0</v>
      </c>
      <c r="H712" t="s">
        <v>21</v>
      </c>
      <c r="I712" t="s">
        <v>23</v>
      </c>
      <c r="J712">
        <v>-3.5295116566003411</v>
      </c>
      <c r="K712">
        <v>1214393.7615789983</v>
      </c>
      <c r="L712">
        <v>0</v>
      </c>
      <c r="M712">
        <v>0</v>
      </c>
      <c r="N712">
        <v>0</v>
      </c>
      <c r="O712">
        <v>0</v>
      </c>
      <c r="P712" t="str">
        <f>LEFT(CURR[[#This Row],[DATEMTH]],4)</f>
        <v>2018</v>
      </c>
    </row>
    <row r="713" spans="1:16" x14ac:dyDescent="0.25">
      <c r="A713" t="s">
        <v>40</v>
      </c>
      <c r="B713" t="s">
        <v>31</v>
      </c>
      <c r="C713" t="s">
        <v>28</v>
      </c>
      <c r="D713">
        <v>336184.29873700003</v>
      </c>
      <c r="E713">
        <v>1629507.5973799999</v>
      </c>
      <c r="F713" s="1">
        <v>0</v>
      </c>
      <c r="G713" s="1">
        <v>0.20631035981515716</v>
      </c>
      <c r="H713" t="s">
        <v>24</v>
      </c>
      <c r="I713" t="s">
        <v>20</v>
      </c>
      <c r="J713">
        <v>-1.5028386541041525</v>
      </c>
      <c r="K713">
        <v>1214393.7615789983</v>
      </c>
      <c r="L713">
        <v>0.2768330251465399</v>
      </c>
      <c r="M713">
        <v>-2.4799240432908003</v>
      </c>
      <c r="N713">
        <v>-0.54322535290938834</v>
      </c>
      <c r="O713">
        <v>-3.0231493962001887</v>
      </c>
      <c r="P713" t="str">
        <f>LEFT(CURR[[#This Row],[DATEMTH]],4)</f>
        <v>2018</v>
      </c>
    </row>
    <row r="714" spans="1:16" x14ac:dyDescent="0.25">
      <c r="A714" t="s">
        <v>40</v>
      </c>
      <c r="B714" t="s">
        <v>31</v>
      </c>
      <c r="C714" t="s">
        <v>28</v>
      </c>
      <c r="D714">
        <v>846471.2705649999</v>
      </c>
      <c r="E714">
        <v>1282438.9360160001</v>
      </c>
      <c r="F714" s="1">
        <v>0</v>
      </c>
      <c r="G714" s="1">
        <v>0.66004801226219101</v>
      </c>
      <c r="H714" t="s">
        <v>25</v>
      </c>
      <c r="I714" t="s">
        <v>20</v>
      </c>
      <c r="J714">
        <v>-5.6410682782668591</v>
      </c>
      <c r="K714">
        <v>1214393.7615789983</v>
      </c>
      <c r="L714">
        <v>0.69703196553347546</v>
      </c>
      <c r="M714">
        <v>-8.1012507256403072</v>
      </c>
      <c r="N714">
        <v>-1.3677755219617065</v>
      </c>
      <c r="O714">
        <v>-9.4690262476020131</v>
      </c>
      <c r="P714" t="str">
        <f>LEFT(CURR[[#This Row],[DATEMTH]],4)</f>
        <v>2018</v>
      </c>
    </row>
    <row r="715" spans="1:16" x14ac:dyDescent="0.25">
      <c r="A715" t="s">
        <v>40</v>
      </c>
      <c r="B715" t="s">
        <v>31</v>
      </c>
      <c r="C715" t="s">
        <v>28</v>
      </c>
      <c r="D715">
        <v>31458.486633000004</v>
      </c>
      <c r="E715">
        <v>428687.14614499977</v>
      </c>
      <c r="F715" s="1">
        <v>0</v>
      </c>
      <c r="G715" s="1">
        <v>7.3383321417245018E-2</v>
      </c>
      <c r="H715" t="s">
        <v>26</v>
      </c>
      <c r="I715" t="s">
        <v>20</v>
      </c>
      <c r="J715">
        <v>-0.64720185277160747</v>
      </c>
      <c r="K715">
        <v>1214393.7615789983</v>
      </c>
      <c r="L715">
        <v>2.590468398989184E-2</v>
      </c>
      <c r="M715">
        <v>-0.73863273687447895</v>
      </c>
      <c r="N715">
        <v>-5.0832378452557114E-2</v>
      </c>
      <c r="O715">
        <v>-0.789465115327036</v>
      </c>
      <c r="P715" t="str">
        <f>LEFT(CURR[[#This Row],[DATEMTH]],4)</f>
        <v>2018</v>
      </c>
    </row>
    <row r="716" spans="1:16" x14ac:dyDescent="0.25">
      <c r="A716" t="s">
        <v>40</v>
      </c>
      <c r="B716" t="s">
        <v>31</v>
      </c>
      <c r="C716" t="s">
        <v>29</v>
      </c>
      <c r="D716">
        <v>540625.91233199975</v>
      </c>
      <c r="E716">
        <v>1323714.3801840004</v>
      </c>
      <c r="F716" s="1">
        <v>0</v>
      </c>
      <c r="G716" s="1">
        <v>0.40841583382727253</v>
      </c>
      <c r="H716" t="s">
        <v>19</v>
      </c>
      <c r="I716" t="s">
        <v>20</v>
      </c>
      <c r="J716">
        <v>-1.7098238541596322</v>
      </c>
      <c r="K716">
        <v>1321241.7111260004</v>
      </c>
      <c r="L716">
        <v>0.40918017330172141</v>
      </c>
      <c r="M716">
        <v>-3.2810979497667674</v>
      </c>
      <c r="N716">
        <v>-0.87357352238588748</v>
      </c>
      <c r="O716">
        <v>-4.1546714721526552</v>
      </c>
      <c r="P716" t="str">
        <f>LEFT(CURR[[#This Row],[DATEMTH]],4)</f>
        <v>2018</v>
      </c>
    </row>
    <row r="717" spans="1:16" x14ac:dyDescent="0.25">
      <c r="A717" t="s">
        <v>40</v>
      </c>
      <c r="B717" t="s">
        <v>31</v>
      </c>
      <c r="C717" t="s">
        <v>29</v>
      </c>
      <c r="D717">
        <v>1321241.7111260004</v>
      </c>
      <c r="E717">
        <v>4664348.0597250005</v>
      </c>
      <c r="F717" s="1">
        <v>0.28326396191023057</v>
      </c>
      <c r="G717" s="1">
        <v>0</v>
      </c>
      <c r="H717" t="s">
        <v>21</v>
      </c>
      <c r="I717" t="s">
        <v>22</v>
      </c>
      <c r="J717">
        <v>-2.1349360975555665</v>
      </c>
      <c r="K717">
        <v>1321241.7111260004</v>
      </c>
      <c r="L717">
        <v>0</v>
      </c>
      <c r="M717">
        <v>0</v>
      </c>
      <c r="N717">
        <v>0</v>
      </c>
      <c r="O717">
        <v>0</v>
      </c>
      <c r="P717" t="str">
        <f>LEFT(CURR[[#This Row],[DATEMTH]],4)</f>
        <v>2018</v>
      </c>
    </row>
    <row r="718" spans="1:16" x14ac:dyDescent="0.25">
      <c r="A718" t="s">
        <v>40</v>
      </c>
      <c r="B718" t="s">
        <v>31</v>
      </c>
      <c r="C718" t="s">
        <v>29</v>
      </c>
      <c r="D718">
        <v>1321241.7111260004</v>
      </c>
      <c r="E718">
        <v>4664348.0597250005</v>
      </c>
      <c r="F718" s="1">
        <v>0.28326396191023057</v>
      </c>
      <c r="G718" s="1">
        <v>0</v>
      </c>
      <c r="H718" t="s">
        <v>21</v>
      </c>
      <c r="I718" t="s">
        <v>23</v>
      </c>
      <c r="J718">
        <v>-3.8400543284596256</v>
      </c>
      <c r="K718">
        <v>1321241.7111260004</v>
      </c>
      <c r="L718">
        <v>0</v>
      </c>
      <c r="M718">
        <v>0</v>
      </c>
      <c r="N718">
        <v>0</v>
      </c>
      <c r="O718">
        <v>0</v>
      </c>
      <c r="P718" t="str">
        <f>LEFT(CURR[[#This Row],[DATEMTH]],4)</f>
        <v>2018</v>
      </c>
    </row>
    <row r="719" spans="1:16" x14ac:dyDescent="0.25">
      <c r="A719" t="s">
        <v>40</v>
      </c>
      <c r="B719" t="s">
        <v>31</v>
      </c>
      <c r="C719" t="s">
        <v>29</v>
      </c>
      <c r="D719">
        <v>518847.09093400009</v>
      </c>
      <c r="E719">
        <v>1629507.5973799999</v>
      </c>
      <c r="F719" s="1">
        <v>0</v>
      </c>
      <c r="G719" s="1">
        <v>0.31840728559242509</v>
      </c>
      <c r="H719" t="s">
        <v>24</v>
      </c>
      <c r="I719" t="s">
        <v>20</v>
      </c>
      <c r="J719">
        <v>-2.3193928650282021</v>
      </c>
      <c r="K719">
        <v>1321241.7111260004</v>
      </c>
      <c r="L719">
        <v>0.39269657214486786</v>
      </c>
      <c r="M719">
        <v>-3.8273690366643596</v>
      </c>
      <c r="N719">
        <v>-0.83838208725841212</v>
      </c>
      <c r="O719">
        <v>-4.6657511239227718</v>
      </c>
      <c r="P719" t="str">
        <f>LEFT(CURR[[#This Row],[DATEMTH]],4)</f>
        <v>2018</v>
      </c>
    </row>
    <row r="720" spans="1:16" x14ac:dyDescent="0.25">
      <c r="A720" t="s">
        <v>40</v>
      </c>
      <c r="B720" t="s">
        <v>31</v>
      </c>
      <c r="C720" t="s">
        <v>29</v>
      </c>
      <c r="D720">
        <v>193084.30996499999</v>
      </c>
      <c r="E720">
        <v>1282438.9360160001</v>
      </c>
      <c r="F720" s="1">
        <v>0</v>
      </c>
      <c r="G720" s="1">
        <v>0.15056023685995687</v>
      </c>
      <c r="H720" t="s">
        <v>25</v>
      </c>
      <c r="I720" t="s">
        <v>20</v>
      </c>
      <c r="J720">
        <v>-1.2867557516129171</v>
      </c>
      <c r="K720">
        <v>1321241.7111260004</v>
      </c>
      <c r="L720">
        <v>0.14613852131601868</v>
      </c>
      <c r="M720">
        <v>-1.8479356129471838</v>
      </c>
      <c r="N720">
        <v>-0.31199640440096188</v>
      </c>
      <c r="O720">
        <v>-2.1599320173481455</v>
      </c>
      <c r="P720" t="str">
        <f>LEFT(CURR[[#This Row],[DATEMTH]],4)</f>
        <v>2018</v>
      </c>
    </row>
    <row r="721" spans="1:16" x14ac:dyDescent="0.25">
      <c r="A721" t="s">
        <v>40</v>
      </c>
      <c r="B721" t="s">
        <v>31</v>
      </c>
      <c r="C721" t="s">
        <v>29</v>
      </c>
      <c r="D721">
        <v>68684.397895000002</v>
      </c>
      <c r="E721">
        <v>428687.14614499977</v>
      </c>
      <c r="F721" s="1">
        <v>0</v>
      </c>
      <c r="G721" s="1">
        <v>0.16022033436889682</v>
      </c>
      <c r="H721" t="s">
        <v>26</v>
      </c>
      <c r="I721" t="s">
        <v>20</v>
      </c>
      <c r="J721">
        <v>-1.4130581071091757</v>
      </c>
      <c r="K721">
        <v>1321241.7111260004</v>
      </c>
      <c r="L721">
        <v>5.1984733237391646E-2</v>
      </c>
      <c r="M721">
        <v>-1.6126823069912404</v>
      </c>
      <c r="N721">
        <v>-0.11098408351030407</v>
      </c>
      <c r="O721">
        <v>-1.7236663905015444</v>
      </c>
      <c r="P721" t="str">
        <f>LEFT(CURR[[#This Row],[DATEMTH]],4)</f>
        <v>2018</v>
      </c>
    </row>
    <row r="722" spans="1:16" x14ac:dyDescent="0.25">
      <c r="A722" t="s">
        <v>41</v>
      </c>
      <c r="B722" t="s">
        <v>17</v>
      </c>
      <c r="C722" t="s">
        <v>18</v>
      </c>
      <c r="D722">
        <v>2966.4484239999992</v>
      </c>
      <c r="E722">
        <v>13003.170507999999</v>
      </c>
      <c r="F722" s="1">
        <v>0</v>
      </c>
      <c r="G722" s="1">
        <v>0.2281327021109919</v>
      </c>
      <c r="H722" t="s">
        <v>19</v>
      </c>
      <c r="I722" t="s">
        <v>20</v>
      </c>
      <c r="J722">
        <v>-0.68628198056046785</v>
      </c>
      <c r="K722">
        <v>9085.2011799999982</v>
      </c>
      <c r="L722">
        <v>0.32651433526098317</v>
      </c>
      <c r="M722">
        <v>-1.3124646049982454</v>
      </c>
      <c r="N722">
        <v>0</v>
      </c>
      <c r="O722">
        <v>-1.3124646049982454</v>
      </c>
      <c r="P722" t="str">
        <f>LEFT(CURR[[#This Row],[DATEMTH]],4)</f>
        <v>2018</v>
      </c>
    </row>
    <row r="723" spans="1:16" x14ac:dyDescent="0.25">
      <c r="A723" t="s">
        <v>41</v>
      </c>
      <c r="B723" t="s">
        <v>17</v>
      </c>
      <c r="C723" t="s">
        <v>18</v>
      </c>
      <c r="D723">
        <v>9085.2011799999982</v>
      </c>
      <c r="E723">
        <v>57075.908523999999</v>
      </c>
      <c r="F723" s="1">
        <v>0.1591775131565315</v>
      </c>
      <c r="G723" s="1">
        <v>0</v>
      </c>
      <c r="H723" t="s">
        <v>21</v>
      </c>
      <c r="I723" t="s">
        <v>22</v>
      </c>
      <c r="J723">
        <v>0</v>
      </c>
      <c r="K723">
        <v>9085.2011799999982</v>
      </c>
      <c r="L723">
        <v>0</v>
      </c>
      <c r="M723">
        <v>0</v>
      </c>
      <c r="N723">
        <v>0</v>
      </c>
      <c r="O723">
        <v>0</v>
      </c>
      <c r="P723" t="str">
        <f>LEFT(CURR[[#This Row],[DATEMTH]],4)</f>
        <v>2018</v>
      </c>
    </row>
    <row r="724" spans="1:16" x14ac:dyDescent="0.25">
      <c r="A724" t="s">
        <v>41</v>
      </c>
      <c r="B724" t="s">
        <v>17</v>
      </c>
      <c r="C724" t="s">
        <v>18</v>
      </c>
      <c r="D724">
        <v>9085.2011799999982</v>
      </c>
      <c r="E724">
        <v>57075.908523999999</v>
      </c>
      <c r="F724" s="1">
        <v>0.1591775131565315</v>
      </c>
      <c r="G724" s="1">
        <v>0</v>
      </c>
      <c r="H724" t="s">
        <v>21</v>
      </c>
      <c r="I724" t="s">
        <v>23</v>
      </c>
      <c r="J724">
        <v>-1.9177798853372523</v>
      </c>
      <c r="K724">
        <v>9085.2011799999982</v>
      </c>
      <c r="L724">
        <v>0</v>
      </c>
      <c r="M724">
        <v>0</v>
      </c>
      <c r="N724">
        <v>0</v>
      </c>
      <c r="O724">
        <v>0</v>
      </c>
      <c r="P724" t="str">
        <f>LEFT(CURR[[#This Row],[DATEMTH]],4)</f>
        <v>2018</v>
      </c>
    </row>
    <row r="725" spans="1:16" x14ac:dyDescent="0.25">
      <c r="A725" t="s">
        <v>41</v>
      </c>
      <c r="B725" t="s">
        <v>17</v>
      </c>
      <c r="C725" t="s">
        <v>18</v>
      </c>
      <c r="D725">
        <v>3881.5544159999999</v>
      </c>
      <c r="E725">
        <v>22094.026339999997</v>
      </c>
      <c r="F725" s="1">
        <v>0</v>
      </c>
      <c r="G725" s="1">
        <v>0.17568343389600577</v>
      </c>
      <c r="H725" t="s">
        <v>24</v>
      </c>
      <c r="I725" t="s">
        <v>20</v>
      </c>
      <c r="J725">
        <v>-1.2499302890972575</v>
      </c>
      <c r="K725">
        <v>9085.2011799999982</v>
      </c>
      <c r="L725">
        <v>0.42723923654489737</v>
      </c>
      <c r="M725">
        <v>-2.0692811031699061</v>
      </c>
      <c r="N725">
        <v>0</v>
      </c>
      <c r="O725">
        <v>-2.0692811031699061</v>
      </c>
      <c r="P725" t="str">
        <f>LEFT(CURR[[#This Row],[DATEMTH]],4)</f>
        <v>2018</v>
      </c>
    </row>
    <row r="726" spans="1:16" x14ac:dyDescent="0.25">
      <c r="A726" t="s">
        <v>41</v>
      </c>
      <c r="B726" t="s">
        <v>17</v>
      </c>
      <c r="C726" t="s">
        <v>18</v>
      </c>
      <c r="D726">
        <v>1163.4080479999998</v>
      </c>
      <c r="E726">
        <v>16792.611616000002</v>
      </c>
      <c r="F726" s="1">
        <v>0</v>
      </c>
      <c r="G726" s="1">
        <v>6.9280947752730998E-2</v>
      </c>
      <c r="H726" t="s">
        <v>25</v>
      </c>
      <c r="I726" t="s">
        <v>20</v>
      </c>
      <c r="J726">
        <v>-0.51459488583665058</v>
      </c>
      <c r="K726">
        <v>9085.2011799999982</v>
      </c>
      <c r="L726">
        <v>0.12805528737889765</v>
      </c>
      <c r="M726">
        <v>-0.76017674018298176</v>
      </c>
      <c r="N726">
        <v>0</v>
      </c>
      <c r="O726">
        <v>-0.76017674018298176</v>
      </c>
      <c r="P726" t="str">
        <f>LEFT(CURR[[#This Row],[DATEMTH]],4)</f>
        <v>2018</v>
      </c>
    </row>
    <row r="727" spans="1:16" x14ac:dyDescent="0.25">
      <c r="A727" t="s">
        <v>41</v>
      </c>
      <c r="B727" t="s">
        <v>17</v>
      </c>
      <c r="C727" t="s">
        <v>18</v>
      </c>
      <c r="D727">
        <v>1073.7902919999999</v>
      </c>
      <c r="E727">
        <v>5186.1000600000007</v>
      </c>
      <c r="F727" s="1">
        <v>0</v>
      </c>
      <c r="G727" s="1">
        <v>0.20705159552976304</v>
      </c>
      <c r="H727" t="s">
        <v>26</v>
      </c>
      <c r="I727" t="s">
        <v>20</v>
      </c>
      <c r="J727">
        <v>-1.9005503069164149</v>
      </c>
      <c r="K727">
        <v>9085.2011799999982</v>
      </c>
      <c r="L727">
        <v>0.11819114081522189</v>
      </c>
      <c r="M727">
        <v>-2.1272148993969102</v>
      </c>
      <c r="N727">
        <v>0</v>
      </c>
      <c r="O727">
        <v>-2.1272148993969102</v>
      </c>
      <c r="P727" t="str">
        <f>LEFT(CURR[[#This Row],[DATEMTH]],4)</f>
        <v>2018</v>
      </c>
    </row>
    <row r="728" spans="1:16" x14ac:dyDescent="0.25">
      <c r="A728" t="s">
        <v>41</v>
      </c>
      <c r="B728" t="s">
        <v>17</v>
      </c>
      <c r="C728" t="s">
        <v>27</v>
      </c>
      <c r="D728">
        <v>4968.2133880000001</v>
      </c>
      <c r="E728">
        <v>13003.170507999999</v>
      </c>
      <c r="F728" s="1">
        <v>0</v>
      </c>
      <c r="G728" s="1">
        <v>0.38207707765912818</v>
      </c>
      <c r="H728" t="s">
        <v>19</v>
      </c>
      <c r="I728" t="s">
        <v>20</v>
      </c>
      <c r="J728">
        <v>-1.1493863490692779</v>
      </c>
      <c r="K728">
        <v>12663.676423999999</v>
      </c>
      <c r="L728">
        <v>0.39231998841855442</v>
      </c>
      <c r="M728">
        <v>-2.1981181837087007</v>
      </c>
      <c r="N728">
        <v>0</v>
      </c>
      <c r="O728">
        <v>-2.1981181837087007</v>
      </c>
      <c r="P728" t="str">
        <f>LEFT(CURR[[#This Row],[DATEMTH]],4)</f>
        <v>2018</v>
      </c>
    </row>
    <row r="729" spans="1:16" x14ac:dyDescent="0.25">
      <c r="A729" t="s">
        <v>41</v>
      </c>
      <c r="B729" t="s">
        <v>17</v>
      </c>
      <c r="C729" t="s">
        <v>27</v>
      </c>
      <c r="D729">
        <v>12663.676423999999</v>
      </c>
      <c r="E729">
        <v>57075.908523999999</v>
      </c>
      <c r="F729" s="1">
        <v>0.22187428551706748</v>
      </c>
      <c r="G729" s="1">
        <v>0</v>
      </c>
      <c r="H729" t="s">
        <v>21</v>
      </c>
      <c r="I729" t="s">
        <v>22</v>
      </c>
      <c r="J729">
        <v>0</v>
      </c>
      <c r="K729">
        <v>12663.676423999999</v>
      </c>
      <c r="L729">
        <v>0</v>
      </c>
      <c r="M729">
        <v>0</v>
      </c>
      <c r="N729">
        <v>0</v>
      </c>
      <c r="O729">
        <v>0</v>
      </c>
      <c r="P729" t="str">
        <f>LEFT(CURR[[#This Row],[DATEMTH]],4)</f>
        <v>2018</v>
      </c>
    </row>
    <row r="730" spans="1:16" x14ac:dyDescent="0.25">
      <c r="A730" t="s">
        <v>41</v>
      </c>
      <c r="B730" t="s">
        <v>17</v>
      </c>
      <c r="C730" t="s">
        <v>27</v>
      </c>
      <c r="D730">
        <v>12663.676423999999</v>
      </c>
      <c r="E730">
        <v>57075.908523999999</v>
      </c>
      <c r="F730" s="1">
        <v>0.22187428551706748</v>
      </c>
      <c r="G730" s="1">
        <v>0</v>
      </c>
      <c r="H730" t="s">
        <v>21</v>
      </c>
      <c r="I730" t="s">
        <v>23</v>
      </c>
      <c r="J730">
        <v>-2.6731542251183034</v>
      </c>
      <c r="K730">
        <v>12663.676423999999</v>
      </c>
      <c r="L730">
        <v>0</v>
      </c>
      <c r="M730">
        <v>0</v>
      </c>
      <c r="N730">
        <v>0</v>
      </c>
      <c r="O730">
        <v>0</v>
      </c>
      <c r="P730" t="str">
        <f>LEFT(CURR[[#This Row],[DATEMTH]],4)</f>
        <v>2018</v>
      </c>
    </row>
    <row r="731" spans="1:16" x14ac:dyDescent="0.25">
      <c r="A731" t="s">
        <v>41</v>
      </c>
      <c r="B731" t="s">
        <v>17</v>
      </c>
      <c r="C731" t="s">
        <v>27</v>
      </c>
      <c r="D731">
        <v>4196.6219240000009</v>
      </c>
      <c r="E731">
        <v>22094.026339999997</v>
      </c>
      <c r="F731" s="1">
        <v>0</v>
      </c>
      <c r="G731" s="1">
        <v>0.1899437368010308</v>
      </c>
      <c r="H731" t="s">
        <v>24</v>
      </c>
      <c r="I731" t="s">
        <v>20</v>
      </c>
      <c r="J731">
        <v>-1.3513876897036421</v>
      </c>
      <c r="K731">
        <v>12663.676423999999</v>
      </c>
      <c r="L731">
        <v>0.33139048910367208</v>
      </c>
      <c r="M731">
        <v>-2.2372455758151442</v>
      </c>
      <c r="N731">
        <v>0</v>
      </c>
      <c r="O731">
        <v>-2.2372455758151442</v>
      </c>
      <c r="P731" t="str">
        <f>LEFT(CURR[[#This Row],[DATEMTH]],4)</f>
        <v>2018</v>
      </c>
    </row>
    <row r="732" spans="1:16" x14ac:dyDescent="0.25">
      <c r="A732" t="s">
        <v>41</v>
      </c>
      <c r="B732" t="s">
        <v>17</v>
      </c>
      <c r="C732" t="s">
        <v>27</v>
      </c>
      <c r="D732">
        <v>1080.6573559999999</v>
      </c>
      <c r="E732">
        <v>16792.611616000002</v>
      </c>
      <c r="F732" s="1">
        <v>0</v>
      </c>
      <c r="G732" s="1">
        <v>6.4353144151225977E-2</v>
      </c>
      <c r="H732" t="s">
        <v>25</v>
      </c>
      <c r="I732" t="s">
        <v>20</v>
      </c>
      <c r="J732">
        <v>-0.47799286733089263</v>
      </c>
      <c r="K732">
        <v>12663.676423999999</v>
      </c>
      <c r="L732">
        <v>8.5335199654340124E-2</v>
      </c>
      <c r="M732">
        <v>-0.70610701683820598</v>
      </c>
      <c r="N732">
        <v>0</v>
      </c>
      <c r="O732">
        <v>-0.70610701683820598</v>
      </c>
      <c r="P732" t="str">
        <f>LEFT(CURR[[#This Row],[DATEMTH]],4)</f>
        <v>2018</v>
      </c>
    </row>
    <row r="733" spans="1:16" x14ac:dyDescent="0.25">
      <c r="A733" t="s">
        <v>41</v>
      </c>
      <c r="B733" t="s">
        <v>17</v>
      </c>
      <c r="C733" t="s">
        <v>27</v>
      </c>
      <c r="D733">
        <v>2418.1837559999999</v>
      </c>
      <c r="E733">
        <v>5186.1000600000007</v>
      </c>
      <c r="F733" s="1">
        <v>0</v>
      </c>
      <c r="G733" s="1">
        <v>0.46628173926902594</v>
      </c>
      <c r="H733" t="s">
        <v>26</v>
      </c>
      <c r="I733" t="s">
        <v>20</v>
      </c>
      <c r="J733">
        <v>-4.2800534833351698</v>
      </c>
      <c r="K733">
        <v>12663.676423999999</v>
      </c>
      <c r="L733">
        <v>0.1909543228234335</v>
      </c>
      <c r="M733">
        <v>-4.7905038381952352</v>
      </c>
      <c r="N733">
        <v>0</v>
      </c>
      <c r="O733">
        <v>-4.7905038381952352</v>
      </c>
      <c r="P733" t="str">
        <f>LEFT(CURR[[#This Row],[DATEMTH]],4)</f>
        <v>2018</v>
      </c>
    </row>
    <row r="734" spans="1:16" x14ac:dyDescent="0.25">
      <c r="A734" t="s">
        <v>41</v>
      </c>
      <c r="B734" t="s">
        <v>17</v>
      </c>
      <c r="C734" t="s">
        <v>28</v>
      </c>
      <c r="D734">
        <v>2.2840799999999999</v>
      </c>
      <c r="E734">
        <v>13003.170507999999</v>
      </c>
      <c r="F734" s="1">
        <v>0</v>
      </c>
      <c r="G734" s="1">
        <v>1.7565562172662083E-4</v>
      </c>
      <c r="H734" t="s">
        <v>19</v>
      </c>
      <c r="I734" t="s">
        <v>20</v>
      </c>
      <c r="J734">
        <v>-5.2841739417295653E-4</v>
      </c>
      <c r="K734">
        <v>16991.289132000002</v>
      </c>
      <c r="L734">
        <v>1.3442652774934839E-4</v>
      </c>
      <c r="M734">
        <v>-1.0105600120099687E-3</v>
      </c>
      <c r="N734">
        <v>0</v>
      </c>
      <c r="O734">
        <v>-1.0105600120099687E-3</v>
      </c>
      <c r="P734" t="str">
        <f>LEFT(CURR[[#This Row],[DATEMTH]],4)</f>
        <v>2018</v>
      </c>
    </row>
    <row r="735" spans="1:16" x14ac:dyDescent="0.25">
      <c r="A735" t="s">
        <v>41</v>
      </c>
      <c r="B735" t="s">
        <v>17</v>
      </c>
      <c r="C735" t="s">
        <v>28</v>
      </c>
      <c r="D735">
        <v>16991.289132000002</v>
      </c>
      <c r="E735">
        <v>57075.908523999999</v>
      </c>
      <c r="F735" s="1">
        <v>0.2976963410903094</v>
      </c>
      <c r="G735" s="1">
        <v>0</v>
      </c>
      <c r="H735" t="s">
        <v>21</v>
      </c>
      <c r="I735" t="s">
        <v>22</v>
      </c>
      <c r="J735">
        <v>0</v>
      </c>
      <c r="K735">
        <v>16991.289132000002</v>
      </c>
      <c r="L735">
        <v>0</v>
      </c>
      <c r="M735">
        <v>0</v>
      </c>
      <c r="N735">
        <v>0</v>
      </c>
      <c r="O735">
        <v>0</v>
      </c>
      <c r="P735" t="str">
        <f>LEFT(CURR[[#This Row],[DATEMTH]],4)</f>
        <v>2018</v>
      </c>
    </row>
    <row r="736" spans="1:16" x14ac:dyDescent="0.25">
      <c r="A736" t="s">
        <v>41</v>
      </c>
      <c r="B736" t="s">
        <v>17</v>
      </c>
      <c r="C736" t="s">
        <v>28</v>
      </c>
      <c r="D736">
        <v>16991.289132000002</v>
      </c>
      <c r="E736">
        <v>57075.908523999999</v>
      </c>
      <c r="F736" s="1">
        <v>0.2976963410903094</v>
      </c>
      <c r="G736" s="1">
        <v>0</v>
      </c>
      <c r="H736" t="s">
        <v>21</v>
      </c>
      <c r="I736" t="s">
        <v>23</v>
      </c>
      <c r="J736">
        <v>-3.5866627362124159</v>
      </c>
      <c r="K736">
        <v>16991.289132000002</v>
      </c>
      <c r="L736">
        <v>0</v>
      </c>
      <c r="M736">
        <v>0</v>
      </c>
      <c r="N736">
        <v>0</v>
      </c>
      <c r="O736">
        <v>0</v>
      </c>
      <c r="P736" t="str">
        <f>LEFT(CURR[[#This Row],[DATEMTH]],4)</f>
        <v>2018</v>
      </c>
    </row>
    <row r="737" spans="1:16" x14ac:dyDescent="0.25">
      <c r="A737" t="s">
        <v>41</v>
      </c>
      <c r="B737" t="s">
        <v>17</v>
      </c>
      <c r="C737" t="s">
        <v>28</v>
      </c>
      <c r="D737">
        <v>4985.3071399999999</v>
      </c>
      <c r="E737">
        <v>22094.026339999997</v>
      </c>
      <c r="F737" s="1">
        <v>0</v>
      </c>
      <c r="G737" s="1">
        <v>0.22564049953060755</v>
      </c>
      <c r="H737" t="s">
        <v>24</v>
      </c>
      <c r="I737" t="s">
        <v>20</v>
      </c>
      <c r="J737">
        <v>-1.6053585051012258</v>
      </c>
      <c r="K737">
        <v>16991.289132000002</v>
      </c>
      <c r="L737">
        <v>0.29340370240719882</v>
      </c>
      <c r="M737">
        <v>-2.6576986311918827</v>
      </c>
      <c r="N737">
        <v>0</v>
      </c>
      <c r="O737">
        <v>-2.6576986311918827</v>
      </c>
      <c r="P737" t="str">
        <f>LEFT(CURR[[#This Row],[DATEMTH]],4)</f>
        <v>2018</v>
      </c>
    </row>
    <row r="738" spans="1:16" x14ac:dyDescent="0.25">
      <c r="A738" t="s">
        <v>41</v>
      </c>
      <c r="B738" t="s">
        <v>17</v>
      </c>
      <c r="C738" t="s">
        <v>28</v>
      </c>
      <c r="D738">
        <v>11550.831736</v>
      </c>
      <c r="E738">
        <v>16792.611616000002</v>
      </c>
      <c r="F738" s="1">
        <v>0</v>
      </c>
      <c r="G738" s="1">
        <v>0.68785201492984971</v>
      </c>
      <c r="H738" t="s">
        <v>25</v>
      </c>
      <c r="I738" t="s">
        <v>20</v>
      </c>
      <c r="J738">
        <v>-5.1091265431105937</v>
      </c>
      <c r="K738">
        <v>16991.289132000002</v>
      </c>
      <c r="L738">
        <v>0.67980902721772363</v>
      </c>
      <c r="M738">
        <v>-7.5473722487732147</v>
      </c>
      <c r="N738">
        <v>0</v>
      </c>
      <c r="O738">
        <v>-7.5473722487732147</v>
      </c>
      <c r="P738" t="str">
        <f>LEFT(CURR[[#This Row],[DATEMTH]],4)</f>
        <v>2018</v>
      </c>
    </row>
    <row r="739" spans="1:16" x14ac:dyDescent="0.25">
      <c r="A739" t="s">
        <v>41</v>
      </c>
      <c r="B739" t="s">
        <v>17</v>
      </c>
      <c r="C739" t="s">
        <v>28</v>
      </c>
      <c r="D739">
        <v>452.866176</v>
      </c>
      <c r="E739">
        <v>5186.1000600000007</v>
      </c>
      <c r="F739" s="1">
        <v>0</v>
      </c>
      <c r="G739" s="1">
        <v>8.7323069505141779E-2</v>
      </c>
      <c r="H739" t="s">
        <v>26</v>
      </c>
      <c r="I739" t="s">
        <v>20</v>
      </c>
      <c r="J739">
        <v>-0.80154845522561613</v>
      </c>
      <c r="K739">
        <v>16991.289132000002</v>
      </c>
      <c r="L739">
        <v>2.6652843847328155E-2</v>
      </c>
      <c r="M739">
        <v>-0.89714321706691635</v>
      </c>
      <c r="N739">
        <v>0</v>
      </c>
      <c r="O739">
        <v>-0.89714321706691635</v>
      </c>
      <c r="P739" t="str">
        <f>LEFT(CURR[[#This Row],[DATEMTH]],4)</f>
        <v>2018</v>
      </c>
    </row>
    <row r="740" spans="1:16" x14ac:dyDescent="0.25">
      <c r="A740" t="s">
        <v>41</v>
      </c>
      <c r="B740" t="s">
        <v>17</v>
      </c>
      <c r="C740" t="s">
        <v>29</v>
      </c>
      <c r="D740">
        <v>5066.2246160000004</v>
      </c>
      <c r="E740">
        <v>13003.170507999999</v>
      </c>
      <c r="F740" s="1">
        <v>0</v>
      </c>
      <c r="G740" s="1">
        <v>0.38961456460815341</v>
      </c>
      <c r="H740" t="s">
        <v>19</v>
      </c>
      <c r="I740" t="s">
        <v>20</v>
      </c>
      <c r="J740">
        <v>-1.1720610529760813</v>
      </c>
      <c r="K740">
        <v>18335.741787999999</v>
      </c>
      <c r="L740">
        <v>0.27630322648389605</v>
      </c>
      <c r="M740">
        <v>-2.2414819134137858</v>
      </c>
      <c r="N740">
        <v>0</v>
      </c>
      <c r="O740">
        <v>-2.2414819134137858</v>
      </c>
      <c r="P740" t="str">
        <f>LEFT(CURR[[#This Row],[DATEMTH]],4)</f>
        <v>2018</v>
      </c>
    </row>
    <row r="741" spans="1:16" x14ac:dyDescent="0.25">
      <c r="A741" t="s">
        <v>41</v>
      </c>
      <c r="B741" t="s">
        <v>17</v>
      </c>
      <c r="C741" t="s">
        <v>29</v>
      </c>
      <c r="D741">
        <v>18335.741787999999</v>
      </c>
      <c r="E741">
        <v>57075.908523999999</v>
      </c>
      <c r="F741" s="1">
        <v>0.32125186023609165</v>
      </c>
      <c r="G741" s="1">
        <v>0</v>
      </c>
      <c r="H741" t="s">
        <v>21</v>
      </c>
      <c r="I741" t="s">
        <v>23</v>
      </c>
      <c r="J741">
        <v>-3.8704609933320282</v>
      </c>
      <c r="K741">
        <v>18335.741787999999</v>
      </c>
      <c r="L741">
        <v>0</v>
      </c>
      <c r="M741">
        <v>0</v>
      </c>
      <c r="N741">
        <v>0</v>
      </c>
      <c r="O741">
        <v>0</v>
      </c>
      <c r="P741" t="str">
        <f>LEFT(CURR[[#This Row],[DATEMTH]],4)</f>
        <v>2018</v>
      </c>
    </row>
    <row r="742" spans="1:16" x14ac:dyDescent="0.25">
      <c r="A742" t="s">
        <v>41</v>
      </c>
      <c r="B742" t="s">
        <v>17</v>
      </c>
      <c r="C742" t="s">
        <v>29</v>
      </c>
      <c r="D742">
        <v>18335.741787999999</v>
      </c>
      <c r="E742">
        <v>57075.908523999999</v>
      </c>
      <c r="F742" s="1">
        <v>0.32125186023609165</v>
      </c>
      <c r="G742" s="1">
        <v>0</v>
      </c>
      <c r="H742" t="s">
        <v>21</v>
      </c>
      <c r="I742" t="s">
        <v>22</v>
      </c>
      <c r="J742">
        <v>0</v>
      </c>
      <c r="K742">
        <v>18335.741787999999</v>
      </c>
      <c r="L742">
        <v>0</v>
      </c>
      <c r="M742">
        <v>0</v>
      </c>
      <c r="N742">
        <v>0</v>
      </c>
      <c r="O742">
        <v>0</v>
      </c>
      <c r="P742" t="str">
        <f>LEFT(CURR[[#This Row],[DATEMTH]],4)</f>
        <v>2018</v>
      </c>
    </row>
    <row r="743" spans="1:16" x14ac:dyDescent="0.25">
      <c r="A743" t="s">
        <v>41</v>
      </c>
      <c r="B743" t="s">
        <v>17</v>
      </c>
      <c r="C743" t="s">
        <v>29</v>
      </c>
      <c r="D743">
        <v>9030.5428599999959</v>
      </c>
      <c r="E743">
        <v>22094.026339999997</v>
      </c>
      <c r="F743" s="1">
        <v>0</v>
      </c>
      <c r="G743" s="1">
        <v>0.40873232977235591</v>
      </c>
      <c r="H743" t="s">
        <v>24</v>
      </c>
      <c r="I743" t="s">
        <v>20</v>
      </c>
      <c r="J743">
        <v>-2.9079971160978744</v>
      </c>
      <c r="K743">
        <v>18335.741787999999</v>
      </c>
      <c r="L743">
        <v>0.49251036387903985</v>
      </c>
      <c r="M743">
        <v>-4.8142392683034618</v>
      </c>
      <c r="N743">
        <v>0</v>
      </c>
      <c r="O743">
        <v>-4.8142392683034618</v>
      </c>
      <c r="P743" t="str">
        <f>LEFT(CURR[[#This Row],[DATEMTH]],4)</f>
        <v>2018</v>
      </c>
    </row>
    <row r="744" spans="1:16" x14ac:dyDescent="0.25">
      <c r="A744" t="s">
        <v>41</v>
      </c>
      <c r="B744" t="s">
        <v>17</v>
      </c>
      <c r="C744" t="s">
        <v>29</v>
      </c>
      <c r="D744">
        <v>2997.7144760000001</v>
      </c>
      <c r="E744">
        <v>16792.611616000002</v>
      </c>
      <c r="F744" s="1">
        <v>0</v>
      </c>
      <c r="G744" s="1">
        <v>0.17851389316619326</v>
      </c>
      <c r="H744" t="s">
        <v>25</v>
      </c>
      <c r="I744" t="s">
        <v>20</v>
      </c>
      <c r="J744">
        <v>-1.3259393737218634</v>
      </c>
      <c r="K744">
        <v>18335.741787999999</v>
      </c>
      <c r="L744">
        <v>0.16349022093896864</v>
      </c>
      <c r="M744">
        <v>-1.9587218966573767</v>
      </c>
      <c r="N744">
        <v>0</v>
      </c>
      <c r="O744">
        <v>-1.9587218966573767</v>
      </c>
      <c r="P744" t="str">
        <f>LEFT(CURR[[#This Row],[DATEMTH]],4)</f>
        <v>2018</v>
      </c>
    </row>
    <row r="745" spans="1:16" x14ac:dyDescent="0.25">
      <c r="A745" t="s">
        <v>41</v>
      </c>
      <c r="B745" t="s">
        <v>17</v>
      </c>
      <c r="C745" t="s">
        <v>29</v>
      </c>
      <c r="D745">
        <v>1241.2598360000002</v>
      </c>
      <c r="E745">
        <v>5186.1000600000007</v>
      </c>
      <c r="F745" s="1">
        <v>0</v>
      </c>
      <c r="G745" s="1">
        <v>0.23934359569606917</v>
      </c>
      <c r="H745" t="s">
        <v>26</v>
      </c>
      <c r="I745" t="s">
        <v>20</v>
      </c>
      <c r="J745">
        <v>-2.1969622745227975</v>
      </c>
      <c r="K745">
        <v>18335.741787999999</v>
      </c>
      <c r="L745">
        <v>6.769618869809535E-2</v>
      </c>
      <c r="M745">
        <v>-2.4589777322760202</v>
      </c>
      <c r="N745">
        <v>0</v>
      </c>
      <c r="O745">
        <v>-2.4589777322760202</v>
      </c>
      <c r="P745" t="str">
        <f>LEFT(CURR[[#This Row],[DATEMTH]],4)</f>
        <v>2018</v>
      </c>
    </row>
    <row r="746" spans="1:16" x14ac:dyDescent="0.25">
      <c r="A746" t="s">
        <v>41</v>
      </c>
      <c r="B746" t="s">
        <v>30</v>
      </c>
      <c r="C746" t="s">
        <v>18</v>
      </c>
      <c r="D746">
        <v>1164395.6503579989</v>
      </c>
      <c r="E746">
        <v>5151822.3720170008</v>
      </c>
      <c r="F746" s="1">
        <v>0</v>
      </c>
      <c r="G746" s="1">
        <v>0.22601626497889599</v>
      </c>
      <c r="H746" t="s">
        <v>19</v>
      </c>
      <c r="I746" t="s">
        <v>20</v>
      </c>
      <c r="J746">
        <v>-0.67991519204963069</v>
      </c>
      <c r="K746">
        <v>3656744.743562995</v>
      </c>
      <c r="L746">
        <v>0.31842409903171298</v>
      </c>
      <c r="M746">
        <v>-1.3791857686411571</v>
      </c>
      <c r="N746">
        <v>0</v>
      </c>
      <c r="O746">
        <v>-1.3791857686411571</v>
      </c>
      <c r="P746" t="str">
        <f>LEFT(CURR[[#This Row],[DATEMTH]],4)</f>
        <v>2018</v>
      </c>
    </row>
    <row r="747" spans="1:16" x14ac:dyDescent="0.25">
      <c r="A747" t="s">
        <v>41</v>
      </c>
      <c r="B747" t="s">
        <v>30</v>
      </c>
      <c r="C747" t="s">
        <v>18</v>
      </c>
      <c r="D747">
        <v>3656744.743562995</v>
      </c>
      <c r="E747">
        <v>20061913.962600991</v>
      </c>
      <c r="F747" s="1">
        <v>0.18227297507006679</v>
      </c>
      <c r="G747" s="1">
        <v>0</v>
      </c>
      <c r="H747" t="s">
        <v>21</v>
      </c>
      <c r="I747" t="s">
        <v>22</v>
      </c>
      <c r="J747">
        <v>0</v>
      </c>
      <c r="K747">
        <v>3656744.743562995</v>
      </c>
      <c r="L747">
        <v>0</v>
      </c>
      <c r="M747">
        <v>0</v>
      </c>
      <c r="N747">
        <v>0</v>
      </c>
      <c r="O747">
        <v>0</v>
      </c>
      <c r="P747" t="str">
        <f>LEFT(CURR[[#This Row],[DATEMTH]],4)</f>
        <v>2018</v>
      </c>
    </row>
    <row r="748" spans="1:16" x14ac:dyDescent="0.25">
      <c r="A748" t="s">
        <v>41</v>
      </c>
      <c r="B748" t="s">
        <v>30</v>
      </c>
      <c r="C748" t="s">
        <v>18</v>
      </c>
      <c r="D748">
        <v>3656744.743562995</v>
      </c>
      <c r="E748">
        <v>20061913.962600991</v>
      </c>
      <c r="F748" s="1">
        <v>0.18227297507006679</v>
      </c>
      <c r="G748" s="1">
        <v>0</v>
      </c>
      <c r="H748" t="s">
        <v>21</v>
      </c>
      <c r="I748" t="s">
        <v>23</v>
      </c>
      <c r="J748">
        <v>-2.1960353463130424</v>
      </c>
      <c r="K748">
        <v>3656744.743562995</v>
      </c>
      <c r="L748">
        <v>0</v>
      </c>
      <c r="M748">
        <v>0</v>
      </c>
      <c r="N748">
        <v>0</v>
      </c>
      <c r="O748">
        <v>0</v>
      </c>
      <c r="P748" t="str">
        <f>LEFT(CURR[[#This Row],[DATEMTH]],4)</f>
        <v>2018</v>
      </c>
    </row>
    <row r="749" spans="1:16" x14ac:dyDescent="0.25">
      <c r="A749" t="s">
        <v>41</v>
      </c>
      <c r="B749" t="s">
        <v>30</v>
      </c>
      <c r="C749" t="s">
        <v>18</v>
      </c>
      <c r="D749">
        <v>1523510.4125350015</v>
      </c>
      <c r="E749">
        <v>7265872.0958160013</v>
      </c>
      <c r="F749" s="1">
        <v>0</v>
      </c>
      <c r="G749" s="1">
        <v>0.20968032363414485</v>
      </c>
      <c r="H749" t="s">
        <v>24</v>
      </c>
      <c r="I749" t="s">
        <v>20</v>
      </c>
      <c r="J749">
        <v>-1.4918070629993063</v>
      </c>
      <c r="K749">
        <v>3656744.743562995</v>
      </c>
      <c r="L749">
        <v>0.41663023245383818</v>
      </c>
      <c r="M749">
        <v>-2.4067417798105541</v>
      </c>
      <c r="N749">
        <v>0</v>
      </c>
      <c r="O749">
        <v>-2.4067417798105541</v>
      </c>
      <c r="P749" t="str">
        <f>LEFT(CURR[[#This Row],[DATEMTH]],4)</f>
        <v>2018</v>
      </c>
    </row>
    <row r="750" spans="1:16" x14ac:dyDescent="0.25">
      <c r="A750" t="s">
        <v>41</v>
      </c>
      <c r="B750" t="s">
        <v>30</v>
      </c>
      <c r="C750" t="s">
        <v>18</v>
      </c>
      <c r="D750">
        <v>489089.164391</v>
      </c>
      <c r="E750">
        <v>5359730.0089099985</v>
      </c>
      <c r="F750" s="1">
        <v>0</v>
      </c>
      <c r="G750" s="1">
        <v>9.125257495768252E-2</v>
      </c>
      <c r="H750" t="s">
        <v>25</v>
      </c>
      <c r="I750" t="s">
        <v>20</v>
      </c>
      <c r="J750">
        <v>-0.67779252328138062</v>
      </c>
      <c r="K750">
        <v>3656744.743562995</v>
      </c>
      <c r="L750">
        <v>0.1337498782905065</v>
      </c>
      <c r="M750">
        <v>-0.97151198357240032</v>
      </c>
      <c r="N750">
        <v>0</v>
      </c>
      <c r="O750">
        <v>-0.97151198357240032</v>
      </c>
      <c r="P750" t="str">
        <f>LEFT(CURR[[#This Row],[DATEMTH]],4)</f>
        <v>2018</v>
      </c>
    </row>
    <row r="751" spans="1:16" x14ac:dyDescent="0.25">
      <c r="A751" t="s">
        <v>41</v>
      </c>
      <c r="B751" t="s">
        <v>30</v>
      </c>
      <c r="C751" t="s">
        <v>18</v>
      </c>
      <c r="D751">
        <v>479749.51627899968</v>
      </c>
      <c r="E751">
        <v>2284489.4858579985</v>
      </c>
      <c r="F751" s="1">
        <v>0</v>
      </c>
      <c r="G751" s="1">
        <v>0.21000294343609879</v>
      </c>
      <c r="H751" t="s">
        <v>26</v>
      </c>
      <c r="I751" t="s">
        <v>20</v>
      </c>
      <c r="J751">
        <v>-1.927641067337033</v>
      </c>
      <c r="K751">
        <v>3656744.743562995</v>
      </c>
      <c r="L751">
        <v>0.13119579022394376</v>
      </c>
      <c r="M751">
        <v>-2.2157516599562848</v>
      </c>
      <c r="N751">
        <v>0</v>
      </c>
      <c r="O751">
        <v>-2.2157516599562848</v>
      </c>
      <c r="P751" t="str">
        <f>LEFT(CURR[[#This Row],[DATEMTH]],4)</f>
        <v>2018</v>
      </c>
    </row>
    <row r="752" spans="1:16" x14ac:dyDescent="0.25">
      <c r="A752" t="s">
        <v>41</v>
      </c>
      <c r="B752" t="s">
        <v>30</v>
      </c>
      <c r="C752" t="s">
        <v>27</v>
      </c>
      <c r="D752">
        <v>2426369.4633940002</v>
      </c>
      <c r="E752">
        <v>5151822.3720170008</v>
      </c>
      <c r="F752" s="1">
        <v>0</v>
      </c>
      <c r="G752" s="1">
        <v>0.47097304374724536</v>
      </c>
      <c r="H752" t="s">
        <v>19</v>
      </c>
      <c r="I752" t="s">
        <v>20</v>
      </c>
      <c r="J752">
        <v>-1.4168083324423919</v>
      </c>
      <c r="K752">
        <v>6282139.3165029902</v>
      </c>
      <c r="L752">
        <v>0.38623299184403648</v>
      </c>
      <c r="M752">
        <v>-2.8739494452333405</v>
      </c>
      <c r="N752">
        <v>0</v>
      </c>
      <c r="O752">
        <v>-2.8739494452333405</v>
      </c>
      <c r="P752" t="str">
        <f>LEFT(CURR[[#This Row],[DATEMTH]],4)</f>
        <v>2018</v>
      </c>
    </row>
    <row r="753" spans="1:16" x14ac:dyDescent="0.25">
      <c r="A753" t="s">
        <v>41</v>
      </c>
      <c r="B753" t="s">
        <v>30</v>
      </c>
      <c r="C753" t="s">
        <v>27</v>
      </c>
      <c r="D753">
        <v>6282139.3165029902</v>
      </c>
      <c r="E753">
        <v>20061913.962600991</v>
      </c>
      <c r="F753" s="1">
        <v>0.31313758638453071</v>
      </c>
      <c r="G753" s="1">
        <v>0</v>
      </c>
      <c r="H753" t="s">
        <v>21</v>
      </c>
      <c r="I753" t="s">
        <v>22</v>
      </c>
      <c r="J753">
        <v>0</v>
      </c>
      <c r="K753">
        <v>6282139.3165029902</v>
      </c>
      <c r="L753">
        <v>0</v>
      </c>
      <c r="M753">
        <v>0</v>
      </c>
      <c r="N753">
        <v>0</v>
      </c>
      <c r="O753">
        <v>0</v>
      </c>
      <c r="P753" t="str">
        <f>LEFT(CURR[[#This Row],[DATEMTH]],4)</f>
        <v>2018</v>
      </c>
    </row>
    <row r="754" spans="1:16" x14ac:dyDescent="0.25">
      <c r="A754" t="s">
        <v>41</v>
      </c>
      <c r="B754" t="s">
        <v>30</v>
      </c>
      <c r="C754" t="s">
        <v>27</v>
      </c>
      <c r="D754">
        <v>6282139.3165029902</v>
      </c>
      <c r="E754">
        <v>20061913.962600991</v>
      </c>
      <c r="F754" s="1">
        <v>0.31313758638453071</v>
      </c>
      <c r="G754" s="1">
        <v>0</v>
      </c>
      <c r="H754" t="s">
        <v>21</v>
      </c>
      <c r="I754" t="s">
        <v>23</v>
      </c>
      <c r="J754">
        <v>-3.7726997526388226</v>
      </c>
      <c r="K754">
        <v>6282139.3165029902</v>
      </c>
      <c r="L754">
        <v>0</v>
      </c>
      <c r="M754">
        <v>0</v>
      </c>
      <c r="N754">
        <v>0</v>
      </c>
      <c r="O754">
        <v>0</v>
      </c>
      <c r="P754" t="str">
        <f>LEFT(CURR[[#This Row],[DATEMTH]],4)</f>
        <v>2018</v>
      </c>
    </row>
    <row r="755" spans="1:16" x14ac:dyDescent="0.25">
      <c r="A755" t="s">
        <v>41</v>
      </c>
      <c r="B755" t="s">
        <v>30</v>
      </c>
      <c r="C755" t="s">
        <v>27</v>
      </c>
      <c r="D755">
        <v>1964805.7028799988</v>
      </c>
      <c r="E755">
        <v>7265872.0958160013</v>
      </c>
      <c r="F755" s="1">
        <v>0</v>
      </c>
      <c r="G755" s="1">
        <v>0.27041567439804198</v>
      </c>
      <c r="H755" t="s">
        <v>24</v>
      </c>
      <c r="I755" t="s">
        <v>20</v>
      </c>
      <c r="J755">
        <v>-1.9239192596659451</v>
      </c>
      <c r="K755">
        <v>6282139.3165029902</v>
      </c>
      <c r="L755">
        <v>0.3127606065211756</v>
      </c>
      <c r="M755">
        <v>-3.1038711225235525</v>
      </c>
      <c r="N755">
        <v>0</v>
      </c>
      <c r="O755">
        <v>-3.1038711225235525</v>
      </c>
      <c r="P755" t="str">
        <f>LEFT(CURR[[#This Row],[DATEMTH]],4)</f>
        <v>2018</v>
      </c>
    </row>
    <row r="756" spans="1:16" x14ac:dyDescent="0.25">
      <c r="A756" t="s">
        <v>41</v>
      </c>
      <c r="B756" t="s">
        <v>30</v>
      </c>
      <c r="C756" t="s">
        <v>27</v>
      </c>
      <c r="D756">
        <v>588868.26801700017</v>
      </c>
      <c r="E756">
        <v>5359730.0089099985</v>
      </c>
      <c r="F756" s="1">
        <v>0</v>
      </c>
      <c r="G756" s="1">
        <v>0.10986901710311292</v>
      </c>
      <c r="H756" t="s">
        <v>25</v>
      </c>
      <c r="I756" t="s">
        <v>20</v>
      </c>
      <c r="J756">
        <v>-0.81606900810522942</v>
      </c>
      <c r="K756">
        <v>6282139.3165029902</v>
      </c>
      <c r="L756">
        <v>9.373690049662875E-2</v>
      </c>
      <c r="M756">
        <v>-1.1697101894219906</v>
      </c>
      <c r="N756">
        <v>0</v>
      </c>
      <c r="O756">
        <v>-1.1697101894219906</v>
      </c>
      <c r="P756" t="str">
        <f>LEFT(CURR[[#This Row],[DATEMTH]],4)</f>
        <v>2018</v>
      </c>
    </row>
    <row r="757" spans="1:16" x14ac:dyDescent="0.25">
      <c r="A757" t="s">
        <v>41</v>
      </c>
      <c r="B757" t="s">
        <v>30</v>
      </c>
      <c r="C757" t="s">
        <v>27</v>
      </c>
      <c r="D757">
        <v>1302095.882211999</v>
      </c>
      <c r="E757">
        <v>2284489.4858579985</v>
      </c>
      <c r="F757" s="1">
        <v>0</v>
      </c>
      <c r="G757" s="1">
        <v>0.56997236812537289</v>
      </c>
      <c r="H757" t="s">
        <v>26</v>
      </c>
      <c r="I757" t="s">
        <v>20</v>
      </c>
      <c r="J757">
        <v>-5.2318416402583949</v>
      </c>
      <c r="K757">
        <v>6282139.3165029902</v>
      </c>
      <c r="L757">
        <v>0.20726950113816045</v>
      </c>
      <c r="M757">
        <v>-6.013807235931905</v>
      </c>
      <c r="N757">
        <v>0</v>
      </c>
      <c r="O757">
        <v>-6.013807235931905</v>
      </c>
      <c r="P757" t="str">
        <f>LEFT(CURR[[#This Row],[DATEMTH]],4)</f>
        <v>2018</v>
      </c>
    </row>
    <row r="758" spans="1:16" x14ac:dyDescent="0.25">
      <c r="A758" t="s">
        <v>41</v>
      </c>
      <c r="B758" t="s">
        <v>30</v>
      </c>
      <c r="C758" t="s">
        <v>28</v>
      </c>
      <c r="D758">
        <v>1553.4044769999982</v>
      </c>
      <c r="E758">
        <v>5151822.3720170008</v>
      </c>
      <c r="F758" s="1">
        <v>0</v>
      </c>
      <c r="G758" s="1">
        <v>3.0152523996898237E-4</v>
      </c>
      <c r="H758" t="s">
        <v>19</v>
      </c>
      <c r="I758" t="s">
        <v>20</v>
      </c>
      <c r="J758">
        <v>-9.0706565503356296E-4</v>
      </c>
      <c r="K758">
        <v>5301738.8967579901</v>
      </c>
      <c r="L758">
        <v>2.9299905318798402E-4</v>
      </c>
      <c r="M758">
        <v>-1.8399530666085499E-3</v>
      </c>
      <c r="N758">
        <v>0</v>
      </c>
      <c r="O758">
        <v>-1.8399530666085499E-3</v>
      </c>
      <c r="P758" t="str">
        <f>LEFT(CURR[[#This Row],[DATEMTH]],4)</f>
        <v>2018</v>
      </c>
    </row>
    <row r="759" spans="1:16" x14ac:dyDescent="0.25">
      <c r="A759" t="s">
        <v>41</v>
      </c>
      <c r="B759" t="s">
        <v>30</v>
      </c>
      <c r="C759" t="s">
        <v>28</v>
      </c>
      <c r="D759">
        <v>5301738.8967579901</v>
      </c>
      <c r="E759">
        <v>20061913.962600991</v>
      </c>
      <c r="F759" s="1">
        <v>0.26426884825851527</v>
      </c>
      <c r="G759" s="1">
        <v>0</v>
      </c>
      <c r="H759" t="s">
        <v>21</v>
      </c>
      <c r="I759" t="s">
        <v>23</v>
      </c>
      <c r="J759">
        <v>-3.1839263691287751</v>
      </c>
      <c r="K759">
        <v>5301738.8967579901</v>
      </c>
      <c r="L759">
        <v>0</v>
      </c>
      <c r="M759">
        <v>0</v>
      </c>
      <c r="N759">
        <v>0</v>
      </c>
      <c r="O759">
        <v>0</v>
      </c>
      <c r="P759" t="str">
        <f>LEFT(CURR[[#This Row],[DATEMTH]],4)</f>
        <v>2018</v>
      </c>
    </row>
    <row r="760" spans="1:16" x14ac:dyDescent="0.25">
      <c r="A760" t="s">
        <v>41</v>
      </c>
      <c r="B760" t="s">
        <v>30</v>
      </c>
      <c r="C760" t="s">
        <v>28</v>
      </c>
      <c r="D760">
        <v>5301738.8967579901</v>
      </c>
      <c r="E760">
        <v>20061913.962600991</v>
      </c>
      <c r="F760" s="1">
        <v>0.26426884825851527</v>
      </c>
      <c r="G760" s="1">
        <v>0</v>
      </c>
      <c r="H760" t="s">
        <v>21</v>
      </c>
      <c r="I760" t="s">
        <v>22</v>
      </c>
      <c r="J760">
        <v>0</v>
      </c>
      <c r="K760">
        <v>5301738.8967579901</v>
      </c>
      <c r="L760">
        <v>0</v>
      </c>
      <c r="M760">
        <v>0</v>
      </c>
      <c r="N760">
        <v>0</v>
      </c>
      <c r="O760">
        <v>0</v>
      </c>
      <c r="P760" t="str">
        <f>LEFT(CURR[[#This Row],[DATEMTH]],4)</f>
        <v>2018</v>
      </c>
    </row>
    <row r="761" spans="1:16" x14ac:dyDescent="0.25">
      <c r="A761" t="s">
        <v>41</v>
      </c>
      <c r="B761" t="s">
        <v>30</v>
      </c>
      <c r="C761" t="s">
        <v>28</v>
      </c>
      <c r="D761">
        <v>1520895.2120029985</v>
      </c>
      <c r="E761">
        <v>7265872.0958160013</v>
      </c>
      <c r="F761" s="1">
        <v>0</v>
      </c>
      <c r="G761" s="1">
        <v>0.20932039429634255</v>
      </c>
      <c r="H761" t="s">
        <v>24</v>
      </c>
      <c r="I761" t="s">
        <v>20</v>
      </c>
      <c r="J761">
        <v>-1.4892462832417788</v>
      </c>
      <c r="K761">
        <v>5301738.8967579901</v>
      </c>
      <c r="L761">
        <v>0.28686724141262876</v>
      </c>
      <c r="M761">
        <v>-2.4026104576146778</v>
      </c>
      <c r="N761">
        <v>0</v>
      </c>
      <c r="O761">
        <v>-2.4026104576146778</v>
      </c>
      <c r="P761" t="str">
        <f>LEFT(CURR[[#This Row],[DATEMTH]],4)</f>
        <v>2018</v>
      </c>
    </row>
    <row r="762" spans="1:16" x14ac:dyDescent="0.25">
      <c r="A762" t="s">
        <v>41</v>
      </c>
      <c r="B762" t="s">
        <v>30</v>
      </c>
      <c r="C762" t="s">
        <v>28</v>
      </c>
      <c r="D762">
        <v>3601342.3710530023</v>
      </c>
      <c r="E762">
        <v>5359730.0089099985</v>
      </c>
      <c r="F762" s="1">
        <v>0</v>
      </c>
      <c r="G762" s="1">
        <v>0.67192607931111115</v>
      </c>
      <c r="H762" t="s">
        <v>25</v>
      </c>
      <c r="I762" t="s">
        <v>20</v>
      </c>
      <c r="J762">
        <v>-4.9908342089638857</v>
      </c>
      <c r="K762">
        <v>5301738.8967579901</v>
      </c>
      <c r="L762">
        <v>0.67927569448114855</v>
      </c>
      <c r="M762">
        <v>-7.1535980045306768</v>
      </c>
      <c r="N762">
        <v>0</v>
      </c>
      <c r="O762">
        <v>-7.1535980045306768</v>
      </c>
      <c r="P762" t="str">
        <f>LEFT(CURR[[#This Row],[DATEMTH]],4)</f>
        <v>2018</v>
      </c>
    </row>
    <row r="763" spans="1:16" x14ac:dyDescent="0.25">
      <c r="A763" t="s">
        <v>41</v>
      </c>
      <c r="B763" t="s">
        <v>30</v>
      </c>
      <c r="C763" t="s">
        <v>28</v>
      </c>
      <c r="D763">
        <v>177947.90922499986</v>
      </c>
      <c r="E763">
        <v>2284489.4858579985</v>
      </c>
      <c r="F763" s="1">
        <v>0</v>
      </c>
      <c r="G763" s="1">
        <v>7.7893949754015604E-2</v>
      </c>
      <c r="H763" t="s">
        <v>26</v>
      </c>
      <c r="I763" t="s">
        <v>20</v>
      </c>
      <c r="J763">
        <v>-0.71499748520723494</v>
      </c>
      <c r="K763">
        <v>5301738.8967579901</v>
      </c>
      <c r="L763">
        <v>3.3564065053036635E-2</v>
      </c>
      <c r="M763">
        <v>-0.82186299698475185</v>
      </c>
      <c r="N763">
        <v>0</v>
      </c>
      <c r="O763">
        <v>-0.82186299698475185</v>
      </c>
      <c r="P763" t="str">
        <f>LEFT(CURR[[#This Row],[DATEMTH]],4)</f>
        <v>2018</v>
      </c>
    </row>
    <row r="764" spans="1:16" x14ac:dyDescent="0.25">
      <c r="A764" t="s">
        <v>41</v>
      </c>
      <c r="B764" t="s">
        <v>30</v>
      </c>
      <c r="C764" t="s">
        <v>29</v>
      </c>
      <c r="D764">
        <v>1559503.8537880008</v>
      </c>
      <c r="E764">
        <v>5151822.3720170008</v>
      </c>
      <c r="F764" s="1">
        <v>0</v>
      </c>
      <c r="G764" s="1">
        <v>0.30270916603388953</v>
      </c>
      <c r="H764" t="s">
        <v>19</v>
      </c>
      <c r="I764" t="s">
        <v>20</v>
      </c>
      <c r="J764">
        <v>-0.91062720985294321</v>
      </c>
      <c r="K764">
        <v>4821291.0057769911</v>
      </c>
      <c r="L764">
        <v>0.32346188021410954</v>
      </c>
      <c r="M764">
        <v>-1.8471775642790857</v>
      </c>
      <c r="N764">
        <v>0</v>
      </c>
      <c r="O764">
        <v>-1.8471775642790857</v>
      </c>
      <c r="P764" t="str">
        <f>LEFT(CURR[[#This Row],[DATEMTH]],4)</f>
        <v>2018</v>
      </c>
    </row>
    <row r="765" spans="1:16" x14ac:dyDescent="0.25">
      <c r="A765" t="s">
        <v>41</v>
      </c>
      <c r="B765" t="s">
        <v>30</v>
      </c>
      <c r="C765" t="s">
        <v>29</v>
      </c>
      <c r="D765">
        <v>4821291.0057769911</v>
      </c>
      <c r="E765">
        <v>20061913.962600991</v>
      </c>
      <c r="F765" s="1">
        <v>0.24032059028688604</v>
      </c>
      <c r="G765" s="1">
        <v>0</v>
      </c>
      <c r="H765" t="s">
        <v>21</v>
      </c>
      <c r="I765" t="s">
        <v>23</v>
      </c>
      <c r="J765">
        <v>-2.895396371919345</v>
      </c>
      <c r="K765">
        <v>4821291.0057769911</v>
      </c>
      <c r="L765">
        <v>0</v>
      </c>
      <c r="M765">
        <v>0</v>
      </c>
      <c r="N765">
        <v>0</v>
      </c>
      <c r="O765">
        <v>0</v>
      </c>
      <c r="P765" t="str">
        <f>LEFT(CURR[[#This Row],[DATEMTH]],4)</f>
        <v>2018</v>
      </c>
    </row>
    <row r="766" spans="1:16" x14ac:dyDescent="0.25">
      <c r="A766" t="s">
        <v>41</v>
      </c>
      <c r="B766" t="s">
        <v>30</v>
      </c>
      <c r="C766" t="s">
        <v>29</v>
      </c>
      <c r="D766">
        <v>4821291.0057769911</v>
      </c>
      <c r="E766">
        <v>20061913.962600991</v>
      </c>
      <c r="F766" s="1">
        <v>0.24032059028688604</v>
      </c>
      <c r="G766" s="1">
        <v>0</v>
      </c>
      <c r="H766" t="s">
        <v>21</v>
      </c>
      <c r="I766" t="s">
        <v>22</v>
      </c>
      <c r="J766">
        <v>0</v>
      </c>
      <c r="K766">
        <v>4821291.0057769911</v>
      </c>
      <c r="L766">
        <v>0</v>
      </c>
      <c r="M766">
        <v>0</v>
      </c>
      <c r="N766">
        <v>0</v>
      </c>
      <c r="O766">
        <v>0</v>
      </c>
      <c r="P766" t="str">
        <f>LEFT(CURR[[#This Row],[DATEMTH]],4)</f>
        <v>2018</v>
      </c>
    </row>
    <row r="767" spans="1:16" x14ac:dyDescent="0.25">
      <c r="A767" t="s">
        <v>41</v>
      </c>
      <c r="B767" t="s">
        <v>30</v>
      </c>
      <c r="C767" t="s">
        <v>29</v>
      </c>
      <c r="D767">
        <v>2256660.7683979999</v>
      </c>
      <c r="E767">
        <v>7265872.0958160013</v>
      </c>
      <c r="F767" s="1">
        <v>0</v>
      </c>
      <c r="G767" s="1">
        <v>0.3105836076714702</v>
      </c>
      <c r="H767" t="s">
        <v>24</v>
      </c>
      <c r="I767" t="s">
        <v>20</v>
      </c>
      <c r="J767">
        <v>-2.2097009940929664</v>
      </c>
      <c r="K767">
        <v>4821291.0057769911</v>
      </c>
      <c r="L767">
        <v>0.46806151416581426</v>
      </c>
      <c r="M767">
        <v>-3.5649246040437399</v>
      </c>
      <c r="N767">
        <v>0</v>
      </c>
      <c r="O767">
        <v>-3.5649246040437399</v>
      </c>
      <c r="P767" t="str">
        <f>LEFT(CURR[[#This Row],[DATEMTH]],4)</f>
        <v>2018</v>
      </c>
    </row>
    <row r="768" spans="1:16" x14ac:dyDescent="0.25">
      <c r="A768" t="s">
        <v>41</v>
      </c>
      <c r="B768" t="s">
        <v>30</v>
      </c>
      <c r="C768" t="s">
        <v>29</v>
      </c>
      <c r="D768">
        <v>680430.20544899942</v>
      </c>
      <c r="E768">
        <v>5359730.0089099985</v>
      </c>
      <c r="F768" s="1">
        <v>0</v>
      </c>
      <c r="G768" s="1">
        <v>0.126952328628094</v>
      </c>
      <c r="H768" t="s">
        <v>25</v>
      </c>
      <c r="I768" t="s">
        <v>20</v>
      </c>
      <c r="J768">
        <v>-0.94295792964950842</v>
      </c>
      <c r="K768">
        <v>4821291.0057769911</v>
      </c>
      <c r="L768">
        <v>0.14113029158241869</v>
      </c>
      <c r="M768">
        <v>-1.3515860638651627</v>
      </c>
      <c r="N768">
        <v>0</v>
      </c>
      <c r="O768">
        <v>-1.3515860638651627</v>
      </c>
      <c r="P768" t="str">
        <f>LEFT(CURR[[#This Row],[DATEMTH]],4)</f>
        <v>2018</v>
      </c>
    </row>
    <row r="769" spans="1:16" x14ac:dyDescent="0.25">
      <c r="A769" t="s">
        <v>41</v>
      </c>
      <c r="B769" t="s">
        <v>30</v>
      </c>
      <c r="C769" t="s">
        <v>29</v>
      </c>
      <c r="D769">
        <v>324696.1781419997</v>
      </c>
      <c r="E769">
        <v>2284489.4858579985</v>
      </c>
      <c r="F769" s="1">
        <v>0</v>
      </c>
      <c r="G769" s="1">
        <v>0.14213073868451259</v>
      </c>
      <c r="H769" t="s">
        <v>26</v>
      </c>
      <c r="I769" t="s">
        <v>20</v>
      </c>
      <c r="J769">
        <v>-1.3046343271973353</v>
      </c>
      <c r="K769">
        <v>4821291.0057769911</v>
      </c>
      <c r="L769">
        <v>6.7346314037659338E-2</v>
      </c>
      <c r="M769">
        <v>-1.4996286005241151</v>
      </c>
      <c r="N769">
        <v>0</v>
      </c>
      <c r="O769">
        <v>-1.4996286005241151</v>
      </c>
      <c r="P769" t="str">
        <f>LEFT(CURR[[#This Row],[DATEMTH]],4)</f>
        <v>2018</v>
      </c>
    </row>
    <row r="770" spans="1:16" x14ac:dyDescent="0.25">
      <c r="A770" t="s">
        <v>41</v>
      </c>
      <c r="B770" t="s">
        <v>31</v>
      </c>
      <c r="C770" t="s">
        <v>18</v>
      </c>
      <c r="D770">
        <v>244552.84147899991</v>
      </c>
      <c r="E770">
        <v>1067592.906494</v>
      </c>
      <c r="F770" s="1">
        <v>0</v>
      </c>
      <c r="G770" s="1">
        <v>0.22906937653053275</v>
      </c>
      <c r="H770" t="s">
        <v>19</v>
      </c>
      <c r="I770" t="s">
        <v>20</v>
      </c>
      <c r="J770">
        <v>-0.68909973868911201</v>
      </c>
      <c r="K770">
        <v>753917.7104620001</v>
      </c>
      <c r="L770">
        <v>0.32437604009745064</v>
      </c>
      <c r="M770">
        <v>-1.3724279838091775</v>
      </c>
      <c r="N770">
        <v>0</v>
      </c>
      <c r="O770">
        <v>-1.3724279838091775</v>
      </c>
      <c r="P770" t="str">
        <f>LEFT(CURR[[#This Row],[DATEMTH]],4)</f>
        <v>2018</v>
      </c>
    </row>
    <row r="771" spans="1:16" x14ac:dyDescent="0.25">
      <c r="A771" t="s">
        <v>41</v>
      </c>
      <c r="B771" t="s">
        <v>31</v>
      </c>
      <c r="C771" t="s">
        <v>18</v>
      </c>
      <c r="D771">
        <v>753917.7104620001</v>
      </c>
      <c r="E771">
        <v>4311817.6368630016</v>
      </c>
      <c r="F771" s="1">
        <v>0.17484916430985745</v>
      </c>
      <c r="G771" s="1">
        <v>0</v>
      </c>
      <c r="H771" t="s">
        <v>21</v>
      </c>
      <c r="I771" t="s">
        <v>23</v>
      </c>
      <c r="J771">
        <v>-2.1065928448808262</v>
      </c>
      <c r="K771">
        <v>753917.7104620001</v>
      </c>
      <c r="L771">
        <v>0</v>
      </c>
      <c r="M771">
        <v>0</v>
      </c>
      <c r="N771">
        <v>0</v>
      </c>
      <c r="O771">
        <v>0</v>
      </c>
      <c r="P771" t="str">
        <f>LEFT(CURR[[#This Row],[DATEMTH]],4)</f>
        <v>2018</v>
      </c>
    </row>
    <row r="772" spans="1:16" x14ac:dyDescent="0.25">
      <c r="A772" t="s">
        <v>41</v>
      </c>
      <c r="B772" t="s">
        <v>31</v>
      </c>
      <c r="C772" t="s">
        <v>18</v>
      </c>
      <c r="D772">
        <v>753917.7104620001</v>
      </c>
      <c r="E772">
        <v>4311817.6368630016</v>
      </c>
      <c r="F772" s="1">
        <v>0.17484916430985745</v>
      </c>
      <c r="G772" s="1">
        <v>0</v>
      </c>
      <c r="H772" t="s">
        <v>21</v>
      </c>
      <c r="I772" t="s">
        <v>22</v>
      </c>
      <c r="J772">
        <v>0</v>
      </c>
      <c r="K772">
        <v>753917.7104620001</v>
      </c>
      <c r="L772">
        <v>0</v>
      </c>
      <c r="M772">
        <v>0</v>
      </c>
      <c r="N772">
        <v>0</v>
      </c>
      <c r="O772">
        <v>0</v>
      </c>
      <c r="P772" t="str">
        <f>LEFT(CURR[[#This Row],[DATEMTH]],4)</f>
        <v>2018</v>
      </c>
    </row>
    <row r="773" spans="1:16" x14ac:dyDescent="0.25">
      <c r="A773" t="s">
        <v>41</v>
      </c>
      <c r="B773" t="s">
        <v>31</v>
      </c>
      <c r="C773" t="s">
        <v>18</v>
      </c>
      <c r="D773">
        <v>317549.92980600003</v>
      </c>
      <c r="E773">
        <v>1622667.3987139997</v>
      </c>
      <c r="F773" s="1">
        <v>0</v>
      </c>
      <c r="G773" s="1">
        <v>0.19569625300764992</v>
      </c>
      <c r="H773" t="s">
        <v>24</v>
      </c>
      <c r="I773" t="s">
        <v>20</v>
      </c>
      <c r="J773">
        <v>-1.3923149648924475</v>
      </c>
      <c r="K773">
        <v>753917.7104620001</v>
      </c>
      <c r="L773">
        <v>0.42119972166644781</v>
      </c>
      <c r="M773">
        <v>-2.2796112848207821</v>
      </c>
      <c r="N773">
        <v>0</v>
      </c>
      <c r="O773">
        <v>-2.2796112848207821</v>
      </c>
      <c r="P773" t="str">
        <f>LEFT(CURR[[#This Row],[DATEMTH]],4)</f>
        <v>2018</v>
      </c>
    </row>
    <row r="774" spans="1:16" x14ac:dyDescent="0.25">
      <c r="A774" t="s">
        <v>41</v>
      </c>
      <c r="B774" t="s">
        <v>31</v>
      </c>
      <c r="C774" t="s">
        <v>18</v>
      </c>
      <c r="D774">
        <v>97815.694931999969</v>
      </c>
      <c r="E774">
        <v>1175014.9165889998</v>
      </c>
      <c r="F774" s="1">
        <v>0</v>
      </c>
      <c r="G774" s="1">
        <v>8.3246343132352116E-2</v>
      </c>
      <c r="H774" t="s">
        <v>25</v>
      </c>
      <c r="I774" t="s">
        <v>20</v>
      </c>
      <c r="J774">
        <v>-0.61832500608109453</v>
      </c>
      <c r="K774">
        <v>753917.7104620001</v>
      </c>
      <c r="L774">
        <v>0.12974319819607183</v>
      </c>
      <c r="M774">
        <v>-0.89164109907289435</v>
      </c>
      <c r="N774">
        <v>0</v>
      </c>
      <c r="O774">
        <v>-0.89164109907289435</v>
      </c>
      <c r="P774" t="str">
        <f>LEFT(CURR[[#This Row],[DATEMTH]],4)</f>
        <v>2018</v>
      </c>
    </row>
    <row r="775" spans="1:16" x14ac:dyDescent="0.25">
      <c r="A775" t="s">
        <v>41</v>
      </c>
      <c r="B775" t="s">
        <v>31</v>
      </c>
      <c r="C775" t="s">
        <v>18</v>
      </c>
      <c r="D775">
        <v>93999.24424499998</v>
      </c>
      <c r="E775">
        <v>446542.41506599984</v>
      </c>
      <c r="F775" s="1">
        <v>0</v>
      </c>
      <c r="G775" s="1">
        <v>0.21050462637710848</v>
      </c>
      <c r="H775" t="s">
        <v>26</v>
      </c>
      <c r="I775" t="s">
        <v>20</v>
      </c>
      <c r="J775">
        <v>-1.9322460725052912</v>
      </c>
      <c r="K775">
        <v>753917.7104620001</v>
      </c>
      <c r="L775">
        <v>0.12468104004002947</v>
      </c>
      <c r="M775">
        <v>-2.194898259345917</v>
      </c>
      <c r="N775">
        <v>0</v>
      </c>
      <c r="O775">
        <v>-2.194898259345917</v>
      </c>
      <c r="P775" t="str">
        <f>LEFT(CURR[[#This Row],[DATEMTH]],4)</f>
        <v>2018</v>
      </c>
    </row>
    <row r="776" spans="1:16" x14ac:dyDescent="0.25">
      <c r="A776" t="s">
        <v>41</v>
      </c>
      <c r="B776" t="s">
        <v>31</v>
      </c>
      <c r="C776" t="s">
        <v>27</v>
      </c>
      <c r="D776">
        <v>451874.85853899986</v>
      </c>
      <c r="E776">
        <v>1067592.906494</v>
      </c>
      <c r="F776" s="1">
        <v>0</v>
      </c>
      <c r="G776" s="1">
        <v>0.42326513766653567</v>
      </c>
      <c r="H776" t="s">
        <v>19</v>
      </c>
      <c r="I776" t="s">
        <v>20</v>
      </c>
      <c r="J776">
        <v>-1.2732906518534297</v>
      </c>
      <c r="K776">
        <v>1180853.5264530005</v>
      </c>
      <c r="L776">
        <v>0.3826680010825077</v>
      </c>
      <c r="M776">
        <v>-2.5359169711057774</v>
      </c>
      <c r="N776">
        <v>0</v>
      </c>
      <c r="O776">
        <v>-2.5359169711057774</v>
      </c>
      <c r="P776" t="str">
        <f>LEFT(CURR[[#This Row],[DATEMTH]],4)</f>
        <v>2018</v>
      </c>
    </row>
    <row r="777" spans="1:16" x14ac:dyDescent="0.25">
      <c r="A777" t="s">
        <v>41</v>
      </c>
      <c r="B777" t="s">
        <v>31</v>
      </c>
      <c r="C777" t="s">
        <v>27</v>
      </c>
      <c r="D777">
        <v>1180853.5264530005</v>
      </c>
      <c r="E777">
        <v>4311817.6368630016</v>
      </c>
      <c r="F777" s="1">
        <v>0.2738644409164096</v>
      </c>
      <c r="G777" s="1">
        <v>0</v>
      </c>
      <c r="H777" t="s">
        <v>21</v>
      </c>
      <c r="I777" t="s">
        <v>22</v>
      </c>
      <c r="J777">
        <v>0</v>
      </c>
      <c r="K777">
        <v>1180853.5264530005</v>
      </c>
      <c r="L777">
        <v>0</v>
      </c>
      <c r="M777">
        <v>0</v>
      </c>
      <c r="N777">
        <v>0</v>
      </c>
      <c r="O777">
        <v>0</v>
      </c>
      <c r="P777" t="str">
        <f>LEFT(CURR[[#This Row],[DATEMTH]],4)</f>
        <v>2018</v>
      </c>
    </row>
    <row r="778" spans="1:16" x14ac:dyDescent="0.25">
      <c r="A778" t="s">
        <v>41</v>
      </c>
      <c r="B778" t="s">
        <v>31</v>
      </c>
      <c r="C778" t="s">
        <v>27</v>
      </c>
      <c r="D778">
        <v>1180853.5264530005</v>
      </c>
      <c r="E778">
        <v>4311817.6368630016</v>
      </c>
      <c r="F778" s="1">
        <v>0.2738644409164096</v>
      </c>
      <c r="G778" s="1">
        <v>0</v>
      </c>
      <c r="H778" t="s">
        <v>21</v>
      </c>
      <c r="I778" t="s">
        <v>23</v>
      </c>
      <c r="J778">
        <v>-3.2995346244801653</v>
      </c>
      <c r="K778">
        <v>1180853.5264530005</v>
      </c>
      <c r="L778">
        <v>0</v>
      </c>
      <c r="M778">
        <v>0</v>
      </c>
      <c r="N778">
        <v>0</v>
      </c>
      <c r="O778">
        <v>0</v>
      </c>
      <c r="P778" t="str">
        <f>LEFT(CURR[[#This Row],[DATEMTH]],4)</f>
        <v>2018</v>
      </c>
    </row>
    <row r="779" spans="1:16" x14ac:dyDescent="0.25">
      <c r="A779" t="s">
        <v>41</v>
      </c>
      <c r="B779" t="s">
        <v>31</v>
      </c>
      <c r="C779" t="s">
        <v>27</v>
      </c>
      <c r="D779">
        <v>386083.15470399981</v>
      </c>
      <c r="E779">
        <v>1622667.3987139997</v>
      </c>
      <c r="F779" s="1">
        <v>0</v>
      </c>
      <c r="G779" s="1">
        <v>0.2379311712369272</v>
      </c>
      <c r="H779" t="s">
        <v>24</v>
      </c>
      <c r="I779" t="s">
        <v>20</v>
      </c>
      <c r="J779">
        <v>-1.6928026226164452</v>
      </c>
      <c r="K779">
        <v>1180853.5264530005</v>
      </c>
      <c r="L779">
        <v>0.32695262033361633</v>
      </c>
      <c r="M779">
        <v>-2.7715941139717302</v>
      </c>
      <c r="N779">
        <v>0</v>
      </c>
      <c r="O779">
        <v>-2.7715941139717302</v>
      </c>
      <c r="P779" t="str">
        <f>LEFT(CURR[[#This Row],[DATEMTH]],4)</f>
        <v>2018</v>
      </c>
    </row>
    <row r="780" spans="1:16" x14ac:dyDescent="0.25">
      <c r="A780" t="s">
        <v>41</v>
      </c>
      <c r="B780" t="s">
        <v>31</v>
      </c>
      <c r="C780" t="s">
        <v>27</v>
      </c>
      <c r="D780">
        <v>105655.03797399996</v>
      </c>
      <c r="E780">
        <v>1175014.9165889998</v>
      </c>
      <c r="F780" s="1">
        <v>0</v>
      </c>
      <c r="G780" s="1">
        <v>8.9918039747708414E-2</v>
      </c>
      <c r="H780" t="s">
        <v>25</v>
      </c>
      <c r="I780" t="s">
        <v>20</v>
      </c>
      <c r="J780">
        <v>-0.66788005793127236</v>
      </c>
      <c r="K780">
        <v>1180853.5264530005</v>
      </c>
      <c r="L780">
        <v>8.947344916804563E-2</v>
      </c>
      <c r="M780">
        <v>-0.963100801432905</v>
      </c>
      <c r="N780">
        <v>0</v>
      </c>
      <c r="O780">
        <v>-0.963100801432905</v>
      </c>
      <c r="P780" t="str">
        <f>LEFT(CURR[[#This Row],[DATEMTH]],4)</f>
        <v>2018</v>
      </c>
    </row>
    <row r="781" spans="1:16" x14ac:dyDescent="0.25">
      <c r="A781" t="s">
        <v>41</v>
      </c>
      <c r="B781" t="s">
        <v>31</v>
      </c>
      <c r="C781" t="s">
        <v>27</v>
      </c>
      <c r="D781">
        <v>237240.47523600011</v>
      </c>
      <c r="E781">
        <v>446542.41506599984</v>
      </c>
      <c r="F781" s="1">
        <v>0</v>
      </c>
      <c r="G781" s="1">
        <v>0.53128318213833181</v>
      </c>
      <c r="H781" t="s">
        <v>26</v>
      </c>
      <c r="I781" t="s">
        <v>20</v>
      </c>
      <c r="J781">
        <v>-4.8767091713977662</v>
      </c>
      <c r="K781">
        <v>1180853.5264530005</v>
      </c>
      <c r="L781">
        <v>0.20090592941582971</v>
      </c>
      <c r="M781">
        <v>-5.5396052417686645</v>
      </c>
      <c r="N781">
        <v>0</v>
      </c>
      <c r="O781">
        <v>-5.5396052417686645</v>
      </c>
      <c r="P781" t="str">
        <f>LEFT(CURR[[#This Row],[DATEMTH]],4)</f>
        <v>2018</v>
      </c>
    </row>
    <row r="782" spans="1:16" x14ac:dyDescent="0.25">
      <c r="A782" t="s">
        <v>41</v>
      </c>
      <c r="B782" t="s">
        <v>31</v>
      </c>
      <c r="C782" t="s">
        <v>28</v>
      </c>
      <c r="D782">
        <v>279.10585299999991</v>
      </c>
      <c r="E782">
        <v>1067592.906494</v>
      </c>
      <c r="F782" s="1">
        <v>0</v>
      </c>
      <c r="G782" s="1">
        <v>2.6143472039036867E-4</v>
      </c>
      <c r="H782" t="s">
        <v>19</v>
      </c>
      <c r="I782" t="s">
        <v>20</v>
      </c>
      <c r="J782">
        <v>-7.8646303680514557E-4</v>
      </c>
      <c r="K782">
        <v>1183554.074179</v>
      </c>
      <c r="L782">
        <v>2.3582011087546484E-4</v>
      </c>
      <c r="M782">
        <v>-1.5663391223979042E-3</v>
      </c>
      <c r="N782">
        <v>0</v>
      </c>
      <c r="O782">
        <v>-1.5663391223979042E-3</v>
      </c>
      <c r="P782" t="str">
        <f>LEFT(CURR[[#This Row],[DATEMTH]],4)</f>
        <v>2018</v>
      </c>
    </row>
    <row r="783" spans="1:16" x14ac:dyDescent="0.25">
      <c r="A783" t="s">
        <v>41</v>
      </c>
      <c r="B783" t="s">
        <v>31</v>
      </c>
      <c r="C783" t="s">
        <v>28</v>
      </c>
      <c r="D783">
        <v>1183554.074179</v>
      </c>
      <c r="E783">
        <v>4311817.6368630016</v>
      </c>
      <c r="F783" s="1">
        <v>0.2744907539828324</v>
      </c>
      <c r="G783" s="1">
        <v>0</v>
      </c>
      <c r="H783" t="s">
        <v>21</v>
      </c>
      <c r="I783" t="s">
        <v>22</v>
      </c>
      <c r="J783">
        <v>0</v>
      </c>
      <c r="K783">
        <v>1183554.074179</v>
      </c>
      <c r="L783">
        <v>0</v>
      </c>
      <c r="M783">
        <v>0</v>
      </c>
      <c r="N783">
        <v>0</v>
      </c>
      <c r="O783">
        <v>0</v>
      </c>
      <c r="P783" t="str">
        <f>LEFT(CURR[[#This Row],[DATEMTH]],4)</f>
        <v>2018</v>
      </c>
    </row>
    <row r="784" spans="1:16" x14ac:dyDescent="0.25">
      <c r="A784" t="s">
        <v>41</v>
      </c>
      <c r="B784" t="s">
        <v>31</v>
      </c>
      <c r="C784" t="s">
        <v>28</v>
      </c>
      <c r="D784">
        <v>1183554.074179</v>
      </c>
      <c r="E784">
        <v>4311817.6368630016</v>
      </c>
      <c r="F784" s="1">
        <v>0.2744907539828324</v>
      </c>
      <c r="G784" s="1">
        <v>0</v>
      </c>
      <c r="H784" t="s">
        <v>21</v>
      </c>
      <c r="I784" t="s">
        <v>23</v>
      </c>
      <c r="J784">
        <v>-3.3070804805303751</v>
      </c>
      <c r="K784">
        <v>1183554.074179</v>
      </c>
      <c r="L784">
        <v>0</v>
      </c>
      <c r="M784">
        <v>0</v>
      </c>
      <c r="N784">
        <v>0</v>
      </c>
      <c r="O784">
        <v>0</v>
      </c>
      <c r="P784" t="str">
        <f>LEFT(CURR[[#This Row],[DATEMTH]],4)</f>
        <v>2018</v>
      </c>
    </row>
    <row r="785" spans="1:16" x14ac:dyDescent="0.25">
      <c r="A785" t="s">
        <v>41</v>
      </c>
      <c r="B785" t="s">
        <v>31</v>
      </c>
      <c r="C785" t="s">
        <v>28</v>
      </c>
      <c r="D785">
        <v>347581.28748600004</v>
      </c>
      <c r="E785">
        <v>1622667.3987139997</v>
      </c>
      <c r="F785" s="1">
        <v>0</v>
      </c>
      <c r="G785" s="1">
        <v>0.21420365489654011</v>
      </c>
      <c r="H785" t="s">
        <v>24</v>
      </c>
      <c r="I785" t="s">
        <v>20</v>
      </c>
      <c r="J785">
        <v>-1.5239890885159246</v>
      </c>
      <c r="K785">
        <v>1183554.074179</v>
      </c>
      <c r="L785">
        <v>0.29367588272391182</v>
      </c>
      <c r="M785">
        <v>-2.4951988678747012</v>
      </c>
      <c r="N785">
        <v>0</v>
      </c>
      <c r="O785">
        <v>-2.4951988678747012</v>
      </c>
      <c r="P785" t="str">
        <f>LEFT(CURR[[#This Row],[DATEMTH]],4)</f>
        <v>2018</v>
      </c>
    </row>
    <row r="786" spans="1:16" x14ac:dyDescent="0.25">
      <c r="A786" t="s">
        <v>41</v>
      </c>
      <c r="B786" t="s">
        <v>31</v>
      </c>
      <c r="C786" t="s">
        <v>28</v>
      </c>
      <c r="D786">
        <v>799427.09340399981</v>
      </c>
      <c r="E786">
        <v>1175014.9165889998</v>
      </c>
      <c r="F786" s="1">
        <v>0</v>
      </c>
      <c r="G786" s="1">
        <v>0.68035484666415158</v>
      </c>
      <c r="H786" t="s">
        <v>25</v>
      </c>
      <c r="I786" t="s">
        <v>20</v>
      </c>
      <c r="J786">
        <v>-5.0534401737272727</v>
      </c>
      <c r="K786">
        <v>1183554.074179</v>
      </c>
      <c r="L786">
        <v>0.67544619282269902</v>
      </c>
      <c r="M786">
        <v>-7.2871950936597765</v>
      </c>
      <c r="N786">
        <v>0</v>
      </c>
      <c r="O786">
        <v>-7.2871950936597765</v>
      </c>
      <c r="P786" t="str">
        <f>LEFT(CURR[[#This Row],[DATEMTH]],4)</f>
        <v>2018</v>
      </c>
    </row>
    <row r="787" spans="1:16" x14ac:dyDescent="0.25">
      <c r="A787" t="s">
        <v>41</v>
      </c>
      <c r="B787" t="s">
        <v>31</v>
      </c>
      <c r="C787" t="s">
        <v>28</v>
      </c>
      <c r="D787">
        <v>36266.587435999987</v>
      </c>
      <c r="E787">
        <v>446542.41506599984</v>
      </c>
      <c r="F787" s="1">
        <v>0</v>
      </c>
      <c r="G787" s="1">
        <v>8.1216444871512861E-2</v>
      </c>
      <c r="H787" t="s">
        <v>26</v>
      </c>
      <c r="I787" t="s">
        <v>20</v>
      </c>
      <c r="J787">
        <v>-0.74549504838288316</v>
      </c>
      <c r="K787">
        <v>1183554.074179</v>
      </c>
      <c r="L787">
        <v>3.064210434251359E-2</v>
      </c>
      <c r="M787">
        <v>-0.84683095353638493</v>
      </c>
      <c r="N787">
        <v>0</v>
      </c>
      <c r="O787">
        <v>-0.84683095353638493</v>
      </c>
      <c r="P787" t="str">
        <f>LEFT(CURR[[#This Row],[DATEMTH]],4)</f>
        <v>2018</v>
      </c>
    </row>
    <row r="788" spans="1:16" x14ac:dyDescent="0.25">
      <c r="A788" t="s">
        <v>41</v>
      </c>
      <c r="B788" t="s">
        <v>31</v>
      </c>
      <c r="C788" t="s">
        <v>29</v>
      </c>
      <c r="D788">
        <v>370886.10062300006</v>
      </c>
      <c r="E788">
        <v>1067592.906494</v>
      </c>
      <c r="F788" s="1">
        <v>0</v>
      </c>
      <c r="G788" s="1">
        <v>0.34740405108254108</v>
      </c>
      <c r="H788" t="s">
        <v>19</v>
      </c>
      <c r="I788" t="s">
        <v>20</v>
      </c>
      <c r="J788">
        <v>-1.0450809464206525</v>
      </c>
      <c r="K788">
        <v>1193492.3257690002</v>
      </c>
      <c r="L788">
        <v>0.31075700498034442</v>
      </c>
      <c r="M788">
        <v>-2.0814089103298414</v>
      </c>
      <c r="N788">
        <v>0</v>
      </c>
      <c r="O788">
        <v>-2.0814089103298414</v>
      </c>
      <c r="P788" t="str">
        <f>LEFT(CURR[[#This Row],[DATEMTH]],4)</f>
        <v>2018</v>
      </c>
    </row>
    <row r="789" spans="1:16" x14ac:dyDescent="0.25">
      <c r="A789" t="s">
        <v>41</v>
      </c>
      <c r="B789" t="s">
        <v>31</v>
      </c>
      <c r="C789" t="s">
        <v>29</v>
      </c>
      <c r="D789">
        <v>1193492.3257690002</v>
      </c>
      <c r="E789">
        <v>4311817.6368630016</v>
      </c>
      <c r="F789" s="1">
        <v>0.27679564079090035</v>
      </c>
      <c r="G789" s="1">
        <v>0</v>
      </c>
      <c r="H789" t="s">
        <v>21</v>
      </c>
      <c r="I789" t="s">
        <v>22</v>
      </c>
      <c r="J789">
        <v>0</v>
      </c>
      <c r="K789">
        <v>1193492.3257690002</v>
      </c>
      <c r="L789">
        <v>0</v>
      </c>
      <c r="M789">
        <v>0</v>
      </c>
      <c r="N789">
        <v>0</v>
      </c>
      <c r="O789">
        <v>0</v>
      </c>
      <c r="P789" t="str">
        <f>LEFT(CURR[[#This Row],[DATEMTH]],4)</f>
        <v>2018</v>
      </c>
    </row>
    <row r="790" spans="1:16" x14ac:dyDescent="0.25">
      <c r="A790" t="s">
        <v>41</v>
      </c>
      <c r="B790" t="s">
        <v>31</v>
      </c>
      <c r="C790" t="s">
        <v>29</v>
      </c>
      <c r="D790">
        <v>1193492.3257690002</v>
      </c>
      <c r="E790">
        <v>4311817.6368630016</v>
      </c>
      <c r="F790" s="1">
        <v>0.27679564079090035</v>
      </c>
      <c r="G790" s="1">
        <v>0</v>
      </c>
      <c r="H790" t="s">
        <v>21</v>
      </c>
      <c r="I790" t="s">
        <v>23</v>
      </c>
      <c r="J790">
        <v>-3.334849890108631</v>
      </c>
      <c r="K790">
        <v>1193492.3257690002</v>
      </c>
      <c r="L790">
        <v>0</v>
      </c>
      <c r="M790">
        <v>0</v>
      </c>
      <c r="N790">
        <v>0</v>
      </c>
      <c r="O790">
        <v>0</v>
      </c>
      <c r="P790" t="str">
        <f>LEFT(CURR[[#This Row],[DATEMTH]],4)</f>
        <v>2018</v>
      </c>
    </row>
    <row r="791" spans="1:16" x14ac:dyDescent="0.25">
      <c r="A791" t="s">
        <v>41</v>
      </c>
      <c r="B791" t="s">
        <v>31</v>
      </c>
      <c r="C791" t="s">
        <v>29</v>
      </c>
      <c r="D791">
        <v>571453.02671799995</v>
      </c>
      <c r="E791">
        <v>1622667.3987139997</v>
      </c>
      <c r="F791" s="1">
        <v>0</v>
      </c>
      <c r="G791" s="1">
        <v>0.35216892085888291</v>
      </c>
      <c r="H791" t="s">
        <v>24</v>
      </c>
      <c r="I791" t="s">
        <v>20</v>
      </c>
      <c r="J791">
        <v>-2.5055669239751834</v>
      </c>
      <c r="K791">
        <v>1193492.3257690002</v>
      </c>
      <c r="L791">
        <v>0.47880745806203395</v>
      </c>
      <c r="M791">
        <v>-4.1023179228765505</v>
      </c>
      <c r="N791">
        <v>0</v>
      </c>
      <c r="O791">
        <v>-4.1023179228765505</v>
      </c>
      <c r="P791" t="str">
        <f>LEFT(CURR[[#This Row],[DATEMTH]],4)</f>
        <v>2018</v>
      </c>
    </row>
    <row r="792" spans="1:16" x14ac:dyDescent="0.25">
      <c r="A792" t="s">
        <v>41</v>
      </c>
      <c r="B792" t="s">
        <v>31</v>
      </c>
      <c r="C792" t="s">
        <v>29</v>
      </c>
      <c r="D792">
        <v>172117.09027900003</v>
      </c>
      <c r="E792">
        <v>1175014.9165889998</v>
      </c>
      <c r="F792" s="1">
        <v>0</v>
      </c>
      <c r="G792" s="1">
        <v>0.14648077045578789</v>
      </c>
      <c r="H792" t="s">
        <v>25</v>
      </c>
      <c r="I792" t="s">
        <v>20</v>
      </c>
      <c r="J792">
        <v>-1.0880084322603605</v>
      </c>
      <c r="K792">
        <v>1193492.3257690002</v>
      </c>
      <c r="L792">
        <v>0.14421298450168099</v>
      </c>
      <c r="M792">
        <v>-1.5689370877780291</v>
      </c>
      <c r="N792">
        <v>0</v>
      </c>
      <c r="O792">
        <v>-1.5689370877780291</v>
      </c>
      <c r="P792" t="str">
        <f>LEFT(CURR[[#This Row],[DATEMTH]],4)</f>
        <v>2018</v>
      </c>
    </row>
    <row r="793" spans="1:16" x14ac:dyDescent="0.25">
      <c r="A793" t="s">
        <v>41</v>
      </c>
      <c r="B793" t="s">
        <v>31</v>
      </c>
      <c r="C793" t="s">
        <v>29</v>
      </c>
      <c r="D793">
        <v>79036.108149000022</v>
      </c>
      <c r="E793">
        <v>446542.41506599984</v>
      </c>
      <c r="F793" s="1">
        <v>0</v>
      </c>
      <c r="G793" s="1">
        <v>0.17699574661304757</v>
      </c>
      <c r="H793" t="s">
        <v>26</v>
      </c>
      <c r="I793" t="s">
        <v>20</v>
      </c>
      <c r="J793">
        <v>-1.6246642277140657</v>
      </c>
      <c r="K793">
        <v>1193492.3257690002</v>
      </c>
      <c r="L793">
        <v>6.6222552455940484E-2</v>
      </c>
      <c r="M793">
        <v>-1.8455064994944719</v>
      </c>
      <c r="N793">
        <v>0</v>
      </c>
      <c r="O793">
        <v>-1.8455064994944719</v>
      </c>
      <c r="P793" t="str">
        <f>LEFT(CURR[[#This Row],[DATEMTH]],4)</f>
        <v>2018</v>
      </c>
    </row>
    <row r="794" spans="1:16" x14ac:dyDescent="0.25">
      <c r="A794" t="s">
        <v>42</v>
      </c>
      <c r="B794" t="s">
        <v>17</v>
      </c>
      <c r="C794" t="s">
        <v>18</v>
      </c>
      <c r="D794">
        <v>2702.9823200000001</v>
      </c>
      <c r="E794">
        <v>11985.558263999999</v>
      </c>
      <c r="F794" s="1">
        <v>0</v>
      </c>
      <c r="G794" s="1">
        <v>0.22551993494693676</v>
      </c>
      <c r="H794" t="s">
        <v>19</v>
      </c>
      <c r="I794" t="s">
        <v>20</v>
      </c>
      <c r="J794">
        <v>-0.60955419002112599</v>
      </c>
      <c r="K794">
        <v>8603.2847199999997</v>
      </c>
      <c r="L794">
        <v>0.31418027043977687</v>
      </c>
      <c r="M794">
        <v>-1.0931348504548917</v>
      </c>
      <c r="N794">
        <v>0</v>
      </c>
      <c r="O794">
        <v>-1.0931348504548917</v>
      </c>
      <c r="P794" t="str">
        <f>LEFT(CURR[[#This Row],[DATEMTH]],4)</f>
        <v>2018</v>
      </c>
    </row>
    <row r="795" spans="1:16" x14ac:dyDescent="0.25">
      <c r="A795" t="s">
        <v>42</v>
      </c>
      <c r="B795" t="s">
        <v>17</v>
      </c>
      <c r="C795" t="s">
        <v>18</v>
      </c>
      <c r="D795">
        <v>8603.2847199999997</v>
      </c>
      <c r="E795">
        <v>52588.162572000001</v>
      </c>
      <c r="F795" s="1">
        <v>0.16359736296587638</v>
      </c>
      <c r="G795" s="1">
        <v>0</v>
      </c>
      <c r="H795" t="s">
        <v>21</v>
      </c>
      <c r="I795" t="s">
        <v>23</v>
      </c>
      <c r="J795">
        <v>-1.5391821381936839</v>
      </c>
      <c r="K795">
        <v>8603.2847199999997</v>
      </c>
      <c r="L795">
        <v>0</v>
      </c>
      <c r="M795">
        <v>0</v>
      </c>
      <c r="N795">
        <v>0</v>
      </c>
      <c r="O795">
        <v>0</v>
      </c>
      <c r="P795" t="str">
        <f>LEFT(CURR[[#This Row],[DATEMTH]],4)</f>
        <v>2018</v>
      </c>
    </row>
    <row r="796" spans="1:16" x14ac:dyDescent="0.25">
      <c r="A796" t="s">
        <v>42</v>
      </c>
      <c r="B796" t="s">
        <v>17</v>
      </c>
      <c r="C796" t="s">
        <v>18</v>
      </c>
      <c r="D796">
        <v>8603.2847199999997</v>
      </c>
      <c r="E796">
        <v>52588.162572000001</v>
      </c>
      <c r="F796" s="1">
        <v>0.16359736296587638</v>
      </c>
      <c r="G796" s="1">
        <v>0</v>
      </c>
      <c r="H796" t="s">
        <v>21</v>
      </c>
      <c r="I796" t="s">
        <v>22</v>
      </c>
      <c r="J796">
        <v>0</v>
      </c>
      <c r="K796">
        <v>8603.2847199999997</v>
      </c>
      <c r="L796">
        <v>0</v>
      </c>
      <c r="M796">
        <v>0</v>
      </c>
      <c r="N796">
        <v>0</v>
      </c>
      <c r="O796">
        <v>0</v>
      </c>
      <c r="P796" t="str">
        <f>LEFT(CURR[[#This Row],[DATEMTH]],4)</f>
        <v>2018</v>
      </c>
    </row>
    <row r="797" spans="1:16" x14ac:dyDescent="0.25">
      <c r="A797" t="s">
        <v>42</v>
      </c>
      <c r="B797" t="s">
        <v>17</v>
      </c>
      <c r="C797" t="s">
        <v>18</v>
      </c>
      <c r="D797">
        <v>3756.0651720000001</v>
      </c>
      <c r="E797">
        <v>20232.884588000001</v>
      </c>
      <c r="F797" s="1">
        <v>0</v>
      </c>
      <c r="G797" s="1">
        <v>0.18564160516329437</v>
      </c>
      <c r="H797" t="s">
        <v>24</v>
      </c>
      <c r="I797" t="s">
        <v>20</v>
      </c>
      <c r="J797">
        <v>-1.2118179541126146</v>
      </c>
      <c r="K797">
        <v>8603.2847199999997</v>
      </c>
      <c r="L797">
        <v>0.43658501307858616</v>
      </c>
      <c r="M797">
        <v>-1.8838018080462304</v>
      </c>
      <c r="N797">
        <v>0</v>
      </c>
      <c r="O797">
        <v>-1.8838018080462304</v>
      </c>
      <c r="P797" t="str">
        <f>LEFT(CURR[[#This Row],[DATEMTH]],4)</f>
        <v>2018</v>
      </c>
    </row>
    <row r="798" spans="1:16" x14ac:dyDescent="0.25">
      <c r="A798" t="s">
        <v>42</v>
      </c>
      <c r="B798" t="s">
        <v>17</v>
      </c>
      <c r="C798" t="s">
        <v>18</v>
      </c>
      <c r="D798">
        <v>1041.8768560000003</v>
      </c>
      <c r="E798">
        <v>14873.467016000001</v>
      </c>
      <c r="F798" s="1">
        <v>0</v>
      </c>
      <c r="G798" s="1">
        <v>7.0049360709188421E-2</v>
      </c>
      <c r="H798" t="s">
        <v>25</v>
      </c>
      <c r="I798" t="s">
        <v>20</v>
      </c>
      <c r="J798">
        <v>-0.44676331419373289</v>
      </c>
      <c r="K798">
        <v>8603.2847199999997</v>
      </c>
      <c r="L798">
        <v>0.12110221734007663</v>
      </c>
      <c r="M798">
        <v>-0.63316168401922823</v>
      </c>
      <c r="N798">
        <v>0</v>
      </c>
      <c r="O798">
        <v>-0.63316168401922823</v>
      </c>
      <c r="P798" t="str">
        <f>LEFT(CURR[[#This Row],[DATEMTH]],4)</f>
        <v>2018</v>
      </c>
    </row>
    <row r="799" spans="1:16" x14ac:dyDescent="0.25">
      <c r="A799" t="s">
        <v>42</v>
      </c>
      <c r="B799" t="s">
        <v>17</v>
      </c>
      <c r="C799" t="s">
        <v>18</v>
      </c>
      <c r="D799">
        <v>1102.3603719999992</v>
      </c>
      <c r="E799">
        <v>5496.2527039999995</v>
      </c>
      <c r="F799" s="1">
        <v>0</v>
      </c>
      <c r="G799" s="1">
        <v>0.20056580935547888</v>
      </c>
      <c r="H799" t="s">
        <v>26</v>
      </c>
      <c r="I799" t="s">
        <v>20</v>
      </c>
      <c r="J799">
        <v>-1.681439517602187</v>
      </c>
      <c r="K799">
        <v>8603.2847199999997</v>
      </c>
      <c r="L799">
        <v>0.12813249914156036</v>
      </c>
      <c r="M799">
        <v>-1.8786587716029943</v>
      </c>
      <c r="N799">
        <v>0</v>
      </c>
      <c r="O799">
        <v>-1.8786587716029943</v>
      </c>
      <c r="P799" t="str">
        <f>LEFT(CURR[[#This Row],[DATEMTH]],4)</f>
        <v>2018</v>
      </c>
    </row>
    <row r="800" spans="1:16" x14ac:dyDescent="0.25">
      <c r="A800" t="s">
        <v>42</v>
      </c>
      <c r="B800" t="s">
        <v>17</v>
      </c>
      <c r="C800" t="s">
        <v>27</v>
      </c>
      <c r="D800">
        <v>5133.721544</v>
      </c>
      <c r="E800">
        <v>11985.558263999999</v>
      </c>
      <c r="F800" s="1">
        <v>0</v>
      </c>
      <c r="G800" s="1">
        <v>0.42832560911407208</v>
      </c>
      <c r="H800" t="s">
        <v>19</v>
      </c>
      <c r="I800" t="s">
        <v>20</v>
      </c>
      <c r="J800">
        <v>-1.1577143714158384</v>
      </c>
      <c r="K800">
        <v>13231.427044</v>
      </c>
      <c r="L800">
        <v>0.38799454714357262</v>
      </c>
      <c r="M800">
        <v>-2.076169677749685</v>
      </c>
      <c r="N800">
        <v>0</v>
      </c>
      <c r="O800">
        <v>-2.076169677749685</v>
      </c>
      <c r="P800" t="str">
        <f>LEFT(CURR[[#This Row],[DATEMTH]],4)</f>
        <v>2018</v>
      </c>
    </row>
    <row r="801" spans="1:16" x14ac:dyDescent="0.25">
      <c r="A801" t="s">
        <v>42</v>
      </c>
      <c r="B801" t="s">
        <v>17</v>
      </c>
      <c r="C801" t="s">
        <v>27</v>
      </c>
      <c r="D801">
        <v>13231.427044</v>
      </c>
      <c r="E801">
        <v>52588.162572000001</v>
      </c>
      <c r="F801" s="1">
        <v>0.25160466532528997</v>
      </c>
      <c r="G801" s="1">
        <v>0</v>
      </c>
      <c r="H801" t="s">
        <v>21</v>
      </c>
      <c r="I801" t="s">
        <v>22</v>
      </c>
      <c r="J801">
        <v>0</v>
      </c>
      <c r="K801">
        <v>13231.427044</v>
      </c>
      <c r="L801">
        <v>0</v>
      </c>
      <c r="M801">
        <v>0</v>
      </c>
      <c r="N801">
        <v>0</v>
      </c>
      <c r="O801">
        <v>0</v>
      </c>
      <c r="P801" t="str">
        <f>LEFT(CURR[[#This Row],[DATEMTH]],4)</f>
        <v>2018</v>
      </c>
    </row>
    <row r="802" spans="1:16" x14ac:dyDescent="0.25">
      <c r="A802" t="s">
        <v>42</v>
      </c>
      <c r="B802" t="s">
        <v>17</v>
      </c>
      <c r="C802" t="s">
        <v>27</v>
      </c>
      <c r="D802">
        <v>13231.427044</v>
      </c>
      <c r="E802">
        <v>52588.162572000001</v>
      </c>
      <c r="F802" s="1">
        <v>0.25160466532528997</v>
      </c>
      <c r="G802" s="1">
        <v>0</v>
      </c>
      <c r="H802" t="s">
        <v>21</v>
      </c>
      <c r="I802" t="s">
        <v>23</v>
      </c>
      <c r="J802">
        <v>-2.3671861192265244</v>
      </c>
      <c r="K802">
        <v>13231.427044</v>
      </c>
      <c r="L802">
        <v>0</v>
      </c>
      <c r="M802">
        <v>0</v>
      </c>
      <c r="N802">
        <v>0</v>
      </c>
      <c r="O802">
        <v>0</v>
      </c>
      <c r="P802" t="str">
        <f>LEFT(CURR[[#This Row],[DATEMTH]],4)</f>
        <v>2018</v>
      </c>
    </row>
    <row r="803" spans="1:16" x14ac:dyDescent="0.25">
      <c r="A803" t="s">
        <v>42</v>
      </c>
      <c r="B803" t="s">
        <v>17</v>
      </c>
      <c r="C803" t="s">
        <v>27</v>
      </c>
      <c r="D803">
        <v>4096.3961800000006</v>
      </c>
      <c r="E803">
        <v>20232.884588000001</v>
      </c>
      <c r="F803" s="1">
        <v>0</v>
      </c>
      <c r="G803" s="1">
        <v>0.20246229163139437</v>
      </c>
      <c r="H803" t="s">
        <v>24</v>
      </c>
      <c r="I803" t="s">
        <v>20</v>
      </c>
      <c r="J803">
        <v>-1.3216188246912375</v>
      </c>
      <c r="K803">
        <v>13231.427044</v>
      </c>
      <c r="L803">
        <v>0.3095959465579774</v>
      </c>
      <c r="M803">
        <v>-2.0544900519520786</v>
      </c>
      <c r="N803">
        <v>0</v>
      </c>
      <c r="O803">
        <v>-2.0544900519520786</v>
      </c>
      <c r="P803" t="str">
        <f>LEFT(CURR[[#This Row],[DATEMTH]],4)</f>
        <v>2018</v>
      </c>
    </row>
    <row r="804" spans="1:16" x14ac:dyDescent="0.25">
      <c r="A804" t="s">
        <v>42</v>
      </c>
      <c r="B804" t="s">
        <v>17</v>
      </c>
      <c r="C804" t="s">
        <v>27</v>
      </c>
      <c r="D804">
        <v>1238.4483919999998</v>
      </c>
      <c r="E804">
        <v>14873.467016000001</v>
      </c>
      <c r="F804" s="1">
        <v>0</v>
      </c>
      <c r="G804" s="1">
        <v>8.3265615923156983E-2</v>
      </c>
      <c r="H804" t="s">
        <v>25</v>
      </c>
      <c r="I804" t="s">
        <v>20</v>
      </c>
      <c r="J804">
        <v>-0.53105441864985514</v>
      </c>
      <c r="K804">
        <v>13231.427044</v>
      </c>
      <c r="L804">
        <v>9.3599003938248201E-2</v>
      </c>
      <c r="M804">
        <v>-0.75262068154590511</v>
      </c>
      <c r="N804">
        <v>0</v>
      </c>
      <c r="O804">
        <v>-0.75262068154590511</v>
      </c>
      <c r="P804" t="str">
        <f>LEFT(CURR[[#This Row],[DATEMTH]],4)</f>
        <v>2018</v>
      </c>
    </row>
    <row r="805" spans="1:16" x14ac:dyDescent="0.25">
      <c r="A805" t="s">
        <v>42</v>
      </c>
      <c r="B805" t="s">
        <v>17</v>
      </c>
      <c r="C805" t="s">
        <v>27</v>
      </c>
      <c r="D805">
        <v>2762.8609280000001</v>
      </c>
      <c r="E805">
        <v>5496.2527039999995</v>
      </c>
      <c r="F805" s="1">
        <v>0</v>
      </c>
      <c r="G805" s="1">
        <v>0.50268084034587368</v>
      </c>
      <c r="H805" t="s">
        <v>26</v>
      </c>
      <c r="I805" t="s">
        <v>20</v>
      </c>
      <c r="J805">
        <v>-4.214214937307502</v>
      </c>
      <c r="K805">
        <v>13231.427044</v>
      </c>
      <c r="L805">
        <v>0.20881050236020182</v>
      </c>
      <c r="M805">
        <v>-4.7085082600432893</v>
      </c>
      <c r="N805">
        <v>0</v>
      </c>
      <c r="O805">
        <v>-4.7085082600432893</v>
      </c>
      <c r="P805" t="str">
        <f>LEFT(CURR[[#This Row],[DATEMTH]],4)</f>
        <v>2018</v>
      </c>
    </row>
    <row r="806" spans="1:16" x14ac:dyDescent="0.25">
      <c r="A806" t="s">
        <v>42</v>
      </c>
      <c r="B806" t="s">
        <v>17</v>
      </c>
      <c r="C806" t="s">
        <v>28</v>
      </c>
      <c r="D806">
        <v>1.3843160000000001</v>
      </c>
      <c r="E806">
        <v>11985.558263999999</v>
      </c>
      <c r="F806" s="1">
        <v>0</v>
      </c>
      <c r="G806" s="1">
        <v>1.1549866677115508E-4</v>
      </c>
      <c r="H806" t="s">
        <v>19</v>
      </c>
      <c r="I806" t="s">
        <v>20</v>
      </c>
      <c r="J806">
        <v>-3.1217948111228672E-4</v>
      </c>
      <c r="K806">
        <v>15146.878468000001</v>
      </c>
      <c r="L806">
        <v>9.1392824133670211E-5</v>
      </c>
      <c r="M806">
        <v>-5.5984238315044308E-4</v>
      </c>
      <c r="N806">
        <v>0</v>
      </c>
      <c r="O806">
        <v>-5.5984238315044308E-4</v>
      </c>
      <c r="P806" t="str">
        <f>LEFT(CURR[[#This Row],[DATEMTH]],4)</f>
        <v>2018</v>
      </c>
    </row>
    <row r="807" spans="1:16" x14ac:dyDescent="0.25">
      <c r="A807" t="s">
        <v>42</v>
      </c>
      <c r="B807" t="s">
        <v>17</v>
      </c>
      <c r="C807" t="s">
        <v>28</v>
      </c>
      <c r="D807">
        <v>15146.878468000001</v>
      </c>
      <c r="E807">
        <v>52588.162572000001</v>
      </c>
      <c r="F807" s="1">
        <v>0.28802828863362478</v>
      </c>
      <c r="G807" s="1">
        <v>0</v>
      </c>
      <c r="H807" t="s">
        <v>21</v>
      </c>
      <c r="I807" t="s">
        <v>22</v>
      </c>
      <c r="J807">
        <v>0</v>
      </c>
      <c r="K807">
        <v>15146.878468000001</v>
      </c>
      <c r="L807">
        <v>0</v>
      </c>
      <c r="M807">
        <v>0</v>
      </c>
      <c r="N807">
        <v>0</v>
      </c>
      <c r="O807">
        <v>0</v>
      </c>
      <c r="P807" t="str">
        <f>LEFT(CURR[[#This Row],[DATEMTH]],4)</f>
        <v>2018</v>
      </c>
    </row>
    <row r="808" spans="1:16" x14ac:dyDescent="0.25">
      <c r="A808" t="s">
        <v>42</v>
      </c>
      <c r="B808" t="s">
        <v>17</v>
      </c>
      <c r="C808" t="s">
        <v>28</v>
      </c>
      <c r="D808">
        <v>15146.878468000001</v>
      </c>
      <c r="E808">
        <v>52588.162572000001</v>
      </c>
      <c r="F808" s="1">
        <v>0.28802828863362478</v>
      </c>
      <c r="G808" s="1">
        <v>0</v>
      </c>
      <c r="H808" t="s">
        <v>21</v>
      </c>
      <c r="I808" t="s">
        <v>23</v>
      </c>
      <c r="J808">
        <v>-2.709872513359771</v>
      </c>
      <c r="K808">
        <v>15146.878468000001</v>
      </c>
      <c r="L808">
        <v>0</v>
      </c>
      <c r="M808">
        <v>0</v>
      </c>
      <c r="N808">
        <v>0</v>
      </c>
      <c r="O808">
        <v>0</v>
      </c>
      <c r="P808" t="str">
        <f>LEFT(CURR[[#This Row],[DATEMTH]],4)</f>
        <v>2018</v>
      </c>
    </row>
    <row r="809" spans="1:16" x14ac:dyDescent="0.25">
      <c r="A809" t="s">
        <v>42</v>
      </c>
      <c r="B809" t="s">
        <v>17</v>
      </c>
      <c r="C809" t="s">
        <v>28</v>
      </c>
      <c r="D809">
        <v>4516.6970000000001</v>
      </c>
      <c r="E809">
        <v>20232.884588000001</v>
      </c>
      <c r="F809" s="1">
        <v>0</v>
      </c>
      <c r="G809" s="1">
        <v>0.22323544526512176</v>
      </c>
      <c r="H809" t="s">
        <v>24</v>
      </c>
      <c r="I809" t="s">
        <v>20</v>
      </c>
      <c r="J809">
        <v>-1.4572203269231729</v>
      </c>
      <c r="K809">
        <v>15146.878468000001</v>
      </c>
      <c r="L809">
        <v>0.29819325543161807</v>
      </c>
      <c r="M809">
        <v>-2.2652860334865839</v>
      </c>
      <c r="N809">
        <v>0</v>
      </c>
      <c r="O809">
        <v>-2.2652860334865839</v>
      </c>
      <c r="P809" t="str">
        <f>LEFT(CURR[[#This Row],[DATEMTH]],4)</f>
        <v>2018</v>
      </c>
    </row>
    <row r="810" spans="1:16" x14ac:dyDescent="0.25">
      <c r="A810" t="s">
        <v>42</v>
      </c>
      <c r="B810" t="s">
        <v>17</v>
      </c>
      <c r="C810" t="s">
        <v>28</v>
      </c>
      <c r="D810">
        <v>10178.386192</v>
      </c>
      <c r="E810">
        <v>14873.467016000001</v>
      </c>
      <c r="F810" s="1">
        <v>0</v>
      </c>
      <c r="G810" s="1">
        <v>0.68433178229734137</v>
      </c>
      <c r="H810" t="s">
        <v>25</v>
      </c>
      <c r="I810" t="s">
        <v>20</v>
      </c>
      <c r="J810">
        <v>-4.3645556786239297</v>
      </c>
      <c r="K810">
        <v>15146.878468000001</v>
      </c>
      <c r="L810">
        <v>0.67197912847213581</v>
      </c>
      <c r="M810">
        <v>-6.1855334484220243</v>
      </c>
      <c r="N810">
        <v>0</v>
      </c>
      <c r="O810">
        <v>-6.1855334484220243</v>
      </c>
      <c r="P810" t="str">
        <f>LEFT(CURR[[#This Row],[DATEMTH]],4)</f>
        <v>2018</v>
      </c>
    </row>
    <row r="811" spans="1:16" x14ac:dyDescent="0.25">
      <c r="A811" t="s">
        <v>42</v>
      </c>
      <c r="B811" t="s">
        <v>17</v>
      </c>
      <c r="C811" t="s">
        <v>28</v>
      </c>
      <c r="D811">
        <v>450.41095999999999</v>
      </c>
      <c r="E811">
        <v>5496.2527039999995</v>
      </c>
      <c r="F811" s="1">
        <v>0</v>
      </c>
      <c r="G811" s="1">
        <v>8.1948735667158309E-2</v>
      </c>
      <c r="H811" t="s">
        <v>26</v>
      </c>
      <c r="I811" t="s">
        <v>20</v>
      </c>
      <c r="J811">
        <v>-0.68701561353399121</v>
      </c>
      <c r="K811">
        <v>15146.878468000001</v>
      </c>
      <c r="L811">
        <v>2.9736223272112408E-2</v>
      </c>
      <c r="M811">
        <v>-0.76759698763021778</v>
      </c>
      <c r="N811">
        <v>0</v>
      </c>
      <c r="O811">
        <v>-0.76759698763021778</v>
      </c>
      <c r="P811" t="str">
        <f>LEFT(CURR[[#This Row],[DATEMTH]],4)</f>
        <v>2018</v>
      </c>
    </row>
    <row r="812" spans="1:16" x14ac:dyDescent="0.25">
      <c r="A812" t="s">
        <v>42</v>
      </c>
      <c r="B812" t="s">
        <v>17</v>
      </c>
      <c r="C812" t="s">
        <v>29</v>
      </c>
      <c r="D812">
        <v>4147.4700839999996</v>
      </c>
      <c r="E812">
        <v>11985.558263999999</v>
      </c>
      <c r="F812" s="1">
        <v>0</v>
      </c>
      <c r="G812" s="1">
        <v>0.34603895727222006</v>
      </c>
      <c r="H812" t="s">
        <v>19</v>
      </c>
      <c r="I812" t="s">
        <v>20</v>
      </c>
      <c r="J812">
        <v>-0.93530310908192371</v>
      </c>
      <c r="K812">
        <v>15606.572340000002</v>
      </c>
      <c r="L812">
        <v>0.26575150479198684</v>
      </c>
      <c r="M812">
        <v>-1.6773117813214098</v>
      </c>
      <c r="N812">
        <v>0</v>
      </c>
      <c r="O812">
        <v>-1.6773117813214098</v>
      </c>
      <c r="P812" t="str">
        <f>LEFT(CURR[[#This Row],[DATEMTH]],4)</f>
        <v>2018</v>
      </c>
    </row>
    <row r="813" spans="1:16" x14ac:dyDescent="0.25">
      <c r="A813" t="s">
        <v>42</v>
      </c>
      <c r="B813" t="s">
        <v>17</v>
      </c>
      <c r="C813" t="s">
        <v>29</v>
      </c>
      <c r="D813">
        <v>15606.572340000002</v>
      </c>
      <c r="E813">
        <v>52588.162572000001</v>
      </c>
      <c r="F813" s="1">
        <v>0.2967696830752089</v>
      </c>
      <c r="G813" s="1">
        <v>0</v>
      </c>
      <c r="H813" t="s">
        <v>21</v>
      </c>
      <c r="I813" t="s">
        <v>22</v>
      </c>
      <c r="J813">
        <v>0</v>
      </c>
      <c r="K813">
        <v>15606.572340000002</v>
      </c>
      <c r="L813">
        <v>0</v>
      </c>
      <c r="M813">
        <v>0</v>
      </c>
      <c r="N813">
        <v>0</v>
      </c>
      <c r="O813">
        <v>0</v>
      </c>
      <c r="P813" t="str">
        <f>LEFT(CURR[[#This Row],[DATEMTH]],4)</f>
        <v>2018</v>
      </c>
    </row>
    <row r="814" spans="1:16" x14ac:dyDescent="0.25">
      <c r="A814" t="s">
        <v>42</v>
      </c>
      <c r="B814" t="s">
        <v>17</v>
      </c>
      <c r="C814" t="s">
        <v>29</v>
      </c>
      <c r="D814">
        <v>15606.572340000002</v>
      </c>
      <c r="E814">
        <v>52588.162572000001</v>
      </c>
      <c r="F814" s="1">
        <v>0.2967696830752089</v>
      </c>
      <c r="G814" s="1">
        <v>0</v>
      </c>
      <c r="H814" t="s">
        <v>21</v>
      </c>
      <c r="I814" t="s">
        <v>23</v>
      </c>
      <c r="J814">
        <v>-2.7921146592200206</v>
      </c>
      <c r="K814">
        <v>15606.572340000002</v>
      </c>
      <c r="L814">
        <v>0</v>
      </c>
      <c r="M814">
        <v>0</v>
      </c>
      <c r="N814">
        <v>0</v>
      </c>
      <c r="O814">
        <v>0</v>
      </c>
      <c r="P814" t="str">
        <f>LEFT(CURR[[#This Row],[DATEMTH]],4)</f>
        <v>2018</v>
      </c>
    </row>
    <row r="815" spans="1:16" x14ac:dyDescent="0.25">
      <c r="A815" t="s">
        <v>42</v>
      </c>
      <c r="B815" t="s">
        <v>17</v>
      </c>
      <c r="C815" t="s">
        <v>29</v>
      </c>
      <c r="D815">
        <v>7863.7262360000013</v>
      </c>
      <c r="E815">
        <v>20232.884588000001</v>
      </c>
      <c r="F815" s="1">
        <v>0</v>
      </c>
      <c r="G815" s="1">
        <v>0.38866065794018961</v>
      </c>
      <c r="H815" t="s">
        <v>24</v>
      </c>
      <c r="I815" t="s">
        <v>20</v>
      </c>
      <c r="J815">
        <v>-2.5370711642729757</v>
      </c>
      <c r="K815">
        <v>15606.572340000002</v>
      </c>
      <c r="L815">
        <v>0.50387273160840651</v>
      </c>
      <c r="M815">
        <v>-3.9439416045780424</v>
      </c>
      <c r="N815">
        <v>0</v>
      </c>
      <c r="O815">
        <v>-3.9439416045780424</v>
      </c>
      <c r="P815" t="str">
        <f>LEFT(CURR[[#This Row],[DATEMTH]],4)</f>
        <v>2018</v>
      </c>
    </row>
    <row r="816" spans="1:16" x14ac:dyDescent="0.25">
      <c r="A816" t="s">
        <v>42</v>
      </c>
      <c r="B816" t="s">
        <v>17</v>
      </c>
      <c r="C816" t="s">
        <v>29</v>
      </c>
      <c r="D816">
        <v>2414.7555760000009</v>
      </c>
      <c r="E816">
        <v>14873.467016000001</v>
      </c>
      <c r="F816" s="1">
        <v>0</v>
      </c>
      <c r="G816" s="1">
        <v>0.16235324107031326</v>
      </c>
      <c r="H816" t="s">
        <v>25</v>
      </c>
      <c r="I816" t="s">
        <v>20</v>
      </c>
      <c r="J816">
        <v>-1.0354622985324826</v>
      </c>
      <c r="K816">
        <v>15606.572340000002</v>
      </c>
      <c r="L816">
        <v>0.1547268370909945</v>
      </c>
      <c r="M816">
        <v>-1.4674773685489964</v>
      </c>
      <c r="N816">
        <v>0</v>
      </c>
      <c r="O816">
        <v>-1.4674773685489964</v>
      </c>
      <c r="P816" t="str">
        <f>LEFT(CURR[[#This Row],[DATEMTH]],4)</f>
        <v>2018</v>
      </c>
    </row>
    <row r="817" spans="1:16" x14ac:dyDescent="0.25">
      <c r="A817" t="s">
        <v>42</v>
      </c>
      <c r="B817" t="s">
        <v>17</v>
      </c>
      <c r="C817" t="s">
        <v>29</v>
      </c>
      <c r="D817">
        <v>1180.6204439999999</v>
      </c>
      <c r="E817">
        <v>5496.2527039999995</v>
      </c>
      <c r="F817" s="1">
        <v>0</v>
      </c>
      <c r="G817" s="1">
        <v>0.21480461463148912</v>
      </c>
      <c r="H817" t="s">
        <v>26</v>
      </c>
      <c r="I817" t="s">
        <v>20</v>
      </c>
      <c r="J817">
        <v>-1.8008102615563193</v>
      </c>
      <c r="K817">
        <v>15606.572340000002</v>
      </c>
      <c r="L817">
        <v>7.5648926508612185E-2</v>
      </c>
      <c r="M817">
        <v>-2.0120307382152736</v>
      </c>
      <c r="N817">
        <v>0</v>
      </c>
      <c r="O817">
        <v>-2.0120307382152736</v>
      </c>
      <c r="P817" t="str">
        <f>LEFT(CURR[[#This Row],[DATEMTH]],4)</f>
        <v>2018</v>
      </c>
    </row>
    <row r="818" spans="1:16" x14ac:dyDescent="0.25">
      <c r="A818" t="s">
        <v>42</v>
      </c>
      <c r="B818" t="s">
        <v>30</v>
      </c>
      <c r="C818" t="s">
        <v>18</v>
      </c>
      <c r="D818">
        <v>1090906.2920209998</v>
      </c>
      <c r="E818">
        <v>5021436.0906410022</v>
      </c>
      <c r="F818" s="1">
        <v>0</v>
      </c>
      <c r="G818" s="1">
        <v>0.21724986086236184</v>
      </c>
      <c r="H818" t="s">
        <v>19</v>
      </c>
      <c r="I818" t="s">
        <v>20</v>
      </c>
      <c r="J818">
        <v>-0.58720114033962501</v>
      </c>
      <c r="K818">
        <v>3562612.1228609984</v>
      </c>
      <c r="L818">
        <v>0.30620967267829718</v>
      </c>
      <c r="M818">
        <v>-1.0890180771667501</v>
      </c>
      <c r="N818">
        <v>0</v>
      </c>
      <c r="O818">
        <v>-1.0890180771667501</v>
      </c>
      <c r="P818" t="str">
        <f>LEFT(CURR[[#This Row],[DATEMTH]],4)</f>
        <v>2018</v>
      </c>
    </row>
    <row r="819" spans="1:16" x14ac:dyDescent="0.25">
      <c r="A819" t="s">
        <v>42</v>
      </c>
      <c r="B819" t="s">
        <v>30</v>
      </c>
      <c r="C819" t="s">
        <v>18</v>
      </c>
      <c r="D819">
        <v>3562612.1228609984</v>
      </c>
      <c r="E819">
        <v>20452944.854853991</v>
      </c>
      <c r="F819" s="1">
        <v>0.17418577853425846</v>
      </c>
      <c r="G819" s="1">
        <v>0</v>
      </c>
      <c r="H819" t="s">
        <v>21</v>
      </c>
      <c r="I819" t="s">
        <v>22</v>
      </c>
      <c r="J819">
        <v>0</v>
      </c>
      <c r="K819">
        <v>3562612.1228609984</v>
      </c>
      <c r="L819">
        <v>0</v>
      </c>
      <c r="M819">
        <v>0</v>
      </c>
      <c r="N819">
        <v>0</v>
      </c>
      <c r="O819">
        <v>0</v>
      </c>
      <c r="P819" t="str">
        <f>LEFT(CURR[[#This Row],[DATEMTH]],4)</f>
        <v>2018</v>
      </c>
    </row>
    <row r="820" spans="1:16" x14ac:dyDescent="0.25">
      <c r="A820" t="s">
        <v>42</v>
      </c>
      <c r="B820" t="s">
        <v>30</v>
      </c>
      <c r="C820" t="s">
        <v>18</v>
      </c>
      <c r="D820">
        <v>3562612.1228609984</v>
      </c>
      <c r="E820">
        <v>20452944.854853991</v>
      </c>
      <c r="F820" s="1">
        <v>0.17418577853425846</v>
      </c>
      <c r="G820" s="1">
        <v>0</v>
      </c>
      <c r="H820" t="s">
        <v>21</v>
      </c>
      <c r="I820" t="s">
        <v>23</v>
      </c>
      <c r="J820">
        <v>-1.6388017153015679</v>
      </c>
      <c r="K820">
        <v>3562612.1228609984</v>
      </c>
      <c r="L820">
        <v>0</v>
      </c>
      <c r="M820">
        <v>0</v>
      </c>
      <c r="N820">
        <v>0</v>
      </c>
      <c r="O820">
        <v>0</v>
      </c>
      <c r="P820" t="str">
        <f>LEFT(CURR[[#This Row],[DATEMTH]],4)</f>
        <v>2018</v>
      </c>
    </row>
    <row r="821" spans="1:16" x14ac:dyDescent="0.25">
      <c r="A821" t="s">
        <v>42</v>
      </c>
      <c r="B821" t="s">
        <v>30</v>
      </c>
      <c r="C821" t="s">
        <v>18</v>
      </c>
      <c r="D821">
        <v>1522461.751463999</v>
      </c>
      <c r="E821">
        <v>7618813.1313499967</v>
      </c>
      <c r="F821" s="1">
        <v>0</v>
      </c>
      <c r="G821" s="1">
        <v>0.19982925492677495</v>
      </c>
      <c r="H821" t="s">
        <v>24</v>
      </c>
      <c r="I821" t="s">
        <v>20</v>
      </c>
      <c r="J821">
        <v>-1.3044310765585454</v>
      </c>
      <c r="K821">
        <v>3562612.1228609984</v>
      </c>
      <c r="L821">
        <v>0.42734423478056544</v>
      </c>
      <c r="M821">
        <v>-2.004763541541172</v>
      </c>
      <c r="N821">
        <v>0</v>
      </c>
      <c r="O821">
        <v>-2.004763541541172</v>
      </c>
      <c r="P821" t="str">
        <f>LEFT(CURR[[#This Row],[DATEMTH]],4)</f>
        <v>2018</v>
      </c>
    </row>
    <row r="822" spans="1:16" x14ac:dyDescent="0.25">
      <c r="A822" t="s">
        <v>42</v>
      </c>
      <c r="B822" t="s">
        <v>30</v>
      </c>
      <c r="C822" t="s">
        <v>18</v>
      </c>
      <c r="D822">
        <v>455632.86132799991</v>
      </c>
      <c r="E822">
        <v>5404269.4388069985</v>
      </c>
      <c r="F822" s="1">
        <v>0</v>
      </c>
      <c r="G822" s="1">
        <v>8.4309797371720521E-2</v>
      </c>
      <c r="H822" t="s">
        <v>25</v>
      </c>
      <c r="I822" t="s">
        <v>20</v>
      </c>
      <c r="J822">
        <v>-0.53771403638022319</v>
      </c>
      <c r="K822">
        <v>3562612.1228609984</v>
      </c>
      <c r="L822">
        <v>0.12789291834613151</v>
      </c>
      <c r="M822">
        <v>-0.74730517034078692</v>
      </c>
      <c r="N822">
        <v>0</v>
      </c>
      <c r="O822">
        <v>-0.74730517034078692</v>
      </c>
      <c r="P822" t="str">
        <f>LEFT(CURR[[#This Row],[DATEMTH]],4)</f>
        <v>2018</v>
      </c>
    </row>
    <row r="823" spans="1:16" x14ac:dyDescent="0.25">
      <c r="A823" t="s">
        <v>42</v>
      </c>
      <c r="B823" t="s">
        <v>30</v>
      </c>
      <c r="C823" t="s">
        <v>18</v>
      </c>
      <c r="D823">
        <v>493611.21804800001</v>
      </c>
      <c r="E823">
        <v>2408426.1940559987</v>
      </c>
      <c r="F823" s="1">
        <v>0</v>
      </c>
      <c r="G823" s="1">
        <v>0.20495177276606341</v>
      </c>
      <c r="H823" t="s">
        <v>26</v>
      </c>
      <c r="I823" t="s">
        <v>20</v>
      </c>
      <c r="J823">
        <v>-1.7182091555829222</v>
      </c>
      <c r="K823">
        <v>3562612.1228609984</v>
      </c>
      <c r="L823">
        <v>0.13855317419500598</v>
      </c>
      <c r="M823">
        <v>-1.9452703351141749</v>
      </c>
      <c r="N823">
        <v>0</v>
      </c>
      <c r="O823">
        <v>-1.9452703351141749</v>
      </c>
      <c r="P823" t="str">
        <f>LEFT(CURR[[#This Row],[DATEMTH]],4)</f>
        <v>2018</v>
      </c>
    </row>
    <row r="824" spans="1:16" x14ac:dyDescent="0.25">
      <c r="A824" t="s">
        <v>42</v>
      </c>
      <c r="B824" t="s">
        <v>30</v>
      </c>
      <c r="C824" t="s">
        <v>27</v>
      </c>
      <c r="D824">
        <v>2406391.4237439991</v>
      </c>
      <c r="E824">
        <v>5021436.0906410022</v>
      </c>
      <c r="F824" s="1">
        <v>0</v>
      </c>
      <c r="G824" s="1">
        <v>0.47922374800887202</v>
      </c>
      <c r="H824" t="s">
        <v>19</v>
      </c>
      <c r="I824" t="s">
        <v>20</v>
      </c>
      <c r="J824">
        <v>-1.2952861290296498</v>
      </c>
      <c r="K824">
        <v>6201163.0782829989</v>
      </c>
      <c r="L824">
        <v>0.38805485251168231</v>
      </c>
      <c r="M824">
        <v>-2.4022262776955374</v>
      </c>
      <c r="N824">
        <v>0</v>
      </c>
      <c r="O824">
        <v>-2.4022262776955374</v>
      </c>
      <c r="P824" t="str">
        <f>LEFT(CURR[[#This Row],[DATEMTH]],4)</f>
        <v>2018</v>
      </c>
    </row>
    <row r="825" spans="1:16" x14ac:dyDescent="0.25">
      <c r="A825" t="s">
        <v>42</v>
      </c>
      <c r="B825" t="s">
        <v>30</v>
      </c>
      <c r="C825" t="s">
        <v>27</v>
      </c>
      <c r="D825">
        <v>6201163.0782829989</v>
      </c>
      <c r="E825">
        <v>20452944.854853991</v>
      </c>
      <c r="F825" s="1">
        <v>0.30319169793347922</v>
      </c>
      <c r="G825" s="1">
        <v>0</v>
      </c>
      <c r="H825" t="s">
        <v>21</v>
      </c>
      <c r="I825" t="s">
        <v>22</v>
      </c>
      <c r="J825">
        <v>0</v>
      </c>
      <c r="K825">
        <v>6201163.0782829989</v>
      </c>
      <c r="L825">
        <v>0</v>
      </c>
      <c r="M825">
        <v>0</v>
      </c>
      <c r="N825">
        <v>0</v>
      </c>
      <c r="O825">
        <v>0</v>
      </c>
      <c r="P825" t="str">
        <f>LEFT(CURR[[#This Row],[DATEMTH]],4)</f>
        <v>2018</v>
      </c>
    </row>
    <row r="826" spans="1:16" x14ac:dyDescent="0.25">
      <c r="A826" t="s">
        <v>42</v>
      </c>
      <c r="B826" t="s">
        <v>30</v>
      </c>
      <c r="C826" t="s">
        <v>27</v>
      </c>
      <c r="D826">
        <v>6201163.0782829989</v>
      </c>
      <c r="E826">
        <v>20452944.854853991</v>
      </c>
      <c r="F826" s="1">
        <v>0.30319169793347922</v>
      </c>
      <c r="G826" s="1">
        <v>0</v>
      </c>
      <c r="H826" t="s">
        <v>21</v>
      </c>
      <c r="I826" t="s">
        <v>23</v>
      </c>
      <c r="J826">
        <v>-2.8525352575833689</v>
      </c>
      <c r="K826">
        <v>6201163.0782829989</v>
      </c>
      <c r="L826">
        <v>0</v>
      </c>
      <c r="M826">
        <v>0</v>
      </c>
      <c r="N826">
        <v>0</v>
      </c>
      <c r="O826">
        <v>0</v>
      </c>
      <c r="P826" t="str">
        <f>LEFT(CURR[[#This Row],[DATEMTH]],4)</f>
        <v>2018</v>
      </c>
    </row>
    <row r="827" spans="1:16" x14ac:dyDescent="0.25">
      <c r="A827" t="s">
        <v>42</v>
      </c>
      <c r="B827" t="s">
        <v>30</v>
      </c>
      <c r="C827" t="s">
        <v>27</v>
      </c>
      <c r="D827">
        <v>1873372.338253001</v>
      </c>
      <c r="E827">
        <v>7618813.1313499967</v>
      </c>
      <c r="F827" s="1">
        <v>0</v>
      </c>
      <c r="G827" s="1">
        <v>0.24588768696063995</v>
      </c>
      <c r="H827" t="s">
        <v>24</v>
      </c>
      <c r="I827" t="s">
        <v>20</v>
      </c>
      <c r="J827">
        <v>-1.6050880054178798</v>
      </c>
      <c r="K827">
        <v>6201163.0782829989</v>
      </c>
      <c r="L827">
        <v>0.30210015679376512</v>
      </c>
      <c r="M827">
        <v>-2.4668393539935587</v>
      </c>
      <c r="N827">
        <v>0</v>
      </c>
      <c r="O827">
        <v>-2.4668393539935587</v>
      </c>
      <c r="P827" t="str">
        <f>LEFT(CURR[[#This Row],[DATEMTH]],4)</f>
        <v>2018</v>
      </c>
    </row>
    <row r="828" spans="1:16" x14ac:dyDescent="0.25">
      <c r="A828" t="s">
        <v>42</v>
      </c>
      <c r="B828" t="s">
        <v>30</v>
      </c>
      <c r="C828" t="s">
        <v>27</v>
      </c>
      <c r="D828">
        <v>605703.1189349998</v>
      </c>
      <c r="E828">
        <v>5404269.4388069985</v>
      </c>
      <c r="F828" s="1">
        <v>0</v>
      </c>
      <c r="G828" s="1">
        <v>0.11207863075544763</v>
      </c>
      <c r="H828" t="s">
        <v>25</v>
      </c>
      <c r="I828" t="s">
        <v>20</v>
      </c>
      <c r="J828">
        <v>-0.71481909355999818</v>
      </c>
      <c r="K828">
        <v>6201163.0782829989</v>
      </c>
      <c r="L828">
        <v>9.7675728131747366E-2</v>
      </c>
      <c r="M828">
        <v>-0.99344255186593533</v>
      </c>
      <c r="N828">
        <v>0</v>
      </c>
      <c r="O828">
        <v>-0.99344255186593533</v>
      </c>
      <c r="P828" t="str">
        <f>LEFT(CURR[[#This Row],[DATEMTH]],4)</f>
        <v>2018</v>
      </c>
    </row>
    <row r="829" spans="1:16" x14ac:dyDescent="0.25">
      <c r="A829" t="s">
        <v>42</v>
      </c>
      <c r="B829" t="s">
        <v>30</v>
      </c>
      <c r="C829" t="s">
        <v>27</v>
      </c>
      <c r="D829">
        <v>1315696.1973510005</v>
      </c>
      <c r="E829">
        <v>2408426.1940559987</v>
      </c>
      <c r="F829" s="1">
        <v>0</v>
      </c>
      <c r="G829" s="1">
        <v>0.54628877588117153</v>
      </c>
      <c r="H829" t="s">
        <v>26</v>
      </c>
      <c r="I829" t="s">
        <v>20</v>
      </c>
      <c r="J829">
        <v>-4.5798012070995799</v>
      </c>
      <c r="K829">
        <v>6201163.0782829989</v>
      </c>
      <c r="L829">
        <v>0.21216926256280547</v>
      </c>
      <c r="M829">
        <v>-5.1850215091354457</v>
      </c>
      <c r="N829">
        <v>0</v>
      </c>
      <c r="O829">
        <v>-5.1850215091354457</v>
      </c>
      <c r="P829" t="str">
        <f>LEFT(CURR[[#This Row],[DATEMTH]],4)</f>
        <v>2018</v>
      </c>
    </row>
    <row r="830" spans="1:16" x14ac:dyDescent="0.25">
      <c r="A830" t="s">
        <v>42</v>
      </c>
      <c r="B830" t="s">
        <v>30</v>
      </c>
      <c r="C830" t="s">
        <v>28</v>
      </c>
      <c r="D830">
        <v>1161.8614080000004</v>
      </c>
      <c r="E830">
        <v>5021436.0906410022</v>
      </c>
      <c r="F830" s="1">
        <v>0</v>
      </c>
      <c r="G830" s="1">
        <v>2.3138030376718087E-4</v>
      </c>
      <c r="H830" t="s">
        <v>19</v>
      </c>
      <c r="I830" t="s">
        <v>20</v>
      </c>
      <c r="J830">
        <v>-6.2539408626040738E-4</v>
      </c>
      <c r="K830">
        <v>5465844.592646</v>
      </c>
      <c r="L830">
        <v>2.1256758919988732E-4</v>
      </c>
      <c r="M830">
        <v>-1.1598503792020079E-3</v>
      </c>
      <c r="N830">
        <v>0</v>
      </c>
      <c r="O830">
        <v>-1.1598503792020079E-3</v>
      </c>
      <c r="P830" t="str">
        <f>LEFT(CURR[[#This Row],[DATEMTH]],4)</f>
        <v>2018</v>
      </c>
    </row>
    <row r="831" spans="1:16" x14ac:dyDescent="0.25">
      <c r="A831" t="s">
        <v>42</v>
      </c>
      <c r="B831" t="s">
        <v>30</v>
      </c>
      <c r="C831" t="s">
        <v>28</v>
      </c>
      <c r="D831">
        <v>5465844.592646</v>
      </c>
      <c r="E831">
        <v>20452944.854853991</v>
      </c>
      <c r="F831" s="1">
        <v>0.26723998091398654</v>
      </c>
      <c r="G831" s="1">
        <v>0</v>
      </c>
      <c r="H831" t="s">
        <v>21</v>
      </c>
      <c r="I831" t="s">
        <v>22</v>
      </c>
      <c r="J831">
        <v>0</v>
      </c>
      <c r="K831">
        <v>5465844.592646</v>
      </c>
      <c r="L831">
        <v>0</v>
      </c>
      <c r="M831">
        <v>0</v>
      </c>
      <c r="N831">
        <v>0</v>
      </c>
      <c r="O831">
        <v>0</v>
      </c>
      <c r="P831" t="str">
        <f>LEFT(CURR[[#This Row],[DATEMTH]],4)</f>
        <v>2018</v>
      </c>
    </row>
    <row r="832" spans="1:16" x14ac:dyDescent="0.25">
      <c r="A832" t="s">
        <v>42</v>
      </c>
      <c r="B832" t="s">
        <v>30</v>
      </c>
      <c r="C832" t="s">
        <v>28</v>
      </c>
      <c r="D832">
        <v>5465844.592646</v>
      </c>
      <c r="E832">
        <v>20452944.854853991</v>
      </c>
      <c r="F832" s="1">
        <v>0.26723998091398654</v>
      </c>
      <c r="G832" s="1">
        <v>0</v>
      </c>
      <c r="H832" t="s">
        <v>21</v>
      </c>
      <c r="I832" t="s">
        <v>23</v>
      </c>
      <c r="J832">
        <v>-2.5142887255452013</v>
      </c>
      <c r="K832">
        <v>5465844.592646</v>
      </c>
      <c r="L832">
        <v>0</v>
      </c>
      <c r="M832">
        <v>0</v>
      </c>
      <c r="N832">
        <v>0</v>
      </c>
      <c r="O832">
        <v>0</v>
      </c>
      <c r="P832" t="str">
        <f>LEFT(CURR[[#This Row],[DATEMTH]],4)</f>
        <v>2018</v>
      </c>
    </row>
    <row r="833" spans="1:16" x14ac:dyDescent="0.25">
      <c r="A833" t="s">
        <v>42</v>
      </c>
      <c r="B833" t="s">
        <v>30</v>
      </c>
      <c r="C833" t="s">
        <v>28</v>
      </c>
      <c r="D833">
        <v>1616254.240096001</v>
      </c>
      <c r="E833">
        <v>7618813.1313499967</v>
      </c>
      <c r="F833" s="1">
        <v>0</v>
      </c>
      <c r="G833" s="1">
        <v>0.2121398979383568</v>
      </c>
      <c r="H833" t="s">
        <v>24</v>
      </c>
      <c r="I833" t="s">
        <v>20</v>
      </c>
      <c r="J833">
        <v>-1.3847916089671264</v>
      </c>
      <c r="K833">
        <v>5465844.592646</v>
      </c>
      <c r="L833">
        <v>0.29570073072889486</v>
      </c>
      <c r="M833">
        <v>-2.1282686223742644</v>
      </c>
      <c r="N833">
        <v>0</v>
      </c>
      <c r="O833">
        <v>-2.1282686223742644</v>
      </c>
      <c r="P833" t="str">
        <f>LEFT(CURR[[#This Row],[DATEMTH]],4)</f>
        <v>2018</v>
      </c>
    </row>
    <row r="834" spans="1:16" x14ac:dyDescent="0.25">
      <c r="A834" t="s">
        <v>42</v>
      </c>
      <c r="B834" t="s">
        <v>30</v>
      </c>
      <c r="C834" t="s">
        <v>28</v>
      </c>
      <c r="D834">
        <v>3655600.8188580046</v>
      </c>
      <c r="E834">
        <v>5404269.4388069985</v>
      </c>
      <c r="F834" s="1">
        <v>0</v>
      </c>
      <c r="G834" s="1">
        <v>0.67642830548156097</v>
      </c>
      <c r="H834" t="s">
        <v>25</v>
      </c>
      <c r="I834" t="s">
        <v>20</v>
      </c>
      <c r="J834">
        <v>-4.3141486019550879</v>
      </c>
      <c r="K834">
        <v>5465844.592646</v>
      </c>
      <c r="L834">
        <v>0.66880804181231557</v>
      </c>
      <c r="M834">
        <v>-5.995725121037756</v>
      </c>
      <c r="N834">
        <v>0</v>
      </c>
      <c r="O834">
        <v>-5.995725121037756</v>
      </c>
      <c r="P834" t="str">
        <f>LEFT(CURR[[#This Row],[DATEMTH]],4)</f>
        <v>2018</v>
      </c>
    </row>
    <row r="835" spans="1:16" x14ac:dyDescent="0.25">
      <c r="A835" t="s">
        <v>42</v>
      </c>
      <c r="B835" t="s">
        <v>30</v>
      </c>
      <c r="C835" t="s">
        <v>28</v>
      </c>
      <c r="D835">
        <v>192827.672284</v>
      </c>
      <c r="E835">
        <v>2408426.1940559987</v>
      </c>
      <c r="F835" s="1">
        <v>0</v>
      </c>
      <c r="G835" s="1">
        <v>8.006376643797479E-2</v>
      </c>
      <c r="H835" t="s">
        <v>26</v>
      </c>
      <c r="I835" t="s">
        <v>20</v>
      </c>
      <c r="J835">
        <v>-0.67121301107847586</v>
      </c>
      <c r="K835">
        <v>5465844.592646</v>
      </c>
      <c r="L835">
        <v>3.5278659869590744E-2</v>
      </c>
      <c r="M835">
        <v>-0.7599137478409318</v>
      </c>
      <c r="N835">
        <v>0</v>
      </c>
      <c r="O835">
        <v>-0.7599137478409318</v>
      </c>
      <c r="P835" t="str">
        <f>LEFT(CURR[[#This Row],[DATEMTH]],4)</f>
        <v>2018</v>
      </c>
    </row>
    <row r="836" spans="1:16" x14ac:dyDescent="0.25">
      <c r="A836" t="s">
        <v>42</v>
      </c>
      <c r="B836" t="s">
        <v>30</v>
      </c>
      <c r="C836" t="s">
        <v>29</v>
      </c>
      <c r="D836">
        <v>1522976.5134679996</v>
      </c>
      <c r="E836">
        <v>5021436.0906410022</v>
      </c>
      <c r="F836" s="1">
        <v>0</v>
      </c>
      <c r="G836" s="1">
        <v>0.30329501082499827</v>
      </c>
      <c r="H836" t="s">
        <v>19</v>
      </c>
      <c r="I836" t="s">
        <v>20</v>
      </c>
      <c r="J836">
        <v>-0.81977118654446302</v>
      </c>
      <c r="K836">
        <v>5223325.0610640068</v>
      </c>
      <c r="L836">
        <v>0.29157222567300162</v>
      </c>
      <c r="M836">
        <v>-1.520340442068983</v>
      </c>
      <c r="N836">
        <v>0</v>
      </c>
      <c r="O836">
        <v>-1.520340442068983</v>
      </c>
      <c r="P836" t="str">
        <f>LEFT(CURR[[#This Row],[DATEMTH]],4)</f>
        <v>2018</v>
      </c>
    </row>
    <row r="837" spans="1:16" x14ac:dyDescent="0.25">
      <c r="A837" t="s">
        <v>42</v>
      </c>
      <c r="B837" t="s">
        <v>30</v>
      </c>
      <c r="C837" t="s">
        <v>29</v>
      </c>
      <c r="D837">
        <v>5223325.0610640068</v>
      </c>
      <c r="E837">
        <v>20452944.854853991</v>
      </c>
      <c r="F837" s="1">
        <v>0.25538254261827642</v>
      </c>
      <c r="G837" s="1">
        <v>0</v>
      </c>
      <c r="H837" t="s">
        <v>21</v>
      </c>
      <c r="I837" t="s">
        <v>23</v>
      </c>
      <c r="J837">
        <v>-2.4027297315698672</v>
      </c>
      <c r="K837">
        <v>5223325.0610640068</v>
      </c>
      <c r="L837">
        <v>0</v>
      </c>
      <c r="M837">
        <v>0</v>
      </c>
      <c r="N837">
        <v>0</v>
      </c>
      <c r="O837">
        <v>0</v>
      </c>
      <c r="P837" t="str">
        <f>LEFT(CURR[[#This Row],[DATEMTH]],4)</f>
        <v>2018</v>
      </c>
    </row>
    <row r="838" spans="1:16" x14ac:dyDescent="0.25">
      <c r="A838" t="s">
        <v>42</v>
      </c>
      <c r="B838" t="s">
        <v>30</v>
      </c>
      <c r="C838" t="s">
        <v>29</v>
      </c>
      <c r="D838">
        <v>5223325.0610640068</v>
      </c>
      <c r="E838">
        <v>20452944.854853991</v>
      </c>
      <c r="F838" s="1">
        <v>0.25538254261827642</v>
      </c>
      <c r="G838" s="1">
        <v>0</v>
      </c>
      <c r="H838" t="s">
        <v>21</v>
      </c>
      <c r="I838" t="s">
        <v>22</v>
      </c>
      <c r="J838">
        <v>0</v>
      </c>
      <c r="K838">
        <v>5223325.0610640068</v>
      </c>
      <c r="L838">
        <v>0</v>
      </c>
      <c r="M838">
        <v>0</v>
      </c>
      <c r="N838">
        <v>0</v>
      </c>
      <c r="O838">
        <v>0</v>
      </c>
      <c r="P838" t="str">
        <f>LEFT(CURR[[#This Row],[DATEMTH]],4)</f>
        <v>2018</v>
      </c>
    </row>
    <row r="839" spans="1:16" x14ac:dyDescent="0.25">
      <c r="A839" t="s">
        <v>42</v>
      </c>
      <c r="B839" t="s">
        <v>30</v>
      </c>
      <c r="C839" t="s">
        <v>29</v>
      </c>
      <c r="D839">
        <v>2606724.8015370006</v>
      </c>
      <c r="E839">
        <v>7618813.1313499967</v>
      </c>
      <c r="F839" s="1">
        <v>0</v>
      </c>
      <c r="G839" s="1">
        <v>0.34214316017422891</v>
      </c>
      <c r="H839" t="s">
        <v>24</v>
      </c>
      <c r="I839" t="s">
        <v>20</v>
      </c>
      <c r="J839">
        <v>-2.2334175790564519</v>
      </c>
      <c r="K839">
        <v>5223325.0610640068</v>
      </c>
      <c r="L839">
        <v>0.49905467706158863</v>
      </c>
      <c r="M839">
        <v>-3.4325110893113298</v>
      </c>
      <c r="N839">
        <v>0</v>
      </c>
      <c r="O839">
        <v>-3.4325110893113298</v>
      </c>
      <c r="P839" t="str">
        <f>LEFT(CURR[[#This Row],[DATEMTH]],4)</f>
        <v>2018</v>
      </c>
    </row>
    <row r="840" spans="1:16" x14ac:dyDescent="0.25">
      <c r="A840" t="s">
        <v>42</v>
      </c>
      <c r="B840" t="s">
        <v>30</v>
      </c>
      <c r="C840" t="s">
        <v>29</v>
      </c>
      <c r="D840">
        <v>687332.63968599972</v>
      </c>
      <c r="E840">
        <v>5404269.4388069985</v>
      </c>
      <c r="F840" s="1">
        <v>0</v>
      </c>
      <c r="G840" s="1">
        <v>0.12718326639127184</v>
      </c>
      <c r="H840" t="s">
        <v>25</v>
      </c>
      <c r="I840" t="s">
        <v>20</v>
      </c>
      <c r="J840">
        <v>-0.81115397810469636</v>
      </c>
      <c r="K840">
        <v>5223325.0610640068</v>
      </c>
      <c r="L840">
        <v>0.13158909921374642</v>
      </c>
      <c r="M840">
        <v>-1.1273270191360618</v>
      </c>
      <c r="N840">
        <v>0</v>
      </c>
      <c r="O840">
        <v>-1.1273270191360618</v>
      </c>
      <c r="P840" t="str">
        <f>LEFT(CURR[[#This Row],[DATEMTH]],4)</f>
        <v>2018</v>
      </c>
    </row>
    <row r="841" spans="1:16" x14ac:dyDescent="0.25">
      <c r="A841" t="s">
        <v>42</v>
      </c>
      <c r="B841" t="s">
        <v>30</v>
      </c>
      <c r="C841" t="s">
        <v>29</v>
      </c>
      <c r="D841">
        <v>406291.10637300008</v>
      </c>
      <c r="E841">
        <v>2408426.1940559987</v>
      </c>
      <c r="F841" s="1">
        <v>0</v>
      </c>
      <c r="G841" s="1">
        <v>0.16869568491479101</v>
      </c>
      <c r="H841" t="s">
        <v>26</v>
      </c>
      <c r="I841" t="s">
        <v>20</v>
      </c>
      <c r="J841">
        <v>-1.4142569562390281</v>
      </c>
      <c r="K841">
        <v>5223325.0610640068</v>
      </c>
      <c r="L841">
        <v>7.7783998051662015E-2</v>
      </c>
      <c r="M841">
        <v>-1.6011508809981292</v>
      </c>
      <c r="N841">
        <v>0</v>
      </c>
      <c r="O841">
        <v>-1.6011508809981292</v>
      </c>
      <c r="P841" t="str">
        <f>LEFT(CURR[[#This Row],[DATEMTH]],4)</f>
        <v>2018</v>
      </c>
    </row>
    <row r="842" spans="1:16" x14ac:dyDescent="0.25">
      <c r="A842" t="s">
        <v>42</v>
      </c>
      <c r="B842" t="s">
        <v>31</v>
      </c>
      <c r="C842" t="s">
        <v>18</v>
      </c>
      <c r="D842">
        <v>188843.68074000001</v>
      </c>
      <c r="E842">
        <v>866635.19750100002</v>
      </c>
      <c r="F842" s="1">
        <v>0</v>
      </c>
      <c r="G842" s="1">
        <v>0.21790446693665716</v>
      </c>
      <c r="H842" t="s">
        <v>19</v>
      </c>
      <c r="I842" t="s">
        <v>20</v>
      </c>
      <c r="J842">
        <v>-0.5889704645259497</v>
      </c>
      <c r="K842">
        <v>613420.82291700027</v>
      </c>
      <c r="L842">
        <v>0.30785339148089491</v>
      </c>
      <c r="M842">
        <v>-1.077545124214814</v>
      </c>
      <c r="N842">
        <v>0</v>
      </c>
      <c r="O842">
        <v>-1.077545124214814</v>
      </c>
      <c r="P842" t="str">
        <f>LEFT(CURR[[#This Row],[DATEMTH]],4)</f>
        <v>2018</v>
      </c>
    </row>
    <row r="843" spans="1:16" x14ac:dyDescent="0.25">
      <c r="A843" t="s">
        <v>42</v>
      </c>
      <c r="B843" t="s">
        <v>31</v>
      </c>
      <c r="C843" t="s">
        <v>18</v>
      </c>
      <c r="D843">
        <v>613420.82291700027</v>
      </c>
      <c r="E843">
        <v>3636513.7525610006</v>
      </c>
      <c r="F843" s="1">
        <v>0.16868376270679605</v>
      </c>
      <c r="G843" s="1">
        <v>0</v>
      </c>
      <c r="H843" t="s">
        <v>21</v>
      </c>
      <c r="I843" t="s">
        <v>23</v>
      </c>
      <c r="J843">
        <v>-1.5870367948153161</v>
      </c>
      <c r="K843">
        <v>613420.82291700027</v>
      </c>
      <c r="L843">
        <v>0</v>
      </c>
      <c r="M843">
        <v>0</v>
      </c>
      <c r="N843">
        <v>0</v>
      </c>
      <c r="O843">
        <v>0</v>
      </c>
      <c r="P843" t="str">
        <f>LEFT(CURR[[#This Row],[DATEMTH]],4)</f>
        <v>2018</v>
      </c>
    </row>
    <row r="844" spans="1:16" x14ac:dyDescent="0.25">
      <c r="A844" t="s">
        <v>42</v>
      </c>
      <c r="B844" t="s">
        <v>31</v>
      </c>
      <c r="C844" t="s">
        <v>18</v>
      </c>
      <c r="D844">
        <v>613420.82291700027</v>
      </c>
      <c r="E844">
        <v>3636513.7525610006</v>
      </c>
      <c r="F844" s="1">
        <v>0.16868376270679605</v>
      </c>
      <c r="G844" s="1">
        <v>0</v>
      </c>
      <c r="H844" t="s">
        <v>21</v>
      </c>
      <c r="I844" t="s">
        <v>22</v>
      </c>
      <c r="J844">
        <v>0</v>
      </c>
      <c r="K844">
        <v>613420.82291700027</v>
      </c>
      <c r="L844">
        <v>0</v>
      </c>
      <c r="M844">
        <v>0</v>
      </c>
      <c r="N844">
        <v>0</v>
      </c>
      <c r="O844">
        <v>0</v>
      </c>
      <c r="P844" t="str">
        <f>LEFT(CURR[[#This Row],[DATEMTH]],4)</f>
        <v>2018</v>
      </c>
    </row>
    <row r="845" spans="1:16" x14ac:dyDescent="0.25">
      <c r="A845" t="s">
        <v>42</v>
      </c>
      <c r="B845" t="s">
        <v>31</v>
      </c>
      <c r="C845" t="s">
        <v>18</v>
      </c>
      <c r="D845">
        <v>265524.62232700008</v>
      </c>
      <c r="E845">
        <v>1388883.4782010005</v>
      </c>
      <c r="F845" s="1">
        <v>0</v>
      </c>
      <c r="G845" s="1">
        <v>0.1911784728485143</v>
      </c>
      <c r="H845" t="s">
        <v>24</v>
      </c>
      <c r="I845" t="s">
        <v>20</v>
      </c>
      <c r="J845">
        <v>-1.2479611218286741</v>
      </c>
      <c r="K845">
        <v>613420.82291700027</v>
      </c>
      <c r="L845">
        <v>0.43285883427359173</v>
      </c>
      <c r="M845">
        <v>-1.9349240187817291</v>
      </c>
      <c r="N845">
        <v>0</v>
      </c>
      <c r="O845">
        <v>-1.9349240187817291</v>
      </c>
      <c r="P845" t="str">
        <f>LEFT(CURR[[#This Row],[DATEMTH]],4)</f>
        <v>2018</v>
      </c>
    </row>
    <row r="846" spans="1:16" x14ac:dyDescent="0.25">
      <c r="A846" t="s">
        <v>42</v>
      </c>
      <c r="B846" t="s">
        <v>31</v>
      </c>
      <c r="C846" t="s">
        <v>18</v>
      </c>
      <c r="D846">
        <v>75915.471892999994</v>
      </c>
      <c r="E846">
        <v>975782.75330200011</v>
      </c>
      <c r="F846" s="1">
        <v>0</v>
      </c>
      <c r="G846" s="1">
        <v>7.7799563105728026E-2</v>
      </c>
      <c r="H846" t="s">
        <v>25</v>
      </c>
      <c r="I846" t="s">
        <v>20</v>
      </c>
      <c r="J846">
        <v>-0.49619283179811069</v>
      </c>
      <c r="K846">
        <v>613420.82291700027</v>
      </c>
      <c r="L846">
        <v>0.12375757238236407</v>
      </c>
      <c r="M846">
        <v>-0.6926006528059423</v>
      </c>
      <c r="N846">
        <v>0</v>
      </c>
      <c r="O846">
        <v>-0.6926006528059423</v>
      </c>
      <c r="P846" t="str">
        <f>LEFT(CURR[[#This Row],[DATEMTH]],4)</f>
        <v>2018</v>
      </c>
    </row>
    <row r="847" spans="1:16" x14ac:dyDescent="0.25">
      <c r="A847" t="s">
        <v>42</v>
      </c>
      <c r="B847" t="s">
        <v>31</v>
      </c>
      <c r="C847" t="s">
        <v>18</v>
      </c>
      <c r="D847">
        <v>83137.047957000017</v>
      </c>
      <c r="E847">
        <v>405212.32355699991</v>
      </c>
      <c r="F847" s="1">
        <v>0</v>
      </c>
      <c r="G847" s="1">
        <v>0.20516910055255363</v>
      </c>
      <c r="H847" t="s">
        <v>26</v>
      </c>
      <c r="I847" t="s">
        <v>20</v>
      </c>
      <c r="J847">
        <v>-1.7200311188061257</v>
      </c>
      <c r="K847">
        <v>613420.82291700027</v>
      </c>
      <c r="L847">
        <v>0.13553020186314899</v>
      </c>
      <c r="M847">
        <v>-1.9351225359716904</v>
      </c>
      <c r="N847">
        <v>0</v>
      </c>
      <c r="O847">
        <v>-1.9351225359716904</v>
      </c>
      <c r="P847" t="str">
        <f>LEFT(CURR[[#This Row],[DATEMTH]],4)</f>
        <v>2018</v>
      </c>
    </row>
    <row r="848" spans="1:16" x14ac:dyDescent="0.25">
      <c r="A848" t="s">
        <v>42</v>
      </c>
      <c r="B848" t="s">
        <v>31</v>
      </c>
      <c r="C848" t="s">
        <v>27</v>
      </c>
      <c r="D848">
        <v>391826.04223499994</v>
      </c>
      <c r="E848">
        <v>866635.19750100002</v>
      </c>
      <c r="F848" s="1">
        <v>0</v>
      </c>
      <c r="G848" s="1">
        <v>0.45212338867017665</v>
      </c>
      <c r="H848" t="s">
        <v>19</v>
      </c>
      <c r="I848" t="s">
        <v>20</v>
      </c>
      <c r="J848">
        <v>-1.2220370054438936</v>
      </c>
      <c r="K848">
        <v>1006521.2888250004</v>
      </c>
      <c r="L848">
        <v>0.38928738675007307</v>
      </c>
      <c r="M848">
        <v>-2.2357657915596922</v>
      </c>
      <c r="N848">
        <v>0</v>
      </c>
      <c r="O848">
        <v>-2.2357657915596922</v>
      </c>
      <c r="P848" t="str">
        <f>LEFT(CURR[[#This Row],[DATEMTH]],4)</f>
        <v>2018</v>
      </c>
    </row>
    <row r="849" spans="1:16" x14ac:dyDescent="0.25">
      <c r="A849" t="s">
        <v>42</v>
      </c>
      <c r="B849" t="s">
        <v>31</v>
      </c>
      <c r="C849" t="s">
        <v>27</v>
      </c>
      <c r="D849">
        <v>1006521.2888250004</v>
      </c>
      <c r="E849">
        <v>3636513.7525610006</v>
      </c>
      <c r="F849" s="1">
        <v>0.27678192832796567</v>
      </c>
      <c r="G849" s="1">
        <v>0</v>
      </c>
      <c r="H849" t="s">
        <v>21</v>
      </c>
      <c r="I849" t="s">
        <v>22</v>
      </c>
      <c r="J849">
        <v>0</v>
      </c>
      <c r="K849">
        <v>1006521.2888250004</v>
      </c>
      <c r="L849">
        <v>0</v>
      </c>
      <c r="M849">
        <v>0</v>
      </c>
      <c r="N849">
        <v>0</v>
      </c>
      <c r="O849">
        <v>0</v>
      </c>
      <c r="P849" t="str">
        <f>LEFT(CURR[[#This Row],[DATEMTH]],4)</f>
        <v>2018</v>
      </c>
    </row>
    <row r="850" spans="1:16" x14ac:dyDescent="0.25">
      <c r="A850" t="s">
        <v>42</v>
      </c>
      <c r="B850" t="s">
        <v>31</v>
      </c>
      <c r="C850" t="s">
        <v>27</v>
      </c>
      <c r="D850">
        <v>1006521.2888250004</v>
      </c>
      <c r="E850">
        <v>3636513.7525610006</v>
      </c>
      <c r="F850" s="1">
        <v>0.27678192832796567</v>
      </c>
      <c r="G850" s="1">
        <v>0</v>
      </c>
      <c r="H850" t="s">
        <v>21</v>
      </c>
      <c r="I850" t="s">
        <v>23</v>
      </c>
      <c r="J850">
        <v>-2.6040627583102864</v>
      </c>
      <c r="K850">
        <v>1006521.2888250004</v>
      </c>
      <c r="L850">
        <v>0</v>
      </c>
      <c r="M850">
        <v>0</v>
      </c>
      <c r="N850">
        <v>0</v>
      </c>
      <c r="O850">
        <v>0</v>
      </c>
      <c r="P850" t="str">
        <f>LEFT(CURR[[#This Row],[DATEMTH]],4)</f>
        <v>2018</v>
      </c>
    </row>
    <row r="851" spans="1:16" x14ac:dyDescent="0.25">
      <c r="A851" t="s">
        <v>42</v>
      </c>
      <c r="B851" t="s">
        <v>31</v>
      </c>
      <c r="C851" t="s">
        <v>27</v>
      </c>
      <c r="D851">
        <v>308365.86973400007</v>
      </c>
      <c r="E851">
        <v>1388883.4782010005</v>
      </c>
      <c r="F851" s="1">
        <v>0</v>
      </c>
      <c r="G851" s="1">
        <v>0.22202429114746303</v>
      </c>
      <c r="H851" t="s">
        <v>24</v>
      </c>
      <c r="I851" t="s">
        <v>20</v>
      </c>
      <c r="J851">
        <v>-1.4493142419500051</v>
      </c>
      <c r="K851">
        <v>1006521.2888250004</v>
      </c>
      <c r="L851">
        <v>0.30636795580745468</v>
      </c>
      <c r="M851">
        <v>-2.2471156260078495</v>
      </c>
      <c r="N851">
        <v>0</v>
      </c>
      <c r="O851">
        <v>-2.2471156260078495</v>
      </c>
      <c r="P851" t="str">
        <f>LEFT(CURR[[#This Row],[DATEMTH]],4)</f>
        <v>2018</v>
      </c>
    </row>
    <row r="852" spans="1:16" x14ac:dyDescent="0.25">
      <c r="A852" t="s">
        <v>42</v>
      </c>
      <c r="B852" t="s">
        <v>31</v>
      </c>
      <c r="C852" t="s">
        <v>27</v>
      </c>
      <c r="D852">
        <v>95635.163824000003</v>
      </c>
      <c r="E852">
        <v>975782.75330200011</v>
      </c>
      <c r="F852" s="1">
        <v>0</v>
      </c>
      <c r="G852" s="1">
        <v>9.800866381412808E-2</v>
      </c>
      <c r="H852" t="s">
        <v>25</v>
      </c>
      <c r="I852" t="s">
        <v>20</v>
      </c>
      <c r="J852">
        <v>-0.62508315596313091</v>
      </c>
      <c r="K852">
        <v>1006521.2888250004</v>
      </c>
      <c r="L852">
        <v>9.501554004450638E-2</v>
      </c>
      <c r="M852">
        <v>-0.87250958525376965</v>
      </c>
      <c r="N852">
        <v>0</v>
      </c>
      <c r="O852">
        <v>-0.87250958525376965</v>
      </c>
      <c r="P852" t="str">
        <f>LEFT(CURR[[#This Row],[DATEMTH]],4)</f>
        <v>2018</v>
      </c>
    </row>
    <row r="853" spans="1:16" x14ac:dyDescent="0.25">
      <c r="A853" t="s">
        <v>42</v>
      </c>
      <c r="B853" t="s">
        <v>31</v>
      </c>
      <c r="C853" t="s">
        <v>27</v>
      </c>
      <c r="D853">
        <v>210694.21303200009</v>
      </c>
      <c r="E853">
        <v>405212.32355699991</v>
      </c>
      <c r="F853" s="1">
        <v>0</v>
      </c>
      <c r="G853" s="1">
        <v>0.51996003276134906</v>
      </c>
      <c r="H853" t="s">
        <v>26</v>
      </c>
      <c r="I853" t="s">
        <v>20</v>
      </c>
      <c r="J853">
        <v>-4.3590747070409259</v>
      </c>
      <c r="K853">
        <v>1006521.2888250004</v>
      </c>
      <c r="L853">
        <v>0.20932911739796553</v>
      </c>
      <c r="M853">
        <v>-4.9041808658869295</v>
      </c>
      <c r="N853">
        <v>0</v>
      </c>
      <c r="O853">
        <v>-4.9041808658869295</v>
      </c>
      <c r="P853" t="str">
        <f>LEFT(CURR[[#This Row],[DATEMTH]],4)</f>
        <v>2018</v>
      </c>
    </row>
    <row r="854" spans="1:16" x14ac:dyDescent="0.25">
      <c r="A854" t="s">
        <v>42</v>
      </c>
      <c r="B854" t="s">
        <v>31</v>
      </c>
      <c r="C854" t="s">
        <v>28</v>
      </c>
      <c r="D854">
        <v>201.31946699999995</v>
      </c>
      <c r="E854">
        <v>866635.19750100002</v>
      </c>
      <c r="F854" s="1">
        <v>0</v>
      </c>
      <c r="G854" s="1">
        <v>2.3230012764369369E-4</v>
      </c>
      <c r="H854" t="s">
        <v>19</v>
      </c>
      <c r="I854" t="s">
        <v>20</v>
      </c>
      <c r="J854">
        <v>-6.2788026336107832E-4</v>
      </c>
      <c r="K854">
        <v>1003440.6085650004</v>
      </c>
      <c r="L854">
        <v>2.0062918052310316E-4</v>
      </c>
      <c r="M854">
        <v>-1.1487321642181156E-3</v>
      </c>
      <c r="N854">
        <v>0</v>
      </c>
      <c r="O854">
        <v>-1.1487321642181156E-3</v>
      </c>
      <c r="P854" t="str">
        <f>LEFT(CURR[[#This Row],[DATEMTH]],4)</f>
        <v>2018</v>
      </c>
    </row>
    <row r="855" spans="1:16" x14ac:dyDescent="0.25">
      <c r="A855" t="s">
        <v>42</v>
      </c>
      <c r="B855" t="s">
        <v>31</v>
      </c>
      <c r="C855" t="s">
        <v>28</v>
      </c>
      <c r="D855">
        <v>1003440.6085650004</v>
      </c>
      <c r="E855">
        <v>3636513.7525610006</v>
      </c>
      <c r="F855" s="1">
        <v>0.27593477622855994</v>
      </c>
      <c r="G855" s="1">
        <v>0</v>
      </c>
      <c r="H855" t="s">
        <v>21</v>
      </c>
      <c r="I855" t="s">
        <v>22</v>
      </c>
      <c r="J855">
        <v>0</v>
      </c>
      <c r="K855">
        <v>1003440.6085650004</v>
      </c>
      <c r="L855">
        <v>0</v>
      </c>
      <c r="M855">
        <v>0</v>
      </c>
      <c r="N855">
        <v>0</v>
      </c>
      <c r="O855">
        <v>0</v>
      </c>
      <c r="P855" t="str">
        <f>LEFT(CURR[[#This Row],[DATEMTH]],4)</f>
        <v>2018</v>
      </c>
    </row>
    <row r="856" spans="1:16" x14ac:dyDescent="0.25">
      <c r="A856" t="s">
        <v>42</v>
      </c>
      <c r="B856" t="s">
        <v>31</v>
      </c>
      <c r="C856" t="s">
        <v>28</v>
      </c>
      <c r="D856">
        <v>1003440.6085650004</v>
      </c>
      <c r="E856">
        <v>3636513.7525610006</v>
      </c>
      <c r="F856" s="1">
        <v>0.27593477622855994</v>
      </c>
      <c r="G856" s="1">
        <v>0</v>
      </c>
      <c r="H856" t="s">
        <v>21</v>
      </c>
      <c r="I856" t="s">
        <v>23</v>
      </c>
      <c r="J856">
        <v>-2.5960924502558065</v>
      </c>
      <c r="K856">
        <v>1003440.6085650004</v>
      </c>
      <c r="L856">
        <v>0</v>
      </c>
      <c r="M856">
        <v>0</v>
      </c>
      <c r="N856">
        <v>0</v>
      </c>
      <c r="O856">
        <v>0</v>
      </c>
      <c r="P856" t="str">
        <f>LEFT(CURR[[#This Row],[DATEMTH]],4)</f>
        <v>2018</v>
      </c>
    </row>
    <row r="857" spans="1:16" x14ac:dyDescent="0.25">
      <c r="A857" t="s">
        <v>42</v>
      </c>
      <c r="B857" t="s">
        <v>31</v>
      </c>
      <c r="C857" t="s">
        <v>28</v>
      </c>
      <c r="D857">
        <v>301513.08785000001</v>
      </c>
      <c r="E857">
        <v>1388883.4782010005</v>
      </c>
      <c r="F857" s="1">
        <v>0</v>
      </c>
      <c r="G857" s="1">
        <v>0.21709026896953609</v>
      </c>
      <c r="H857" t="s">
        <v>24</v>
      </c>
      <c r="I857" t="s">
        <v>20</v>
      </c>
      <c r="J857">
        <v>-1.4171062858943444</v>
      </c>
      <c r="K857">
        <v>1003440.6085650004</v>
      </c>
      <c r="L857">
        <v>0.30047925634700756</v>
      </c>
      <c r="M857">
        <v>-2.1971782147552901</v>
      </c>
      <c r="N857">
        <v>0</v>
      </c>
      <c r="O857">
        <v>-2.1971782147552901</v>
      </c>
      <c r="P857" t="str">
        <f>LEFT(CURR[[#This Row],[DATEMTH]],4)</f>
        <v>2018</v>
      </c>
    </row>
    <row r="858" spans="1:16" x14ac:dyDescent="0.25">
      <c r="A858" t="s">
        <v>42</v>
      </c>
      <c r="B858" t="s">
        <v>31</v>
      </c>
      <c r="C858" t="s">
        <v>28</v>
      </c>
      <c r="D858">
        <v>668452.93978499982</v>
      </c>
      <c r="E858">
        <v>975782.75330200011</v>
      </c>
      <c r="F858" s="1">
        <v>0</v>
      </c>
      <c r="G858" s="1">
        <v>0.68504279002983859</v>
      </c>
      <c r="H858" t="s">
        <v>25</v>
      </c>
      <c r="I858" t="s">
        <v>20</v>
      </c>
      <c r="J858">
        <v>-4.3690903691303369</v>
      </c>
      <c r="K858">
        <v>1003440.6085650004</v>
      </c>
      <c r="L858">
        <v>0.66616094074659837</v>
      </c>
      <c r="M858">
        <v>-6.0985057580578861</v>
      </c>
      <c r="N858">
        <v>0</v>
      </c>
      <c r="O858">
        <v>-6.0985057580578861</v>
      </c>
      <c r="P858" t="str">
        <f>LEFT(CURR[[#This Row],[DATEMTH]],4)</f>
        <v>2018</v>
      </c>
    </row>
    <row r="859" spans="1:16" x14ac:dyDescent="0.25">
      <c r="A859" t="s">
        <v>42</v>
      </c>
      <c r="B859" t="s">
        <v>31</v>
      </c>
      <c r="C859" t="s">
        <v>28</v>
      </c>
      <c r="D859">
        <v>33273.261462999995</v>
      </c>
      <c r="E859">
        <v>405212.32355699991</v>
      </c>
      <c r="F859" s="1">
        <v>0</v>
      </c>
      <c r="G859" s="1">
        <v>8.2113152855084762E-2</v>
      </c>
      <c r="H859" t="s">
        <v>26</v>
      </c>
      <c r="I859" t="s">
        <v>20</v>
      </c>
      <c r="J859">
        <v>-0.68839400179488641</v>
      </c>
      <c r="K859">
        <v>1003440.6085650004</v>
      </c>
      <c r="L859">
        <v>3.3159173725870433E-2</v>
      </c>
      <c r="M859">
        <v>-0.77447828236133931</v>
      </c>
      <c r="N859">
        <v>0</v>
      </c>
      <c r="O859">
        <v>-0.77447828236133931</v>
      </c>
      <c r="P859" t="str">
        <f>LEFT(CURR[[#This Row],[DATEMTH]],4)</f>
        <v>2018</v>
      </c>
    </row>
    <row r="860" spans="1:16" x14ac:dyDescent="0.25">
      <c r="A860" t="s">
        <v>42</v>
      </c>
      <c r="B860" t="s">
        <v>31</v>
      </c>
      <c r="C860" t="s">
        <v>29</v>
      </c>
      <c r="D860">
        <v>285764.15505900001</v>
      </c>
      <c r="E860">
        <v>866635.19750100002</v>
      </c>
      <c r="F860" s="1">
        <v>0</v>
      </c>
      <c r="G860" s="1">
        <v>0.32973984426552244</v>
      </c>
      <c r="H860" t="s">
        <v>19</v>
      </c>
      <c r="I860" t="s">
        <v>20</v>
      </c>
      <c r="J860">
        <v>-0.89124849976679577</v>
      </c>
      <c r="K860">
        <v>1013131.0322539996</v>
      </c>
      <c r="L860">
        <v>0.28206041070841148</v>
      </c>
      <c r="M860">
        <v>-1.6305749324127026</v>
      </c>
      <c r="N860">
        <v>0</v>
      </c>
      <c r="O860">
        <v>-1.6305749324127026</v>
      </c>
      <c r="P860" t="str">
        <f>LEFT(CURR[[#This Row],[DATEMTH]],4)</f>
        <v>2018</v>
      </c>
    </row>
    <row r="861" spans="1:16" x14ac:dyDescent="0.25">
      <c r="A861" t="s">
        <v>42</v>
      </c>
      <c r="B861" t="s">
        <v>31</v>
      </c>
      <c r="C861" t="s">
        <v>29</v>
      </c>
      <c r="D861">
        <v>1013131.0322539996</v>
      </c>
      <c r="E861">
        <v>3636513.7525610006</v>
      </c>
      <c r="F861" s="1">
        <v>0.27859953273667837</v>
      </c>
      <c r="G861" s="1">
        <v>0</v>
      </c>
      <c r="H861" t="s">
        <v>21</v>
      </c>
      <c r="I861" t="s">
        <v>22</v>
      </c>
      <c r="J861">
        <v>0</v>
      </c>
      <c r="K861">
        <v>1013131.0322539996</v>
      </c>
      <c r="L861">
        <v>0</v>
      </c>
      <c r="M861">
        <v>0</v>
      </c>
      <c r="N861">
        <v>0</v>
      </c>
      <c r="O861">
        <v>0</v>
      </c>
      <c r="P861" t="str">
        <f>LEFT(CURR[[#This Row],[DATEMTH]],4)</f>
        <v>2018</v>
      </c>
    </row>
    <row r="862" spans="1:16" x14ac:dyDescent="0.25">
      <c r="A862" t="s">
        <v>42</v>
      </c>
      <c r="B862" t="s">
        <v>31</v>
      </c>
      <c r="C862" t="s">
        <v>29</v>
      </c>
      <c r="D862">
        <v>1013131.0322539996</v>
      </c>
      <c r="E862">
        <v>3636513.7525610006</v>
      </c>
      <c r="F862" s="1">
        <v>0.27859953273667837</v>
      </c>
      <c r="G862" s="1">
        <v>0</v>
      </c>
      <c r="H862" t="s">
        <v>21</v>
      </c>
      <c r="I862" t="s">
        <v>23</v>
      </c>
      <c r="J862">
        <v>-2.6211634266185904</v>
      </c>
      <c r="K862">
        <v>1013131.0322539996</v>
      </c>
      <c r="L862">
        <v>0</v>
      </c>
      <c r="M862">
        <v>0</v>
      </c>
      <c r="N862">
        <v>0</v>
      </c>
      <c r="O862">
        <v>0</v>
      </c>
      <c r="P862" t="str">
        <f>LEFT(CURR[[#This Row],[DATEMTH]],4)</f>
        <v>2018</v>
      </c>
    </row>
    <row r="863" spans="1:16" x14ac:dyDescent="0.25">
      <c r="A863" t="s">
        <v>42</v>
      </c>
      <c r="B863" t="s">
        <v>31</v>
      </c>
      <c r="C863" t="s">
        <v>29</v>
      </c>
      <c r="D863">
        <v>513479.89828999992</v>
      </c>
      <c r="E863">
        <v>1388883.4782010005</v>
      </c>
      <c r="F863" s="1">
        <v>0</v>
      </c>
      <c r="G863" s="1">
        <v>0.3697069670344863</v>
      </c>
      <c r="H863" t="s">
        <v>24</v>
      </c>
      <c r="I863" t="s">
        <v>20</v>
      </c>
      <c r="J863">
        <v>-2.413346620326974</v>
      </c>
      <c r="K863">
        <v>1013131.0322539996</v>
      </c>
      <c r="L863">
        <v>0.50682476594129888</v>
      </c>
      <c r="M863">
        <v>-3.7418171605168338</v>
      </c>
      <c r="N863">
        <v>0</v>
      </c>
      <c r="O863">
        <v>-3.7418171605168338</v>
      </c>
      <c r="P863" t="str">
        <f>LEFT(CURR[[#This Row],[DATEMTH]],4)</f>
        <v>2018</v>
      </c>
    </row>
    <row r="864" spans="1:16" x14ac:dyDescent="0.25">
      <c r="A864" t="s">
        <v>42</v>
      </c>
      <c r="B864" t="s">
        <v>31</v>
      </c>
      <c r="C864" t="s">
        <v>29</v>
      </c>
      <c r="D864">
        <v>135779.17780000003</v>
      </c>
      <c r="E864">
        <v>975782.75330200011</v>
      </c>
      <c r="F864" s="1">
        <v>0</v>
      </c>
      <c r="G864" s="1">
        <v>0.13914898305030507</v>
      </c>
      <c r="H864" t="s">
        <v>25</v>
      </c>
      <c r="I864" t="s">
        <v>20</v>
      </c>
      <c r="J864">
        <v>-0.88746935310842034</v>
      </c>
      <c r="K864">
        <v>1013131.0322539996</v>
      </c>
      <c r="L864">
        <v>0.13401936519299032</v>
      </c>
      <c r="M864">
        <v>-1.2387560116109271</v>
      </c>
      <c r="N864">
        <v>0</v>
      </c>
      <c r="O864">
        <v>-1.2387560116109271</v>
      </c>
      <c r="P864" t="str">
        <f>LEFT(CURR[[#This Row],[DATEMTH]],4)</f>
        <v>2018</v>
      </c>
    </row>
    <row r="865" spans="1:16" x14ac:dyDescent="0.25">
      <c r="A865" t="s">
        <v>42</v>
      </c>
      <c r="B865" t="s">
        <v>31</v>
      </c>
      <c r="C865" t="s">
        <v>29</v>
      </c>
      <c r="D865">
        <v>78107.801105000006</v>
      </c>
      <c r="E865">
        <v>405212.32355699991</v>
      </c>
      <c r="F865" s="1">
        <v>0</v>
      </c>
      <c r="G865" s="1">
        <v>0.19275771383101292</v>
      </c>
      <c r="H865" t="s">
        <v>26</v>
      </c>
      <c r="I865" t="s">
        <v>20</v>
      </c>
      <c r="J865">
        <v>-1.6159805023580658</v>
      </c>
      <c r="K865">
        <v>1013131.0322539996</v>
      </c>
      <c r="L865">
        <v>7.7095458157299623E-2</v>
      </c>
      <c r="M865">
        <v>-1.8180602976383835</v>
      </c>
      <c r="N865">
        <v>0</v>
      </c>
      <c r="O865">
        <v>-1.8180602976383835</v>
      </c>
      <c r="P865" t="str">
        <f>LEFT(CURR[[#This Row],[DATEMTH]],4)</f>
        <v>2018</v>
      </c>
    </row>
    <row r="866" spans="1:16" x14ac:dyDescent="0.25">
      <c r="A866" t="s">
        <v>43</v>
      </c>
      <c r="B866" t="s">
        <v>17</v>
      </c>
      <c r="C866" t="s">
        <v>18</v>
      </c>
      <c r="D866">
        <v>3122.7808400000008</v>
      </c>
      <c r="E866">
        <v>13254.062848</v>
      </c>
      <c r="F866" s="1">
        <v>0</v>
      </c>
      <c r="G866" s="1">
        <v>0.23560932793307368</v>
      </c>
      <c r="H866" t="s">
        <v>19</v>
      </c>
      <c r="I866" t="s">
        <v>20</v>
      </c>
      <c r="J866">
        <v>-0.82570557494767249</v>
      </c>
      <c r="K866">
        <v>9307.8567760000005</v>
      </c>
      <c r="L866">
        <v>0.33549945117892094</v>
      </c>
      <c r="M866">
        <v>-1.528338041016267</v>
      </c>
      <c r="N866">
        <v>0</v>
      </c>
      <c r="O866">
        <v>-1.528338041016267</v>
      </c>
      <c r="P866" t="str">
        <f>LEFT(CURR[[#This Row],[DATEMTH]],4)</f>
        <v>2019</v>
      </c>
    </row>
    <row r="867" spans="1:16" x14ac:dyDescent="0.25">
      <c r="A867" t="s">
        <v>43</v>
      </c>
      <c r="B867" t="s">
        <v>17</v>
      </c>
      <c r="C867" t="s">
        <v>18</v>
      </c>
      <c r="D867">
        <v>9307.8567760000005</v>
      </c>
      <c r="E867">
        <v>56027.567727999995</v>
      </c>
      <c r="F867" s="1">
        <v>0.1661299455508643</v>
      </c>
      <c r="G867" s="1">
        <v>0</v>
      </c>
      <c r="H867" t="s">
        <v>21</v>
      </c>
      <c r="I867" t="s">
        <v>22</v>
      </c>
      <c r="J867">
        <v>0</v>
      </c>
      <c r="K867">
        <v>9307.8567760000005</v>
      </c>
      <c r="L867">
        <v>0</v>
      </c>
      <c r="M867">
        <v>0</v>
      </c>
      <c r="N867">
        <v>0</v>
      </c>
      <c r="O867">
        <v>0</v>
      </c>
      <c r="P867" t="str">
        <f>LEFT(CURR[[#This Row],[DATEMTH]],4)</f>
        <v>2019</v>
      </c>
    </row>
    <row r="868" spans="1:16" x14ac:dyDescent="0.25">
      <c r="A868" t="s">
        <v>43</v>
      </c>
      <c r="B868" t="s">
        <v>17</v>
      </c>
      <c r="C868" t="s">
        <v>18</v>
      </c>
      <c r="D868">
        <v>9307.8567760000005</v>
      </c>
      <c r="E868">
        <v>56027.567727999995</v>
      </c>
      <c r="F868" s="1">
        <v>0.1661299455508643</v>
      </c>
      <c r="G868" s="1">
        <v>0</v>
      </c>
      <c r="H868" t="s">
        <v>21</v>
      </c>
      <c r="I868" t="s">
        <v>23</v>
      </c>
      <c r="J868">
        <v>-2.0942879745394358</v>
      </c>
      <c r="K868">
        <v>9307.8567760000005</v>
      </c>
      <c r="L868">
        <v>0</v>
      </c>
      <c r="M868">
        <v>0</v>
      </c>
      <c r="N868">
        <v>0</v>
      </c>
      <c r="O868">
        <v>0</v>
      </c>
      <c r="P868" t="str">
        <f>LEFT(CURR[[#This Row],[DATEMTH]],4)</f>
        <v>2019</v>
      </c>
    </row>
    <row r="869" spans="1:16" x14ac:dyDescent="0.25">
      <c r="A869" t="s">
        <v>43</v>
      </c>
      <c r="B869" t="s">
        <v>17</v>
      </c>
      <c r="C869" t="s">
        <v>18</v>
      </c>
      <c r="D869">
        <v>3950.5257199999992</v>
      </c>
      <c r="E869">
        <v>21679.235111999995</v>
      </c>
      <c r="F869" s="1">
        <v>0</v>
      </c>
      <c r="G869" s="1">
        <v>0.18222625012324745</v>
      </c>
      <c r="H869" t="s">
        <v>24</v>
      </c>
      <c r="I869" t="s">
        <v>20</v>
      </c>
      <c r="J869">
        <v>-2.006771202562228</v>
      </c>
      <c r="K869">
        <v>9307.8567760000005</v>
      </c>
      <c r="L869">
        <v>0.42442914787712449</v>
      </c>
      <c r="M869">
        <v>-2.8956480630053099</v>
      </c>
      <c r="N869">
        <v>0</v>
      </c>
      <c r="O869">
        <v>-2.8956480630053099</v>
      </c>
      <c r="P869" t="str">
        <f>LEFT(CURR[[#This Row],[DATEMTH]],4)</f>
        <v>2019</v>
      </c>
    </row>
    <row r="870" spans="1:16" x14ac:dyDescent="0.25">
      <c r="A870" t="s">
        <v>43</v>
      </c>
      <c r="B870" t="s">
        <v>17</v>
      </c>
      <c r="C870" t="s">
        <v>18</v>
      </c>
      <c r="D870">
        <v>1136.3506600000003</v>
      </c>
      <c r="E870">
        <v>15682.85022</v>
      </c>
      <c r="F870" s="1">
        <v>0</v>
      </c>
      <c r="G870" s="1">
        <v>7.2458172083467137E-2</v>
      </c>
      <c r="H870" t="s">
        <v>25</v>
      </c>
      <c r="I870" t="s">
        <v>20</v>
      </c>
      <c r="J870">
        <v>-0.76645990682145149</v>
      </c>
      <c r="K870">
        <v>9307.8567760000005</v>
      </c>
      <c r="L870">
        <v>0.12208510372979124</v>
      </c>
      <c r="M870">
        <v>-1.0221412714331528</v>
      </c>
      <c r="N870">
        <v>0</v>
      </c>
      <c r="O870">
        <v>-1.0221412714331528</v>
      </c>
      <c r="P870" t="str">
        <f>LEFT(CURR[[#This Row],[DATEMTH]],4)</f>
        <v>2019</v>
      </c>
    </row>
    <row r="871" spans="1:16" x14ac:dyDescent="0.25">
      <c r="A871" t="s">
        <v>43</v>
      </c>
      <c r="B871" t="s">
        <v>17</v>
      </c>
      <c r="C871" t="s">
        <v>18</v>
      </c>
      <c r="D871">
        <v>1098.1995560000005</v>
      </c>
      <c r="E871">
        <v>5411.4195479999998</v>
      </c>
      <c r="F871" s="1">
        <v>0</v>
      </c>
      <c r="G871" s="1">
        <v>0.20294112224321667</v>
      </c>
      <c r="H871" t="s">
        <v>26</v>
      </c>
      <c r="I871" t="s">
        <v>20</v>
      </c>
      <c r="J871">
        <v>-2.467460010235226</v>
      </c>
      <c r="K871">
        <v>9307.8567760000005</v>
      </c>
      <c r="L871">
        <v>0.11798629721416337</v>
      </c>
      <c r="M871">
        <v>-2.7145572936512838</v>
      </c>
      <c r="N871">
        <v>0</v>
      </c>
      <c r="O871">
        <v>-2.7145572936512838</v>
      </c>
      <c r="P871" t="str">
        <f>LEFT(CURR[[#This Row],[DATEMTH]],4)</f>
        <v>2019</v>
      </c>
    </row>
    <row r="872" spans="1:16" x14ac:dyDescent="0.25">
      <c r="A872" t="s">
        <v>43</v>
      </c>
      <c r="B872" t="s">
        <v>17</v>
      </c>
      <c r="C872" t="s">
        <v>27</v>
      </c>
      <c r="D872">
        <v>5173.4584439999999</v>
      </c>
      <c r="E872">
        <v>13254.062848</v>
      </c>
      <c r="F872" s="1">
        <v>0</v>
      </c>
      <c r="G872" s="1">
        <v>0.39033000698202208</v>
      </c>
      <c r="H872" t="s">
        <v>19</v>
      </c>
      <c r="I872" t="s">
        <v>20</v>
      </c>
      <c r="J872">
        <v>-1.3679325248360723</v>
      </c>
      <c r="K872">
        <v>13871.995496</v>
      </c>
      <c r="L872">
        <v>0.37294262714342508</v>
      </c>
      <c r="M872">
        <v>-2.5319719021915175</v>
      </c>
      <c r="N872">
        <v>0</v>
      </c>
      <c r="O872">
        <v>-2.5319719021915175</v>
      </c>
      <c r="P872" t="str">
        <f>LEFT(CURR[[#This Row],[DATEMTH]],4)</f>
        <v>2019</v>
      </c>
    </row>
    <row r="873" spans="1:16" x14ac:dyDescent="0.25">
      <c r="A873" t="s">
        <v>43</v>
      </c>
      <c r="B873" t="s">
        <v>17</v>
      </c>
      <c r="C873" t="s">
        <v>27</v>
      </c>
      <c r="D873">
        <v>13871.995496</v>
      </c>
      <c r="E873">
        <v>56027.567727999995</v>
      </c>
      <c r="F873" s="1">
        <v>0.2475923203260422</v>
      </c>
      <c r="G873" s="1">
        <v>0</v>
      </c>
      <c r="H873" t="s">
        <v>21</v>
      </c>
      <c r="I873" t="s">
        <v>23</v>
      </c>
      <c r="J873">
        <v>-3.1212290916473395</v>
      </c>
      <c r="K873">
        <v>13871.995496</v>
      </c>
      <c r="L873">
        <v>0</v>
      </c>
      <c r="M873">
        <v>0</v>
      </c>
      <c r="N873">
        <v>0</v>
      </c>
      <c r="O873">
        <v>0</v>
      </c>
      <c r="P873" t="str">
        <f>LEFT(CURR[[#This Row],[DATEMTH]],4)</f>
        <v>2019</v>
      </c>
    </row>
    <row r="874" spans="1:16" x14ac:dyDescent="0.25">
      <c r="A874" t="s">
        <v>43</v>
      </c>
      <c r="B874" t="s">
        <v>17</v>
      </c>
      <c r="C874" t="s">
        <v>27</v>
      </c>
      <c r="D874">
        <v>13871.995496</v>
      </c>
      <c r="E874">
        <v>56027.567727999995</v>
      </c>
      <c r="F874" s="1">
        <v>0.2475923203260422</v>
      </c>
      <c r="G874" s="1">
        <v>0</v>
      </c>
      <c r="H874" t="s">
        <v>21</v>
      </c>
      <c r="I874" t="s">
        <v>22</v>
      </c>
      <c r="J874">
        <v>0</v>
      </c>
      <c r="K874">
        <v>13871.995496</v>
      </c>
      <c r="L874">
        <v>0</v>
      </c>
      <c r="M874">
        <v>0</v>
      </c>
      <c r="N874">
        <v>0</v>
      </c>
      <c r="O874">
        <v>0</v>
      </c>
      <c r="P874" t="str">
        <f>LEFT(CURR[[#This Row],[DATEMTH]],4)</f>
        <v>2019</v>
      </c>
    </row>
    <row r="875" spans="1:16" x14ac:dyDescent="0.25">
      <c r="A875" t="s">
        <v>43</v>
      </c>
      <c r="B875" t="s">
        <v>17</v>
      </c>
      <c r="C875" t="s">
        <v>27</v>
      </c>
      <c r="D875">
        <v>4732.9639000000006</v>
      </c>
      <c r="E875">
        <v>21679.235111999995</v>
      </c>
      <c r="F875" s="1">
        <v>0</v>
      </c>
      <c r="G875" s="1">
        <v>0.21831784541974855</v>
      </c>
      <c r="H875" t="s">
        <v>24</v>
      </c>
      <c r="I875" t="s">
        <v>20</v>
      </c>
      <c r="J875">
        <v>-2.404230811408719</v>
      </c>
      <c r="K875">
        <v>13871.995496</v>
      </c>
      <c r="L875">
        <v>0.34118839653348754</v>
      </c>
      <c r="M875">
        <v>-3.4691579604015486</v>
      </c>
      <c r="N875">
        <v>0</v>
      </c>
      <c r="O875">
        <v>-3.4691579604015486</v>
      </c>
      <c r="P875" t="str">
        <f>LEFT(CURR[[#This Row],[DATEMTH]],4)</f>
        <v>2019</v>
      </c>
    </row>
    <row r="876" spans="1:16" x14ac:dyDescent="0.25">
      <c r="A876" t="s">
        <v>43</v>
      </c>
      <c r="B876" t="s">
        <v>17</v>
      </c>
      <c r="C876" t="s">
        <v>27</v>
      </c>
      <c r="D876">
        <v>1168.3169679999996</v>
      </c>
      <c r="E876">
        <v>15682.85022</v>
      </c>
      <c r="F876" s="1">
        <v>0</v>
      </c>
      <c r="G876" s="1">
        <v>7.4496469175613894E-2</v>
      </c>
      <c r="H876" t="s">
        <v>25</v>
      </c>
      <c r="I876" t="s">
        <v>20</v>
      </c>
      <c r="J876">
        <v>-0.78802093926816574</v>
      </c>
      <c r="K876">
        <v>13871.995496</v>
      </c>
      <c r="L876">
        <v>8.422126206261274E-2</v>
      </c>
      <c r="M876">
        <v>-1.050894792553247</v>
      </c>
      <c r="N876">
        <v>0</v>
      </c>
      <c r="O876">
        <v>-1.050894792553247</v>
      </c>
      <c r="P876" t="str">
        <f>LEFT(CURR[[#This Row],[DATEMTH]],4)</f>
        <v>2019</v>
      </c>
    </row>
    <row r="877" spans="1:16" x14ac:dyDescent="0.25">
      <c r="A877" t="s">
        <v>43</v>
      </c>
      <c r="B877" t="s">
        <v>17</v>
      </c>
      <c r="C877" t="s">
        <v>27</v>
      </c>
      <c r="D877">
        <v>2797.2561839999998</v>
      </c>
      <c r="E877">
        <v>5411.4195479999998</v>
      </c>
      <c r="F877" s="1">
        <v>0</v>
      </c>
      <c r="G877" s="1">
        <v>0.51691726342560784</v>
      </c>
      <c r="H877" t="s">
        <v>26</v>
      </c>
      <c r="I877" t="s">
        <v>20</v>
      </c>
      <c r="J877">
        <v>-6.2849395036571902</v>
      </c>
      <c r="K877">
        <v>13871.995496</v>
      </c>
      <c r="L877">
        <v>0.2016477142604747</v>
      </c>
      <c r="M877">
        <v>-6.9143282156711736</v>
      </c>
      <c r="N877">
        <v>0</v>
      </c>
      <c r="O877">
        <v>-6.9143282156711736</v>
      </c>
      <c r="P877" t="str">
        <f>LEFT(CURR[[#This Row],[DATEMTH]],4)</f>
        <v>2019</v>
      </c>
    </row>
    <row r="878" spans="1:16" x14ac:dyDescent="0.25">
      <c r="A878" t="s">
        <v>43</v>
      </c>
      <c r="B878" t="s">
        <v>17</v>
      </c>
      <c r="C878" t="s">
        <v>28</v>
      </c>
      <c r="D878">
        <v>2.2398959999999999</v>
      </c>
      <c r="E878">
        <v>13254.062848</v>
      </c>
      <c r="F878" s="1">
        <v>0</v>
      </c>
      <c r="G878" s="1">
        <v>1.6899693518036951E-4</v>
      </c>
      <c r="H878" t="s">
        <v>19</v>
      </c>
      <c r="I878" t="s">
        <v>20</v>
      </c>
      <c r="J878">
        <v>-5.9225885813459498E-4</v>
      </c>
      <c r="K878">
        <v>15839.592096</v>
      </c>
      <c r="L878">
        <v>1.4141121731068093E-4</v>
      </c>
      <c r="M878">
        <v>-1.0962403191637914E-3</v>
      </c>
      <c r="N878">
        <v>0</v>
      </c>
      <c r="O878">
        <v>-1.0962403191637914E-3</v>
      </c>
      <c r="P878" t="str">
        <f>LEFT(CURR[[#This Row],[DATEMTH]],4)</f>
        <v>2019</v>
      </c>
    </row>
    <row r="879" spans="1:16" x14ac:dyDescent="0.25">
      <c r="A879" t="s">
        <v>43</v>
      </c>
      <c r="B879" t="s">
        <v>17</v>
      </c>
      <c r="C879" t="s">
        <v>28</v>
      </c>
      <c r="D879">
        <v>15839.592096</v>
      </c>
      <c r="E879">
        <v>56027.567727999995</v>
      </c>
      <c r="F879" s="1">
        <v>0.28271068579841463</v>
      </c>
      <c r="G879" s="1">
        <v>0</v>
      </c>
      <c r="H879" t="s">
        <v>21</v>
      </c>
      <c r="I879" t="s">
        <v>22</v>
      </c>
      <c r="J879">
        <v>0</v>
      </c>
      <c r="K879">
        <v>15839.592096</v>
      </c>
      <c r="L879">
        <v>0</v>
      </c>
      <c r="M879">
        <v>0</v>
      </c>
      <c r="N879">
        <v>0</v>
      </c>
      <c r="O879">
        <v>0</v>
      </c>
      <c r="P879" t="str">
        <f>LEFT(CURR[[#This Row],[DATEMTH]],4)</f>
        <v>2019</v>
      </c>
    </row>
    <row r="880" spans="1:16" x14ac:dyDescent="0.25">
      <c r="A880" t="s">
        <v>43</v>
      </c>
      <c r="B880" t="s">
        <v>17</v>
      </c>
      <c r="C880" t="s">
        <v>28</v>
      </c>
      <c r="D880">
        <v>15839.592096</v>
      </c>
      <c r="E880">
        <v>56027.567727999995</v>
      </c>
      <c r="F880" s="1">
        <v>0.28271068579841463</v>
      </c>
      <c r="G880" s="1">
        <v>0</v>
      </c>
      <c r="H880" t="s">
        <v>21</v>
      </c>
      <c r="I880" t="s">
        <v>23</v>
      </c>
      <c r="J880">
        <v>-3.5639425967315397</v>
      </c>
      <c r="K880">
        <v>15839.592096</v>
      </c>
      <c r="L880">
        <v>0</v>
      </c>
      <c r="M880">
        <v>0</v>
      </c>
      <c r="N880">
        <v>0</v>
      </c>
      <c r="O880">
        <v>0</v>
      </c>
      <c r="P880" t="str">
        <f>LEFT(CURR[[#This Row],[DATEMTH]],4)</f>
        <v>2019</v>
      </c>
    </row>
    <row r="881" spans="1:16" x14ac:dyDescent="0.25">
      <c r="A881" t="s">
        <v>43</v>
      </c>
      <c r="B881" t="s">
        <v>17</v>
      </c>
      <c r="C881" t="s">
        <v>28</v>
      </c>
      <c r="D881">
        <v>4713.5830319999995</v>
      </c>
      <c r="E881">
        <v>21679.235111999995</v>
      </c>
      <c r="F881" s="1">
        <v>0</v>
      </c>
      <c r="G881" s="1">
        <v>0.2174238624032872</v>
      </c>
      <c r="H881" t="s">
        <v>24</v>
      </c>
      <c r="I881" t="s">
        <v>20</v>
      </c>
      <c r="J881">
        <v>-2.3943858007595895</v>
      </c>
      <c r="K881">
        <v>15839.592096</v>
      </c>
      <c r="L881">
        <v>0.29758234956001983</v>
      </c>
      <c r="M881">
        <v>-3.4549522123919996</v>
      </c>
      <c r="N881">
        <v>0</v>
      </c>
      <c r="O881">
        <v>-3.4549522123919996</v>
      </c>
      <c r="P881" t="str">
        <f>LEFT(CURR[[#This Row],[DATEMTH]],4)</f>
        <v>2019</v>
      </c>
    </row>
    <row r="882" spans="1:16" x14ac:dyDescent="0.25">
      <c r="A882" t="s">
        <v>43</v>
      </c>
      <c r="B882" t="s">
        <v>17</v>
      </c>
      <c r="C882" t="s">
        <v>28</v>
      </c>
      <c r="D882">
        <v>10687.908460000001</v>
      </c>
      <c r="E882">
        <v>15682.85022</v>
      </c>
      <c r="F882" s="1">
        <v>0</v>
      </c>
      <c r="G882" s="1">
        <v>0.68150293537650075</v>
      </c>
      <c r="H882" t="s">
        <v>25</v>
      </c>
      <c r="I882" t="s">
        <v>20</v>
      </c>
      <c r="J882">
        <v>-7.2089132437057772</v>
      </c>
      <c r="K882">
        <v>15839.592096</v>
      </c>
      <c r="L882">
        <v>0.67475907177553118</v>
      </c>
      <c r="M882">
        <v>-9.6137158421376263</v>
      </c>
      <c r="N882">
        <v>0</v>
      </c>
      <c r="O882">
        <v>-9.6137158421376263</v>
      </c>
      <c r="P882" t="str">
        <f>LEFT(CURR[[#This Row],[DATEMTH]],4)</f>
        <v>2019</v>
      </c>
    </row>
    <row r="883" spans="1:16" x14ac:dyDescent="0.25">
      <c r="A883" t="s">
        <v>43</v>
      </c>
      <c r="B883" t="s">
        <v>17</v>
      </c>
      <c r="C883" t="s">
        <v>28</v>
      </c>
      <c r="D883">
        <v>435.86070799999999</v>
      </c>
      <c r="E883">
        <v>5411.4195479999998</v>
      </c>
      <c r="F883" s="1">
        <v>0</v>
      </c>
      <c r="G883" s="1">
        <v>8.0544615721227758E-2</v>
      </c>
      <c r="H883" t="s">
        <v>26</v>
      </c>
      <c r="I883" t="s">
        <v>20</v>
      </c>
      <c r="J883">
        <v>-0.97930185925408675</v>
      </c>
      <c r="K883">
        <v>15839.592096</v>
      </c>
      <c r="L883">
        <v>2.751716744713828E-2</v>
      </c>
      <c r="M883">
        <v>-1.0773714644603374</v>
      </c>
      <c r="N883">
        <v>0</v>
      </c>
      <c r="O883">
        <v>-1.0773714644603374</v>
      </c>
      <c r="P883" t="str">
        <f>LEFT(CURR[[#This Row],[DATEMTH]],4)</f>
        <v>2019</v>
      </c>
    </row>
    <row r="884" spans="1:16" x14ac:dyDescent="0.25">
      <c r="A884" t="s">
        <v>43</v>
      </c>
      <c r="B884" t="s">
        <v>17</v>
      </c>
      <c r="C884" t="s">
        <v>29</v>
      </c>
      <c r="D884">
        <v>4955.583668000002</v>
      </c>
      <c r="E884">
        <v>13254.062848</v>
      </c>
      <c r="F884" s="1">
        <v>0</v>
      </c>
      <c r="G884" s="1">
        <v>0.37389166814972402</v>
      </c>
      <c r="H884" t="s">
        <v>19</v>
      </c>
      <c r="I884" t="s">
        <v>20</v>
      </c>
      <c r="J884">
        <v>-1.3103234813581208</v>
      </c>
      <c r="K884">
        <v>17008.123359999998</v>
      </c>
      <c r="L884">
        <v>0.29136569409266105</v>
      </c>
      <c r="M884">
        <v>-2.4253405612810566</v>
      </c>
      <c r="N884">
        <v>0</v>
      </c>
      <c r="O884">
        <v>-2.4253405612810566</v>
      </c>
      <c r="P884" t="str">
        <f>LEFT(CURR[[#This Row],[DATEMTH]],4)</f>
        <v>2019</v>
      </c>
    </row>
    <row r="885" spans="1:16" x14ac:dyDescent="0.25">
      <c r="A885" t="s">
        <v>43</v>
      </c>
      <c r="B885" t="s">
        <v>17</v>
      </c>
      <c r="C885" t="s">
        <v>29</v>
      </c>
      <c r="D885">
        <v>17008.123359999998</v>
      </c>
      <c r="E885">
        <v>56027.567727999995</v>
      </c>
      <c r="F885" s="1">
        <v>0.30356704832467896</v>
      </c>
      <c r="G885" s="1">
        <v>0</v>
      </c>
      <c r="H885" t="s">
        <v>21</v>
      </c>
      <c r="I885" t="s">
        <v>23</v>
      </c>
      <c r="J885">
        <v>-3.8268646670816864</v>
      </c>
      <c r="K885">
        <v>17008.123359999998</v>
      </c>
      <c r="L885">
        <v>0</v>
      </c>
      <c r="M885">
        <v>0</v>
      </c>
      <c r="N885">
        <v>0</v>
      </c>
      <c r="O885">
        <v>0</v>
      </c>
      <c r="P885" t="str">
        <f>LEFT(CURR[[#This Row],[DATEMTH]],4)</f>
        <v>2019</v>
      </c>
    </row>
    <row r="886" spans="1:16" x14ac:dyDescent="0.25">
      <c r="A886" t="s">
        <v>43</v>
      </c>
      <c r="B886" t="s">
        <v>17</v>
      </c>
      <c r="C886" t="s">
        <v>29</v>
      </c>
      <c r="D886">
        <v>17008.123359999998</v>
      </c>
      <c r="E886">
        <v>56027.567727999995</v>
      </c>
      <c r="F886" s="1">
        <v>0.30356704832467896</v>
      </c>
      <c r="G886" s="1">
        <v>0</v>
      </c>
      <c r="H886" t="s">
        <v>21</v>
      </c>
      <c r="I886" t="s">
        <v>22</v>
      </c>
      <c r="J886">
        <v>0</v>
      </c>
      <c r="K886">
        <v>17008.123359999998</v>
      </c>
      <c r="L886">
        <v>0</v>
      </c>
      <c r="M886">
        <v>0</v>
      </c>
      <c r="N886">
        <v>0</v>
      </c>
      <c r="O886">
        <v>0</v>
      </c>
      <c r="P886" t="str">
        <f>LEFT(CURR[[#This Row],[DATEMTH]],4)</f>
        <v>2019</v>
      </c>
    </row>
    <row r="887" spans="1:16" x14ac:dyDescent="0.25">
      <c r="A887" t="s">
        <v>43</v>
      </c>
      <c r="B887" t="s">
        <v>17</v>
      </c>
      <c r="C887" t="s">
        <v>29</v>
      </c>
      <c r="D887">
        <v>8282.1624599999959</v>
      </c>
      <c r="E887">
        <v>21679.235111999995</v>
      </c>
      <c r="F887" s="1">
        <v>0</v>
      </c>
      <c r="G887" s="1">
        <v>0.38203204205371682</v>
      </c>
      <c r="H887" t="s">
        <v>24</v>
      </c>
      <c r="I887" t="s">
        <v>20</v>
      </c>
      <c r="J887">
        <v>-4.2071375552694628</v>
      </c>
      <c r="K887">
        <v>17008.123359999998</v>
      </c>
      <c r="L887">
        <v>0.48695333898377824</v>
      </c>
      <c r="M887">
        <v>-6.0706420827439347</v>
      </c>
      <c r="N887">
        <v>0</v>
      </c>
      <c r="O887">
        <v>-6.0706420827439347</v>
      </c>
      <c r="P887" t="str">
        <f>LEFT(CURR[[#This Row],[DATEMTH]],4)</f>
        <v>2019</v>
      </c>
    </row>
    <row r="888" spans="1:16" x14ac:dyDescent="0.25">
      <c r="A888" t="s">
        <v>43</v>
      </c>
      <c r="B888" t="s">
        <v>17</v>
      </c>
      <c r="C888" t="s">
        <v>29</v>
      </c>
      <c r="D888">
        <v>2690.2741319999991</v>
      </c>
      <c r="E888">
        <v>15682.85022</v>
      </c>
      <c r="F888" s="1">
        <v>0</v>
      </c>
      <c r="G888" s="1">
        <v>0.17154242336441819</v>
      </c>
      <c r="H888" t="s">
        <v>25</v>
      </c>
      <c r="I888" t="s">
        <v>20</v>
      </c>
      <c r="J888">
        <v>-1.8145695102046051</v>
      </c>
      <c r="K888">
        <v>17008.123359999998</v>
      </c>
      <c r="L888">
        <v>0.15817583604355981</v>
      </c>
      <c r="M888">
        <v>-2.4198870283458103</v>
      </c>
      <c r="N888">
        <v>0</v>
      </c>
      <c r="O888">
        <v>-2.4198870283458103</v>
      </c>
      <c r="P888" t="str">
        <f>LEFT(CURR[[#This Row],[DATEMTH]],4)</f>
        <v>2019</v>
      </c>
    </row>
    <row r="889" spans="1:16" x14ac:dyDescent="0.25">
      <c r="A889" t="s">
        <v>43</v>
      </c>
      <c r="B889" t="s">
        <v>17</v>
      </c>
      <c r="C889" t="s">
        <v>29</v>
      </c>
      <c r="D889">
        <v>1080.1030999999998</v>
      </c>
      <c r="E889">
        <v>5411.4195479999998</v>
      </c>
      <c r="F889" s="1">
        <v>0</v>
      </c>
      <c r="G889" s="1">
        <v>0.1995969986099477</v>
      </c>
      <c r="H889" t="s">
        <v>26</v>
      </c>
      <c r="I889" t="s">
        <v>20</v>
      </c>
      <c r="J889">
        <v>-2.4268004768534963</v>
      </c>
      <c r="K889">
        <v>17008.123359999998</v>
      </c>
      <c r="L889">
        <v>6.3505130880000857E-2</v>
      </c>
      <c r="M889">
        <v>-2.6698260183965696</v>
      </c>
      <c r="N889">
        <v>0</v>
      </c>
      <c r="O889">
        <v>-2.6698260183965696</v>
      </c>
      <c r="P889" t="str">
        <f>LEFT(CURR[[#This Row],[DATEMTH]],4)</f>
        <v>2019</v>
      </c>
    </row>
    <row r="890" spans="1:16" x14ac:dyDescent="0.25">
      <c r="A890" t="s">
        <v>43</v>
      </c>
      <c r="B890" t="s">
        <v>30</v>
      </c>
      <c r="C890" t="s">
        <v>18</v>
      </c>
      <c r="D890">
        <v>1140363.6609630007</v>
      </c>
      <c r="E890">
        <v>5113915.3156440025</v>
      </c>
      <c r="F890" s="1">
        <v>0</v>
      </c>
      <c r="G890" s="1">
        <v>0.2229922848887444</v>
      </c>
      <c r="H890" t="s">
        <v>19</v>
      </c>
      <c r="I890" t="s">
        <v>20</v>
      </c>
      <c r="J890">
        <v>-0.78148846829722307</v>
      </c>
      <c r="K890">
        <v>3714761.6018660064</v>
      </c>
      <c r="L890">
        <v>0.30698165405558486</v>
      </c>
      <c r="M890">
        <v>-1.455315979880037</v>
      </c>
      <c r="N890">
        <v>0</v>
      </c>
      <c r="O890">
        <v>-1.455315979880037</v>
      </c>
      <c r="P890" t="str">
        <f>LEFT(CURR[[#This Row],[DATEMTH]],4)</f>
        <v>2019</v>
      </c>
    </row>
    <row r="891" spans="1:16" x14ac:dyDescent="0.25">
      <c r="A891" t="s">
        <v>43</v>
      </c>
      <c r="B891" t="s">
        <v>30</v>
      </c>
      <c r="C891" t="s">
        <v>18</v>
      </c>
      <c r="D891">
        <v>3714761.6018660064</v>
      </c>
      <c r="E891">
        <v>21334531.340931971</v>
      </c>
      <c r="F891" s="1">
        <v>0.17411967211761267</v>
      </c>
      <c r="G891" s="1">
        <v>0</v>
      </c>
      <c r="H891" t="s">
        <v>21</v>
      </c>
      <c r="I891" t="s">
        <v>23</v>
      </c>
      <c r="J891">
        <v>-2.1950090589478832</v>
      </c>
      <c r="K891">
        <v>3714761.6018660064</v>
      </c>
      <c r="L891">
        <v>0</v>
      </c>
      <c r="M891">
        <v>0</v>
      </c>
      <c r="N891">
        <v>0</v>
      </c>
      <c r="O891">
        <v>0</v>
      </c>
      <c r="P891" t="str">
        <f>LEFT(CURR[[#This Row],[DATEMTH]],4)</f>
        <v>2019</v>
      </c>
    </row>
    <row r="892" spans="1:16" x14ac:dyDescent="0.25">
      <c r="A892" t="s">
        <v>43</v>
      </c>
      <c r="B892" t="s">
        <v>30</v>
      </c>
      <c r="C892" t="s">
        <v>18</v>
      </c>
      <c r="D892">
        <v>3714761.6018660064</v>
      </c>
      <c r="E892">
        <v>21334531.340931971</v>
      </c>
      <c r="F892" s="1">
        <v>0.17411967211761267</v>
      </c>
      <c r="G892" s="1">
        <v>0</v>
      </c>
      <c r="H892" t="s">
        <v>21</v>
      </c>
      <c r="I892" t="s">
        <v>22</v>
      </c>
      <c r="J892">
        <v>0</v>
      </c>
      <c r="K892">
        <v>3714761.6018660064</v>
      </c>
      <c r="L892">
        <v>0</v>
      </c>
      <c r="M892">
        <v>0</v>
      </c>
      <c r="N892">
        <v>0</v>
      </c>
      <c r="O892">
        <v>0</v>
      </c>
      <c r="P892" t="str">
        <f>LEFT(CURR[[#This Row],[DATEMTH]],4)</f>
        <v>2019</v>
      </c>
    </row>
    <row r="893" spans="1:16" x14ac:dyDescent="0.25">
      <c r="A893" t="s">
        <v>43</v>
      </c>
      <c r="B893" t="s">
        <v>30</v>
      </c>
      <c r="C893" t="s">
        <v>18</v>
      </c>
      <c r="D893">
        <v>1607296.547152</v>
      </c>
      <c r="E893">
        <v>8222627.6931159934</v>
      </c>
      <c r="F893" s="1">
        <v>0</v>
      </c>
      <c r="G893" s="1">
        <v>0.19547237296146011</v>
      </c>
      <c r="H893" t="s">
        <v>24</v>
      </c>
      <c r="I893" t="s">
        <v>20</v>
      </c>
      <c r="J893">
        <v>-2.1526444663721813</v>
      </c>
      <c r="K893">
        <v>3714761.6018660064</v>
      </c>
      <c r="L893">
        <v>0.4326782494856789</v>
      </c>
      <c r="M893">
        <v>-3.1023771436029586</v>
      </c>
      <c r="N893">
        <v>0</v>
      </c>
      <c r="O893">
        <v>-3.1023771436029586</v>
      </c>
      <c r="P893" t="str">
        <f>LEFT(CURR[[#This Row],[DATEMTH]],4)</f>
        <v>2019</v>
      </c>
    </row>
    <row r="894" spans="1:16" x14ac:dyDescent="0.25">
      <c r="A894" t="s">
        <v>43</v>
      </c>
      <c r="B894" t="s">
        <v>30</v>
      </c>
      <c r="C894" t="s">
        <v>18</v>
      </c>
      <c r="D894">
        <v>468079.85689200042</v>
      </c>
      <c r="E894">
        <v>5571109.8987120027</v>
      </c>
      <c r="F894" s="1">
        <v>0</v>
      </c>
      <c r="G894" s="1">
        <v>8.401913898704759E-2</v>
      </c>
      <c r="H894" t="s">
        <v>25</v>
      </c>
      <c r="I894" t="s">
        <v>20</v>
      </c>
      <c r="J894">
        <v>-0.88875139390833024</v>
      </c>
      <c r="K894">
        <v>3714761.6018660064</v>
      </c>
      <c r="L894">
        <v>0.12600535567528037</v>
      </c>
      <c r="M894">
        <v>-1.1653342910915208</v>
      </c>
      <c r="N894">
        <v>0</v>
      </c>
      <c r="O894">
        <v>-1.1653342910915208</v>
      </c>
      <c r="P894" t="str">
        <f>LEFT(CURR[[#This Row],[DATEMTH]],4)</f>
        <v>2019</v>
      </c>
    </row>
    <row r="895" spans="1:16" x14ac:dyDescent="0.25">
      <c r="A895" t="s">
        <v>43</v>
      </c>
      <c r="B895" t="s">
        <v>30</v>
      </c>
      <c r="C895" t="s">
        <v>18</v>
      </c>
      <c r="D895">
        <v>499021.53685900022</v>
      </c>
      <c r="E895">
        <v>2426878.4334600004</v>
      </c>
      <c r="F895" s="1">
        <v>0</v>
      </c>
      <c r="G895" s="1">
        <v>0.20562279922177443</v>
      </c>
      <c r="H895" t="s">
        <v>26</v>
      </c>
      <c r="I895" t="s">
        <v>20</v>
      </c>
      <c r="J895">
        <v>-2.500065184740123</v>
      </c>
      <c r="K895">
        <v>3714761.6018660064</v>
      </c>
      <c r="L895">
        <v>0.1343347407834545</v>
      </c>
      <c r="M895">
        <v>-2.794931157691221</v>
      </c>
      <c r="N895">
        <v>0</v>
      </c>
      <c r="O895">
        <v>-2.794931157691221</v>
      </c>
      <c r="P895" t="str">
        <f>LEFT(CURR[[#This Row],[DATEMTH]],4)</f>
        <v>2019</v>
      </c>
    </row>
    <row r="896" spans="1:16" x14ac:dyDescent="0.25">
      <c r="A896" t="s">
        <v>43</v>
      </c>
      <c r="B896" t="s">
        <v>30</v>
      </c>
      <c r="C896" t="s">
        <v>27</v>
      </c>
      <c r="D896">
        <v>2395667.7824060023</v>
      </c>
      <c r="E896">
        <v>5113915.3156440025</v>
      </c>
      <c r="F896" s="1">
        <v>0</v>
      </c>
      <c r="G896" s="1">
        <v>0.46846058930178286</v>
      </c>
      <c r="H896" t="s">
        <v>19</v>
      </c>
      <c r="I896" t="s">
        <v>20</v>
      </c>
      <c r="J896">
        <v>-1.6417453571262259</v>
      </c>
      <c r="K896">
        <v>6283444.2743630027</v>
      </c>
      <c r="L896">
        <v>0.38126665532477699</v>
      </c>
      <c r="M896">
        <v>-3.0573173502170601</v>
      </c>
      <c r="N896">
        <v>0</v>
      </c>
      <c r="O896">
        <v>-3.0573173502170601</v>
      </c>
      <c r="P896" t="str">
        <f>LEFT(CURR[[#This Row],[DATEMTH]],4)</f>
        <v>2019</v>
      </c>
    </row>
    <row r="897" spans="1:16" x14ac:dyDescent="0.25">
      <c r="A897" t="s">
        <v>43</v>
      </c>
      <c r="B897" t="s">
        <v>30</v>
      </c>
      <c r="C897" t="s">
        <v>27</v>
      </c>
      <c r="D897">
        <v>6283444.2743630027</v>
      </c>
      <c r="E897">
        <v>21334531.340931971</v>
      </c>
      <c r="F897" s="1">
        <v>0.29451991112210291</v>
      </c>
      <c r="G897" s="1">
        <v>0</v>
      </c>
      <c r="H897" t="s">
        <v>21</v>
      </c>
      <c r="I897" t="s">
        <v>22</v>
      </c>
      <c r="J897">
        <v>0</v>
      </c>
      <c r="K897">
        <v>6283444.2743630027</v>
      </c>
      <c r="L897">
        <v>0</v>
      </c>
      <c r="M897">
        <v>0</v>
      </c>
      <c r="N897">
        <v>0</v>
      </c>
      <c r="O897">
        <v>0</v>
      </c>
      <c r="P897" t="str">
        <f>LEFT(CURR[[#This Row],[DATEMTH]],4)</f>
        <v>2019</v>
      </c>
    </row>
    <row r="898" spans="1:16" x14ac:dyDescent="0.25">
      <c r="A898" t="s">
        <v>43</v>
      </c>
      <c r="B898" t="s">
        <v>30</v>
      </c>
      <c r="C898" t="s">
        <v>27</v>
      </c>
      <c r="D898">
        <v>6283444.2743630027</v>
      </c>
      <c r="E898">
        <v>21334531.340931971</v>
      </c>
      <c r="F898" s="1">
        <v>0.29451991112210291</v>
      </c>
      <c r="G898" s="1">
        <v>0</v>
      </c>
      <c r="H898" t="s">
        <v>21</v>
      </c>
      <c r="I898" t="s">
        <v>23</v>
      </c>
      <c r="J898">
        <v>-3.7128135212480036</v>
      </c>
      <c r="K898">
        <v>6283444.2743630027</v>
      </c>
      <c r="L898">
        <v>0</v>
      </c>
      <c r="M898">
        <v>0</v>
      </c>
      <c r="N898">
        <v>0</v>
      </c>
      <c r="O898">
        <v>0</v>
      </c>
      <c r="P898" t="str">
        <f>LEFT(CURR[[#This Row],[DATEMTH]],4)</f>
        <v>2019</v>
      </c>
    </row>
    <row r="899" spans="1:16" x14ac:dyDescent="0.25">
      <c r="A899" t="s">
        <v>43</v>
      </c>
      <c r="B899" t="s">
        <v>30</v>
      </c>
      <c r="C899" t="s">
        <v>27</v>
      </c>
      <c r="D899">
        <v>1955980.1855800012</v>
      </c>
      <c r="E899">
        <v>8222627.6931159934</v>
      </c>
      <c r="F899" s="1">
        <v>0</v>
      </c>
      <c r="G899" s="1">
        <v>0.23787775132000111</v>
      </c>
      <c r="H899" t="s">
        <v>24</v>
      </c>
      <c r="I899" t="s">
        <v>20</v>
      </c>
      <c r="J899">
        <v>-2.619634771370063</v>
      </c>
      <c r="K899">
        <v>6283444.2743630027</v>
      </c>
      <c r="L899">
        <v>0.31129108498034586</v>
      </c>
      <c r="M899">
        <v>-3.7754005207290522</v>
      </c>
      <c r="N899">
        <v>0</v>
      </c>
      <c r="O899">
        <v>-3.7754005207290522</v>
      </c>
      <c r="P899" t="str">
        <f>LEFT(CURR[[#This Row],[DATEMTH]],4)</f>
        <v>2019</v>
      </c>
    </row>
    <row r="900" spans="1:16" x14ac:dyDescent="0.25">
      <c r="A900" t="s">
        <v>43</v>
      </c>
      <c r="B900" t="s">
        <v>30</v>
      </c>
      <c r="C900" t="s">
        <v>27</v>
      </c>
      <c r="D900">
        <v>605141.29474199994</v>
      </c>
      <c r="E900">
        <v>5571109.8987120027</v>
      </c>
      <c r="F900" s="1">
        <v>0</v>
      </c>
      <c r="G900" s="1">
        <v>0.10862131707039271</v>
      </c>
      <c r="H900" t="s">
        <v>25</v>
      </c>
      <c r="I900" t="s">
        <v>20</v>
      </c>
      <c r="J900">
        <v>-1.1489923381546727</v>
      </c>
      <c r="K900">
        <v>6283444.2743630027</v>
      </c>
      <c r="L900">
        <v>9.6307258936158449E-2</v>
      </c>
      <c r="M900">
        <v>-1.5065632313271744</v>
      </c>
      <c r="N900">
        <v>0</v>
      </c>
      <c r="O900">
        <v>-1.5065632313271744</v>
      </c>
      <c r="P900" t="str">
        <f>LEFT(CURR[[#This Row],[DATEMTH]],4)</f>
        <v>2019</v>
      </c>
    </row>
    <row r="901" spans="1:16" x14ac:dyDescent="0.25">
      <c r="A901" t="s">
        <v>43</v>
      </c>
      <c r="B901" t="s">
        <v>30</v>
      </c>
      <c r="C901" t="s">
        <v>27</v>
      </c>
      <c r="D901">
        <v>1326655.0116349985</v>
      </c>
      <c r="E901">
        <v>2426878.4334600004</v>
      </c>
      <c r="F901" s="1">
        <v>0</v>
      </c>
      <c r="G901" s="1">
        <v>0.54665078948498735</v>
      </c>
      <c r="H901" t="s">
        <v>26</v>
      </c>
      <c r="I901" t="s">
        <v>20</v>
      </c>
      <c r="J901">
        <v>-6.6464546352571787</v>
      </c>
      <c r="K901">
        <v>6283444.2743630027</v>
      </c>
      <c r="L901">
        <v>0.21113500075871858</v>
      </c>
      <c r="M901">
        <v>-7.4303595208828561</v>
      </c>
      <c r="N901">
        <v>0</v>
      </c>
      <c r="O901">
        <v>-7.4303595208828561</v>
      </c>
      <c r="P901" t="str">
        <f>LEFT(CURR[[#This Row],[DATEMTH]],4)</f>
        <v>2019</v>
      </c>
    </row>
    <row r="902" spans="1:16" x14ac:dyDescent="0.25">
      <c r="A902" t="s">
        <v>43</v>
      </c>
      <c r="B902" t="s">
        <v>30</v>
      </c>
      <c r="C902" t="s">
        <v>28</v>
      </c>
      <c r="D902">
        <v>1593.9362559999993</v>
      </c>
      <c r="E902">
        <v>5113915.3156440025</v>
      </c>
      <c r="F902" s="1">
        <v>0</v>
      </c>
      <c r="G902" s="1">
        <v>3.1168608739452162E-4</v>
      </c>
      <c r="H902" t="s">
        <v>19</v>
      </c>
      <c r="I902" t="s">
        <v>20</v>
      </c>
      <c r="J902">
        <v>-1.0923206744530463E-3</v>
      </c>
      <c r="K902">
        <v>5713194.527739998</v>
      </c>
      <c r="L902">
        <v>2.789921204784396E-4</v>
      </c>
      <c r="M902">
        <v>-2.0341589123491189E-3</v>
      </c>
      <c r="N902">
        <v>0</v>
      </c>
      <c r="O902">
        <v>-2.0341589123491189E-3</v>
      </c>
      <c r="P902" t="str">
        <f>LEFT(CURR[[#This Row],[DATEMTH]],4)</f>
        <v>2019</v>
      </c>
    </row>
    <row r="903" spans="1:16" x14ac:dyDescent="0.25">
      <c r="A903" t="s">
        <v>43</v>
      </c>
      <c r="B903" t="s">
        <v>30</v>
      </c>
      <c r="C903" t="s">
        <v>28</v>
      </c>
      <c r="D903">
        <v>5713194.527739998</v>
      </c>
      <c r="E903">
        <v>21334531.340931971</v>
      </c>
      <c r="F903" s="1">
        <v>0.26779095525659785</v>
      </c>
      <c r="G903" s="1">
        <v>0</v>
      </c>
      <c r="H903" t="s">
        <v>21</v>
      </c>
      <c r="I903" t="s">
        <v>23</v>
      </c>
      <c r="J903">
        <v>-3.3758596346051908</v>
      </c>
      <c r="K903">
        <v>5713194.527739998</v>
      </c>
      <c r="L903">
        <v>0</v>
      </c>
      <c r="M903">
        <v>0</v>
      </c>
      <c r="N903">
        <v>0</v>
      </c>
      <c r="O903">
        <v>0</v>
      </c>
      <c r="P903" t="str">
        <f>LEFT(CURR[[#This Row],[DATEMTH]],4)</f>
        <v>2019</v>
      </c>
    </row>
    <row r="904" spans="1:16" x14ac:dyDescent="0.25">
      <c r="A904" t="s">
        <v>43</v>
      </c>
      <c r="B904" t="s">
        <v>30</v>
      </c>
      <c r="C904" t="s">
        <v>28</v>
      </c>
      <c r="D904">
        <v>5713194.527739998</v>
      </c>
      <c r="E904">
        <v>21334531.340931971</v>
      </c>
      <c r="F904" s="1">
        <v>0.26779095525659785</v>
      </c>
      <c r="G904" s="1">
        <v>0</v>
      </c>
      <c r="H904" t="s">
        <v>21</v>
      </c>
      <c r="I904" t="s">
        <v>22</v>
      </c>
      <c r="J904">
        <v>0</v>
      </c>
      <c r="K904">
        <v>5713194.527739998</v>
      </c>
      <c r="L904">
        <v>0</v>
      </c>
      <c r="M904">
        <v>0</v>
      </c>
      <c r="N904">
        <v>0</v>
      </c>
      <c r="O904">
        <v>0</v>
      </c>
      <c r="P904" t="str">
        <f>LEFT(CURR[[#This Row],[DATEMTH]],4)</f>
        <v>2019</v>
      </c>
    </row>
    <row r="905" spans="1:16" x14ac:dyDescent="0.25">
      <c r="A905" t="s">
        <v>43</v>
      </c>
      <c r="B905" t="s">
        <v>30</v>
      </c>
      <c r="C905" t="s">
        <v>28</v>
      </c>
      <c r="D905">
        <v>1749004.3638100002</v>
      </c>
      <c r="E905">
        <v>8222627.6931159934</v>
      </c>
      <c r="F905" s="1">
        <v>0</v>
      </c>
      <c r="G905" s="1">
        <v>0.21270625754760503</v>
      </c>
      <c r="H905" t="s">
        <v>24</v>
      </c>
      <c r="I905" t="s">
        <v>20</v>
      </c>
      <c r="J905">
        <v>-2.3424330576007542</v>
      </c>
      <c r="K905">
        <v>5713194.527739998</v>
      </c>
      <c r="L905">
        <v>0.30613422233705462</v>
      </c>
      <c r="M905">
        <v>-3.3758992215596675</v>
      </c>
      <c r="N905">
        <v>0</v>
      </c>
      <c r="O905">
        <v>-3.3758992215596675</v>
      </c>
      <c r="P905" t="str">
        <f>LEFT(CURR[[#This Row],[DATEMTH]],4)</f>
        <v>2019</v>
      </c>
    </row>
    <row r="906" spans="1:16" x14ac:dyDescent="0.25">
      <c r="A906" t="s">
        <v>43</v>
      </c>
      <c r="B906" t="s">
        <v>30</v>
      </c>
      <c r="C906" t="s">
        <v>28</v>
      </c>
      <c r="D906">
        <v>3767486.8157839966</v>
      </c>
      <c r="E906">
        <v>5571109.8987120027</v>
      </c>
      <c r="F906" s="1">
        <v>0</v>
      </c>
      <c r="G906" s="1">
        <v>0.67625426248636933</v>
      </c>
      <c r="H906" t="s">
        <v>25</v>
      </c>
      <c r="I906" t="s">
        <v>20</v>
      </c>
      <c r="J906">
        <v>-7.1533929729256602</v>
      </c>
      <c r="K906">
        <v>5713194.527739998</v>
      </c>
      <c r="L906">
        <v>0.65943611713048456</v>
      </c>
      <c r="M906">
        <v>-9.3795567423472441</v>
      </c>
      <c r="N906">
        <v>0</v>
      </c>
      <c r="O906">
        <v>-9.3795567423472441</v>
      </c>
      <c r="P906" t="str">
        <f>LEFT(CURR[[#This Row],[DATEMTH]],4)</f>
        <v>2019</v>
      </c>
    </row>
    <row r="907" spans="1:16" x14ac:dyDescent="0.25">
      <c r="A907" t="s">
        <v>43</v>
      </c>
      <c r="B907" t="s">
        <v>30</v>
      </c>
      <c r="C907" t="s">
        <v>28</v>
      </c>
      <c r="D907">
        <v>195109.41189000008</v>
      </c>
      <c r="E907">
        <v>2426878.4334600004</v>
      </c>
      <c r="F907" s="1">
        <v>0</v>
      </c>
      <c r="G907" s="1">
        <v>8.0395214362605133E-2</v>
      </c>
      <c r="H907" t="s">
        <v>26</v>
      </c>
      <c r="I907" t="s">
        <v>20</v>
      </c>
      <c r="J907">
        <v>-0.97748536255888108</v>
      </c>
      <c r="K907">
        <v>5713194.527739998</v>
      </c>
      <c r="L907">
        <v>3.4150668411982228E-2</v>
      </c>
      <c r="M907">
        <v>-1.0927732255456784</v>
      </c>
      <c r="N907">
        <v>0</v>
      </c>
      <c r="O907">
        <v>-1.0927732255456784</v>
      </c>
      <c r="P907" t="str">
        <f>LEFT(CURR[[#This Row],[DATEMTH]],4)</f>
        <v>2019</v>
      </c>
    </row>
    <row r="908" spans="1:16" x14ac:dyDescent="0.25">
      <c r="A908" t="s">
        <v>43</v>
      </c>
      <c r="B908" t="s">
        <v>30</v>
      </c>
      <c r="C908" t="s">
        <v>29</v>
      </c>
      <c r="D908">
        <v>1576289.9360189978</v>
      </c>
      <c r="E908">
        <v>5113915.3156440025</v>
      </c>
      <c r="F908" s="1">
        <v>0</v>
      </c>
      <c r="G908" s="1">
        <v>0.3082354397220779</v>
      </c>
      <c r="H908" t="s">
        <v>19</v>
      </c>
      <c r="I908" t="s">
        <v>20</v>
      </c>
      <c r="J908">
        <v>-1.0802276939020965</v>
      </c>
      <c r="K908">
        <v>5623130.9369629929</v>
      </c>
      <c r="L908">
        <v>0.28032246691206147</v>
      </c>
      <c r="M908">
        <v>-2.0116389283005729</v>
      </c>
      <c r="N908">
        <v>0</v>
      </c>
      <c r="O908">
        <v>-2.0116389283005729</v>
      </c>
      <c r="P908" t="str">
        <f>LEFT(CURR[[#This Row],[DATEMTH]],4)</f>
        <v>2019</v>
      </c>
    </row>
    <row r="909" spans="1:16" x14ac:dyDescent="0.25">
      <c r="A909" t="s">
        <v>43</v>
      </c>
      <c r="B909" t="s">
        <v>30</v>
      </c>
      <c r="C909" t="s">
        <v>29</v>
      </c>
      <c r="D909">
        <v>5623130.9369629929</v>
      </c>
      <c r="E909">
        <v>21334531.340931971</v>
      </c>
      <c r="F909" s="1">
        <v>0.26356946150368793</v>
      </c>
      <c r="G909" s="1">
        <v>0</v>
      </c>
      <c r="H909" t="s">
        <v>21</v>
      </c>
      <c r="I909" t="s">
        <v>22</v>
      </c>
      <c r="J909">
        <v>0</v>
      </c>
      <c r="K909">
        <v>5623130.9369629929</v>
      </c>
      <c r="L909">
        <v>0</v>
      </c>
      <c r="M909">
        <v>0</v>
      </c>
      <c r="N909">
        <v>0</v>
      </c>
      <c r="O909">
        <v>0</v>
      </c>
      <c r="P909" t="str">
        <f>LEFT(CURR[[#This Row],[DATEMTH]],4)</f>
        <v>2019</v>
      </c>
    </row>
    <row r="910" spans="1:16" x14ac:dyDescent="0.25">
      <c r="A910" t="s">
        <v>43</v>
      </c>
      <c r="B910" t="s">
        <v>30</v>
      </c>
      <c r="C910" t="s">
        <v>29</v>
      </c>
      <c r="D910">
        <v>5623130.9369629929</v>
      </c>
      <c r="E910">
        <v>21334531.340931971</v>
      </c>
      <c r="F910" s="1">
        <v>0.26356946150368793</v>
      </c>
      <c r="G910" s="1">
        <v>0</v>
      </c>
      <c r="H910" t="s">
        <v>21</v>
      </c>
      <c r="I910" t="s">
        <v>23</v>
      </c>
      <c r="J910">
        <v>-3.3226421151989394</v>
      </c>
      <c r="K910">
        <v>5623130.9369629929</v>
      </c>
      <c r="L910">
        <v>0</v>
      </c>
      <c r="M910">
        <v>0</v>
      </c>
      <c r="N910">
        <v>0</v>
      </c>
      <c r="O910">
        <v>0</v>
      </c>
      <c r="P910" t="str">
        <f>LEFT(CURR[[#This Row],[DATEMTH]],4)</f>
        <v>2019</v>
      </c>
    </row>
    <row r="911" spans="1:16" x14ac:dyDescent="0.25">
      <c r="A911" t="s">
        <v>43</v>
      </c>
      <c r="B911" t="s">
        <v>30</v>
      </c>
      <c r="C911" t="s">
        <v>29</v>
      </c>
      <c r="D911">
        <v>2910346.5965740005</v>
      </c>
      <c r="E911">
        <v>8222627.6931159934</v>
      </c>
      <c r="F911" s="1">
        <v>0</v>
      </c>
      <c r="G911" s="1">
        <v>0.35394361817093462</v>
      </c>
      <c r="H911" t="s">
        <v>24</v>
      </c>
      <c r="I911" t="s">
        <v>20</v>
      </c>
      <c r="J911">
        <v>-3.8978130746570105</v>
      </c>
      <c r="K911">
        <v>5623130.9369629929</v>
      </c>
      <c r="L911">
        <v>0.51756692653965741</v>
      </c>
      <c r="M911">
        <v>-5.6175027422117516</v>
      </c>
      <c r="N911">
        <v>0</v>
      </c>
      <c r="O911">
        <v>-5.6175027422117516</v>
      </c>
      <c r="P911" t="str">
        <f>LEFT(CURR[[#This Row],[DATEMTH]],4)</f>
        <v>2019</v>
      </c>
    </row>
    <row r="912" spans="1:16" x14ac:dyDescent="0.25">
      <c r="A912" t="s">
        <v>43</v>
      </c>
      <c r="B912" t="s">
        <v>30</v>
      </c>
      <c r="C912" t="s">
        <v>29</v>
      </c>
      <c r="D912">
        <v>730401.93129400047</v>
      </c>
      <c r="E912">
        <v>5571109.8987120027</v>
      </c>
      <c r="F912" s="1">
        <v>0</v>
      </c>
      <c r="G912" s="1">
        <v>0.13110528145618949</v>
      </c>
      <c r="H912" t="s">
        <v>25</v>
      </c>
      <c r="I912" t="s">
        <v>20</v>
      </c>
      <c r="J912">
        <v>-1.3868268950113274</v>
      </c>
      <c r="K912">
        <v>5623130.9369629929</v>
      </c>
      <c r="L912">
        <v>0.12989239259800781</v>
      </c>
      <c r="M912">
        <v>-1.818412829101423</v>
      </c>
      <c r="N912">
        <v>0</v>
      </c>
      <c r="O912">
        <v>-1.818412829101423</v>
      </c>
      <c r="P912" t="str">
        <f>LEFT(CURR[[#This Row],[DATEMTH]],4)</f>
        <v>2019</v>
      </c>
    </row>
    <row r="913" spans="1:16" x14ac:dyDescent="0.25">
      <c r="A913" t="s">
        <v>43</v>
      </c>
      <c r="B913" t="s">
        <v>30</v>
      </c>
      <c r="C913" t="s">
        <v>29</v>
      </c>
      <c r="D913">
        <v>406092.47307599959</v>
      </c>
      <c r="E913">
        <v>2426878.4334600004</v>
      </c>
      <c r="F913" s="1">
        <v>0</v>
      </c>
      <c r="G913" s="1">
        <v>0.16733119693063225</v>
      </c>
      <c r="H913" t="s">
        <v>26</v>
      </c>
      <c r="I913" t="s">
        <v>20</v>
      </c>
      <c r="J913">
        <v>-2.0344966674438067</v>
      </c>
      <c r="K913">
        <v>5623130.9369629929</v>
      </c>
      <c r="L913">
        <v>7.2218213950274265E-2</v>
      </c>
      <c r="M913">
        <v>-2.2744519465994357</v>
      </c>
      <c r="N913">
        <v>0</v>
      </c>
      <c r="O913">
        <v>-2.2744519465994357</v>
      </c>
      <c r="P913" t="str">
        <f>LEFT(CURR[[#This Row],[DATEMTH]],4)</f>
        <v>2019</v>
      </c>
    </row>
    <row r="914" spans="1:16" x14ac:dyDescent="0.25">
      <c r="A914" t="s">
        <v>43</v>
      </c>
      <c r="B914" t="s">
        <v>31</v>
      </c>
      <c r="C914" t="s">
        <v>18</v>
      </c>
      <c r="D914">
        <v>212493.64007499997</v>
      </c>
      <c r="E914">
        <v>926568.6678500002</v>
      </c>
      <c r="F914" s="1">
        <v>0</v>
      </c>
      <c r="G914" s="1">
        <v>0.22933393654252079</v>
      </c>
      <c r="H914" t="s">
        <v>19</v>
      </c>
      <c r="I914" t="s">
        <v>20</v>
      </c>
      <c r="J914">
        <v>-0.80371312795240757</v>
      </c>
      <c r="K914">
        <v>686175.62152200041</v>
      </c>
      <c r="L914">
        <v>0.30967821270547269</v>
      </c>
      <c r="M914">
        <v>-1.4725417928927276</v>
      </c>
      <c r="N914">
        <v>0</v>
      </c>
      <c r="O914">
        <v>-1.4725417928927276</v>
      </c>
      <c r="P914" t="str">
        <f>LEFT(CURR[[#This Row],[DATEMTH]],4)</f>
        <v>2019</v>
      </c>
    </row>
    <row r="915" spans="1:16" x14ac:dyDescent="0.25">
      <c r="A915" t="s">
        <v>43</v>
      </c>
      <c r="B915" t="s">
        <v>31</v>
      </c>
      <c r="C915" t="s">
        <v>18</v>
      </c>
      <c r="D915">
        <v>686175.62152200041</v>
      </c>
      <c r="E915">
        <v>4005156.9038039986</v>
      </c>
      <c r="F915" s="1">
        <v>0.17132303128256668</v>
      </c>
      <c r="G915" s="1">
        <v>0</v>
      </c>
      <c r="H915" t="s">
        <v>21</v>
      </c>
      <c r="I915" t="s">
        <v>22</v>
      </c>
      <c r="J915">
        <v>0</v>
      </c>
      <c r="K915">
        <v>686175.62152200041</v>
      </c>
      <c r="L915">
        <v>0</v>
      </c>
      <c r="M915">
        <v>0</v>
      </c>
      <c r="N915">
        <v>0</v>
      </c>
      <c r="O915">
        <v>0</v>
      </c>
      <c r="P915" t="str">
        <f>LEFT(CURR[[#This Row],[DATEMTH]],4)</f>
        <v>2019</v>
      </c>
    </row>
    <row r="916" spans="1:16" x14ac:dyDescent="0.25">
      <c r="A916" t="s">
        <v>43</v>
      </c>
      <c r="B916" t="s">
        <v>31</v>
      </c>
      <c r="C916" t="s">
        <v>18</v>
      </c>
      <c r="D916">
        <v>686175.62152200041</v>
      </c>
      <c r="E916">
        <v>4005156.9038039986</v>
      </c>
      <c r="F916" s="1">
        <v>0.17132303128256668</v>
      </c>
      <c r="G916" s="1">
        <v>0</v>
      </c>
      <c r="H916" t="s">
        <v>21</v>
      </c>
      <c r="I916" t="s">
        <v>23</v>
      </c>
      <c r="J916">
        <v>-2.1597536975467713</v>
      </c>
      <c r="K916">
        <v>686175.62152200041</v>
      </c>
      <c r="L916">
        <v>0</v>
      </c>
      <c r="M916">
        <v>0</v>
      </c>
      <c r="N916">
        <v>0</v>
      </c>
      <c r="O916">
        <v>0</v>
      </c>
      <c r="P916" t="str">
        <f>LEFT(CURR[[#This Row],[DATEMTH]],4)</f>
        <v>2019</v>
      </c>
    </row>
    <row r="917" spans="1:16" x14ac:dyDescent="0.25">
      <c r="A917" t="s">
        <v>43</v>
      </c>
      <c r="B917" t="s">
        <v>31</v>
      </c>
      <c r="C917" t="s">
        <v>18</v>
      </c>
      <c r="D917">
        <v>301090.27369700006</v>
      </c>
      <c r="E917">
        <v>1581182.2203940002</v>
      </c>
      <c r="F917" s="1">
        <v>0</v>
      </c>
      <c r="G917" s="1">
        <v>0.19042098362450227</v>
      </c>
      <c r="H917" t="s">
        <v>24</v>
      </c>
      <c r="I917" t="s">
        <v>20</v>
      </c>
      <c r="J917">
        <v>-2.0970159131451855</v>
      </c>
      <c r="K917">
        <v>686175.62152200041</v>
      </c>
      <c r="L917">
        <v>0.43879476952147356</v>
      </c>
      <c r="M917">
        <v>-3.0447045390833711</v>
      </c>
      <c r="N917">
        <v>0</v>
      </c>
      <c r="O917">
        <v>-3.0447045390833711</v>
      </c>
      <c r="P917" t="str">
        <f>LEFT(CURR[[#This Row],[DATEMTH]],4)</f>
        <v>2019</v>
      </c>
    </row>
    <row r="918" spans="1:16" x14ac:dyDescent="0.25">
      <c r="A918" t="s">
        <v>43</v>
      </c>
      <c r="B918" t="s">
        <v>31</v>
      </c>
      <c r="C918" t="s">
        <v>18</v>
      </c>
      <c r="D918">
        <v>84998.145241999984</v>
      </c>
      <c r="E918">
        <v>1072918.3471070002</v>
      </c>
      <c r="F918" s="1">
        <v>0</v>
      </c>
      <c r="G918" s="1">
        <v>7.9221448184931889E-2</v>
      </c>
      <c r="H918" t="s">
        <v>25</v>
      </c>
      <c r="I918" t="s">
        <v>20</v>
      </c>
      <c r="J918">
        <v>-0.83800159523949547</v>
      </c>
      <c r="K918">
        <v>686175.62152200041</v>
      </c>
      <c r="L918">
        <v>0.12387228950726391</v>
      </c>
      <c r="M918">
        <v>-1.1055352305263928</v>
      </c>
      <c r="N918">
        <v>0</v>
      </c>
      <c r="O918">
        <v>-1.1055352305263928</v>
      </c>
      <c r="P918" t="str">
        <f>LEFT(CURR[[#This Row],[DATEMTH]],4)</f>
        <v>2019</v>
      </c>
    </row>
    <row r="919" spans="1:16" x14ac:dyDescent="0.25">
      <c r="A919" t="s">
        <v>43</v>
      </c>
      <c r="B919" t="s">
        <v>31</v>
      </c>
      <c r="C919" t="s">
        <v>18</v>
      </c>
      <c r="D919">
        <v>87593.562507999974</v>
      </c>
      <c r="E919">
        <v>424487.6684529999</v>
      </c>
      <c r="F919" s="1">
        <v>0</v>
      </c>
      <c r="G919" s="1">
        <v>0.20635125356462153</v>
      </c>
      <c r="H919" t="s">
        <v>26</v>
      </c>
      <c r="I919" t="s">
        <v>20</v>
      </c>
      <c r="J919">
        <v>-2.5089220982152698</v>
      </c>
      <c r="K919">
        <v>686175.62152200041</v>
      </c>
      <c r="L919">
        <v>0.12765472826578919</v>
      </c>
      <c r="M919">
        <v>-2.7846248695966365</v>
      </c>
      <c r="N919">
        <v>0</v>
      </c>
      <c r="O919">
        <v>-2.7846248695966365</v>
      </c>
      <c r="P919" t="str">
        <f>LEFT(CURR[[#This Row],[DATEMTH]],4)</f>
        <v>2019</v>
      </c>
    </row>
    <row r="920" spans="1:16" x14ac:dyDescent="0.25">
      <c r="A920" t="s">
        <v>43</v>
      </c>
      <c r="B920" t="s">
        <v>31</v>
      </c>
      <c r="C920" t="s">
        <v>27</v>
      </c>
      <c r="D920">
        <v>404217.4167900001</v>
      </c>
      <c r="E920">
        <v>926568.6678500002</v>
      </c>
      <c r="F920" s="1">
        <v>0</v>
      </c>
      <c r="G920" s="1">
        <v>0.43625198090060802</v>
      </c>
      <c r="H920" t="s">
        <v>19</v>
      </c>
      <c r="I920" t="s">
        <v>20</v>
      </c>
      <c r="J920">
        <v>-1.5288685548728325</v>
      </c>
      <c r="K920">
        <v>1053911.2996179999</v>
      </c>
      <c r="L920">
        <v>0.38354026276833025</v>
      </c>
      <c r="M920">
        <v>-2.8011522576785239</v>
      </c>
      <c r="N920">
        <v>0</v>
      </c>
      <c r="O920">
        <v>-2.8011522576785239</v>
      </c>
      <c r="P920" t="str">
        <f>LEFT(CURR[[#This Row],[DATEMTH]],4)</f>
        <v>2019</v>
      </c>
    </row>
    <row r="921" spans="1:16" x14ac:dyDescent="0.25">
      <c r="A921" t="s">
        <v>43</v>
      </c>
      <c r="B921" t="s">
        <v>31</v>
      </c>
      <c r="C921" t="s">
        <v>27</v>
      </c>
      <c r="D921">
        <v>1053911.2996179999</v>
      </c>
      <c r="E921">
        <v>4005156.9038039986</v>
      </c>
      <c r="F921" s="1">
        <v>0.26313857981868854</v>
      </c>
      <c r="G921" s="1">
        <v>0</v>
      </c>
      <c r="H921" t="s">
        <v>21</v>
      </c>
      <c r="I921" t="s">
        <v>23</v>
      </c>
      <c r="J921">
        <v>-3.3172102809299804</v>
      </c>
      <c r="K921">
        <v>1053911.2996179999</v>
      </c>
      <c r="L921">
        <v>0</v>
      </c>
      <c r="M921">
        <v>0</v>
      </c>
      <c r="N921">
        <v>0</v>
      </c>
      <c r="O921">
        <v>0</v>
      </c>
      <c r="P921" t="str">
        <f>LEFT(CURR[[#This Row],[DATEMTH]],4)</f>
        <v>2019</v>
      </c>
    </row>
    <row r="922" spans="1:16" x14ac:dyDescent="0.25">
      <c r="A922" t="s">
        <v>43</v>
      </c>
      <c r="B922" t="s">
        <v>31</v>
      </c>
      <c r="C922" t="s">
        <v>27</v>
      </c>
      <c r="D922">
        <v>1053911.2996179999</v>
      </c>
      <c r="E922">
        <v>4005156.9038039986</v>
      </c>
      <c r="F922" s="1">
        <v>0.26313857981868854</v>
      </c>
      <c r="G922" s="1">
        <v>0</v>
      </c>
      <c r="H922" t="s">
        <v>21</v>
      </c>
      <c r="I922" t="s">
        <v>22</v>
      </c>
      <c r="J922">
        <v>0</v>
      </c>
      <c r="K922">
        <v>1053911.2996179999</v>
      </c>
      <c r="L922">
        <v>0</v>
      </c>
      <c r="M922">
        <v>0</v>
      </c>
      <c r="N922">
        <v>0</v>
      </c>
      <c r="O922">
        <v>0</v>
      </c>
      <c r="P922" t="str">
        <f>LEFT(CURR[[#This Row],[DATEMTH]],4)</f>
        <v>2019</v>
      </c>
    </row>
    <row r="923" spans="1:16" x14ac:dyDescent="0.25">
      <c r="A923" t="s">
        <v>43</v>
      </c>
      <c r="B923" t="s">
        <v>31</v>
      </c>
      <c r="C923" t="s">
        <v>27</v>
      </c>
      <c r="D923">
        <v>337631.19859300001</v>
      </c>
      <c r="E923">
        <v>1581182.2203940002</v>
      </c>
      <c r="F923" s="1">
        <v>0</v>
      </c>
      <c r="G923" s="1">
        <v>0.21353085952918749</v>
      </c>
      <c r="H923" t="s">
        <v>24</v>
      </c>
      <c r="I923" t="s">
        <v>20</v>
      </c>
      <c r="J923">
        <v>-2.3515140078430834</v>
      </c>
      <c r="K923">
        <v>1053911.2996179999</v>
      </c>
      <c r="L923">
        <v>0.32036016571354498</v>
      </c>
      <c r="M923">
        <v>-3.4142160431484871</v>
      </c>
      <c r="N923">
        <v>0</v>
      </c>
      <c r="O923">
        <v>-3.4142160431484871</v>
      </c>
      <c r="P923" t="str">
        <f>LEFT(CURR[[#This Row],[DATEMTH]],4)</f>
        <v>2019</v>
      </c>
    </row>
    <row r="924" spans="1:16" x14ac:dyDescent="0.25">
      <c r="A924" t="s">
        <v>43</v>
      </c>
      <c r="B924" t="s">
        <v>31</v>
      </c>
      <c r="C924" t="s">
        <v>27</v>
      </c>
      <c r="D924">
        <v>94620.652908000004</v>
      </c>
      <c r="E924">
        <v>1072918.3471070002</v>
      </c>
      <c r="F924" s="1">
        <v>0</v>
      </c>
      <c r="G924" s="1">
        <v>8.8189984972419949E-2</v>
      </c>
      <c r="H924" t="s">
        <v>25</v>
      </c>
      <c r="I924" t="s">
        <v>20</v>
      </c>
      <c r="J924">
        <v>-0.93287045092280518</v>
      </c>
      <c r="K924">
        <v>1053911.2996179999</v>
      </c>
      <c r="L924">
        <v>8.9780471034228551E-2</v>
      </c>
      <c r="M924">
        <v>-1.2306911524642845</v>
      </c>
      <c r="N924">
        <v>0</v>
      </c>
      <c r="O924">
        <v>-1.2306911524642845</v>
      </c>
      <c r="P924" t="str">
        <f>LEFT(CURR[[#This Row],[DATEMTH]],4)</f>
        <v>2019</v>
      </c>
    </row>
    <row r="925" spans="1:16" x14ac:dyDescent="0.25">
      <c r="A925" t="s">
        <v>43</v>
      </c>
      <c r="B925" t="s">
        <v>31</v>
      </c>
      <c r="C925" t="s">
        <v>27</v>
      </c>
      <c r="D925">
        <v>217442.03132700009</v>
      </c>
      <c r="E925">
        <v>424487.6684529999</v>
      </c>
      <c r="F925" s="1">
        <v>0</v>
      </c>
      <c r="G925" s="1">
        <v>0.51224581415861714</v>
      </c>
      <c r="H925" t="s">
        <v>26</v>
      </c>
      <c r="I925" t="s">
        <v>20</v>
      </c>
      <c r="J925">
        <v>-6.2281416791023023</v>
      </c>
      <c r="K925">
        <v>1053911.2996179999</v>
      </c>
      <c r="L925">
        <v>0.20631910048389651</v>
      </c>
      <c r="M925">
        <v>-6.9125455203797097</v>
      </c>
      <c r="N925">
        <v>0</v>
      </c>
      <c r="O925">
        <v>-6.9125455203797097</v>
      </c>
      <c r="P925" t="str">
        <f>LEFT(CURR[[#This Row],[DATEMTH]],4)</f>
        <v>2019</v>
      </c>
    </row>
    <row r="926" spans="1:16" x14ac:dyDescent="0.25">
      <c r="A926" t="s">
        <v>43</v>
      </c>
      <c r="B926" t="s">
        <v>31</v>
      </c>
      <c r="C926" t="s">
        <v>28</v>
      </c>
      <c r="D926">
        <v>250.7385340000001</v>
      </c>
      <c r="E926">
        <v>926568.6678500002</v>
      </c>
      <c r="F926" s="1">
        <v>0</v>
      </c>
      <c r="G926" s="1">
        <v>2.7060976989628957E-4</v>
      </c>
      <c r="H926" t="s">
        <v>19</v>
      </c>
      <c r="I926" t="s">
        <v>20</v>
      </c>
      <c r="J926">
        <v>-9.4836650823155793E-4</v>
      </c>
      <c r="K926">
        <v>1114109.4223350007</v>
      </c>
      <c r="L926">
        <v>2.2505736777137292E-4</v>
      </c>
      <c r="M926">
        <v>-1.7375718646136257E-3</v>
      </c>
      <c r="N926">
        <v>0</v>
      </c>
      <c r="O926">
        <v>-1.7375718646136257E-3</v>
      </c>
      <c r="P926" t="str">
        <f>LEFT(CURR[[#This Row],[DATEMTH]],4)</f>
        <v>2019</v>
      </c>
    </row>
    <row r="927" spans="1:16" x14ac:dyDescent="0.25">
      <c r="A927" t="s">
        <v>43</v>
      </c>
      <c r="B927" t="s">
        <v>31</v>
      </c>
      <c r="C927" t="s">
        <v>28</v>
      </c>
      <c r="D927">
        <v>1114109.4223350007</v>
      </c>
      <c r="E927">
        <v>4005156.9038039986</v>
      </c>
      <c r="F927" s="1">
        <v>0.27816873323410807</v>
      </c>
      <c r="G927" s="1">
        <v>0</v>
      </c>
      <c r="H927" t="s">
        <v>21</v>
      </c>
      <c r="I927" t="s">
        <v>23</v>
      </c>
      <c r="J927">
        <v>-3.5066852696144162</v>
      </c>
      <c r="K927">
        <v>1114109.4223350007</v>
      </c>
      <c r="L927">
        <v>0</v>
      </c>
      <c r="M927">
        <v>0</v>
      </c>
      <c r="N927">
        <v>0</v>
      </c>
      <c r="O927">
        <v>0</v>
      </c>
      <c r="P927" t="str">
        <f>LEFT(CURR[[#This Row],[DATEMTH]],4)</f>
        <v>2019</v>
      </c>
    </row>
    <row r="928" spans="1:16" x14ac:dyDescent="0.25">
      <c r="A928" t="s">
        <v>43</v>
      </c>
      <c r="B928" t="s">
        <v>31</v>
      </c>
      <c r="C928" t="s">
        <v>28</v>
      </c>
      <c r="D928">
        <v>1114109.4223350007</v>
      </c>
      <c r="E928">
        <v>4005156.9038039986</v>
      </c>
      <c r="F928" s="1">
        <v>0.27816873323410807</v>
      </c>
      <c r="G928" s="1">
        <v>0</v>
      </c>
      <c r="H928" t="s">
        <v>21</v>
      </c>
      <c r="I928" t="s">
        <v>22</v>
      </c>
      <c r="J928">
        <v>0</v>
      </c>
      <c r="K928">
        <v>1114109.4223350007</v>
      </c>
      <c r="L928">
        <v>0</v>
      </c>
      <c r="M928">
        <v>0</v>
      </c>
      <c r="N928">
        <v>0</v>
      </c>
      <c r="O928">
        <v>0</v>
      </c>
      <c r="P928" t="str">
        <f>LEFT(CURR[[#This Row],[DATEMTH]],4)</f>
        <v>2019</v>
      </c>
    </row>
    <row r="929" spans="1:16" x14ac:dyDescent="0.25">
      <c r="A929" t="s">
        <v>43</v>
      </c>
      <c r="B929" t="s">
        <v>31</v>
      </c>
      <c r="C929" t="s">
        <v>28</v>
      </c>
      <c r="D929">
        <v>343002.08314499992</v>
      </c>
      <c r="E929">
        <v>1581182.2203940002</v>
      </c>
      <c r="F929" s="1">
        <v>0</v>
      </c>
      <c r="G929" s="1">
        <v>0.21692761196083421</v>
      </c>
      <c r="H929" t="s">
        <v>24</v>
      </c>
      <c r="I929" t="s">
        <v>20</v>
      </c>
      <c r="J929">
        <v>-2.3889208301722022</v>
      </c>
      <c r="K929">
        <v>1114109.4223350007</v>
      </c>
      <c r="L929">
        <v>0.30787109081809999</v>
      </c>
      <c r="M929">
        <v>-3.4685278492841558</v>
      </c>
      <c r="N929">
        <v>0</v>
      </c>
      <c r="O929">
        <v>-3.4685278492841558</v>
      </c>
      <c r="P929" t="str">
        <f>LEFT(CURR[[#This Row],[DATEMTH]],4)</f>
        <v>2019</v>
      </c>
    </row>
    <row r="930" spans="1:16" x14ac:dyDescent="0.25">
      <c r="A930" t="s">
        <v>43</v>
      </c>
      <c r="B930" t="s">
        <v>31</v>
      </c>
      <c r="C930" t="s">
        <v>28</v>
      </c>
      <c r="D930">
        <v>734915.13216500031</v>
      </c>
      <c r="E930">
        <v>1072918.3471070002</v>
      </c>
      <c r="F930" s="1">
        <v>0</v>
      </c>
      <c r="G930" s="1">
        <v>0.68496837074938055</v>
      </c>
      <c r="H930" t="s">
        <v>25</v>
      </c>
      <c r="I930" t="s">
        <v>20</v>
      </c>
      <c r="J930">
        <v>-7.2455704929382518</v>
      </c>
      <c r="K930">
        <v>1114109.4223350007</v>
      </c>
      <c r="L930">
        <v>0.65964358386336241</v>
      </c>
      <c r="M930">
        <v>-9.5587329316675671</v>
      </c>
      <c r="N930">
        <v>0</v>
      </c>
      <c r="O930">
        <v>-9.5587329316675671</v>
      </c>
      <c r="P930" t="str">
        <f>LEFT(CURR[[#This Row],[DATEMTH]],4)</f>
        <v>2019</v>
      </c>
    </row>
    <row r="931" spans="1:16" x14ac:dyDescent="0.25">
      <c r="A931" t="s">
        <v>43</v>
      </c>
      <c r="B931" t="s">
        <v>31</v>
      </c>
      <c r="C931" t="s">
        <v>28</v>
      </c>
      <c r="D931">
        <v>35941.468491000014</v>
      </c>
      <c r="E931">
        <v>424487.6684529999</v>
      </c>
      <c r="F931" s="1">
        <v>0</v>
      </c>
      <c r="G931" s="1">
        <v>8.46702299314957E-2</v>
      </c>
      <c r="H931" t="s">
        <v>26</v>
      </c>
      <c r="I931" t="s">
        <v>20</v>
      </c>
      <c r="J931">
        <v>-1.0294631472620159</v>
      </c>
      <c r="K931">
        <v>1114109.4223350007</v>
      </c>
      <c r="L931">
        <v>3.2260267950765795E-2</v>
      </c>
      <c r="M931">
        <v>-1.1425897536787804</v>
      </c>
      <c r="N931">
        <v>0</v>
      </c>
      <c r="O931">
        <v>-1.1425897536787804</v>
      </c>
      <c r="P931" t="str">
        <f>LEFT(CURR[[#This Row],[DATEMTH]],4)</f>
        <v>2019</v>
      </c>
    </row>
    <row r="932" spans="1:16" x14ac:dyDescent="0.25">
      <c r="A932" t="s">
        <v>43</v>
      </c>
      <c r="B932" t="s">
        <v>31</v>
      </c>
      <c r="C932" t="s">
        <v>29</v>
      </c>
      <c r="D932">
        <v>309606.87245099986</v>
      </c>
      <c r="E932">
        <v>926568.6678500002</v>
      </c>
      <c r="F932" s="1">
        <v>0</v>
      </c>
      <c r="G932" s="1">
        <v>0.33414347278697459</v>
      </c>
      <c r="H932" t="s">
        <v>19</v>
      </c>
      <c r="I932" t="s">
        <v>20</v>
      </c>
      <c r="J932">
        <v>-1.1710237906665273</v>
      </c>
      <c r="K932">
        <v>1150960.5603289995</v>
      </c>
      <c r="L932">
        <v>0.26899868086053219</v>
      </c>
      <c r="M932">
        <v>-2.1455186088863254</v>
      </c>
      <c r="N932">
        <v>0</v>
      </c>
      <c r="O932">
        <v>-2.1455186088863254</v>
      </c>
      <c r="P932" t="str">
        <f>LEFT(CURR[[#This Row],[DATEMTH]],4)</f>
        <v>2019</v>
      </c>
    </row>
    <row r="933" spans="1:16" x14ac:dyDescent="0.25">
      <c r="A933" t="s">
        <v>43</v>
      </c>
      <c r="B933" t="s">
        <v>31</v>
      </c>
      <c r="C933" t="s">
        <v>29</v>
      </c>
      <c r="D933">
        <v>1150960.5603289995</v>
      </c>
      <c r="E933">
        <v>4005156.9038039986</v>
      </c>
      <c r="F933" s="1">
        <v>0.28736965566463718</v>
      </c>
      <c r="G933" s="1">
        <v>0</v>
      </c>
      <c r="H933" t="s">
        <v>21</v>
      </c>
      <c r="I933" t="s">
        <v>22</v>
      </c>
      <c r="J933">
        <v>0</v>
      </c>
      <c r="K933">
        <v>1150960.5603289995</v>
      </c>
      <c r="L933">
        <v>0</v>
      </c>
      <c r="M933">
        <v>0</v>
      </c>
      <c r="N933">
        <v>0</v>
      </c>
      <c r="O933">
        <v>0</v>
      </c>
      <c r="P933" t="str">
        <f>LEFT(CURR[[#This Row],[DATEMTH]],4)</f>
        <v>2019</v>
      </c>
    </row>
    <row r="934" spans="1:16" x14ac:dyDescent="0.25">
      <c r="A934" t="s">
        <v>43</v>
      </c>
      <c r="B934" t="s">
        <v>31</v>
      </c>
      <c r="C934" t="s">
        <v>29</v>
      </c>
      <c r="D934">
        <v>1150960.5603289995</v>
      </c>
      <c r="E934">
        <v>4005156.9038039986</v>
      </c>
      <c r="F934" s="1">
        <v>0.28736965566463718</v>
      </c>
      <c r="G934" s="1">
        <v>0</v>
      </c>
      <c r="H934" t="s">
        <v>21</v>
      </c>
      <c r="I934" t="s">
        <v>23</v>
      </c>
      <c r="J934">
        <v>-3.622675081908838</v>
      </c>
      <c r="K934">
        <v>1150960.5603289995</v>
      </c>
      <c r="L934">
        <v>0</v>
      </c>
      <c r="M934">
        <v>0</v>
      </c>
      <c r="N934">
        <v>0</v>
      </c>
      <c r="O934">
        <v>0</v>
      </c>
      <c r="P934" t="str">
        <f>LEFT(CURR[[#This Row],[DATEMTH]],4)</f>
        <v>2019</v>
      </c>
    </row>
    <row r="935" spans="1:16" x14ac:dyDescent="0.25">
      <c r="A935" t="s">
        <v>43</v>
      </c>
      <c r="B935" t="s">
        <v>31</v>
      </c>
      <c r="C935" t="s">
        <v>29</v>
      </c>
      <c r="D935">
        <v>599458.66495899996</v>
      </c>
      <c r="E935">
        <v>1581182.2203940002</v>
      </c>
      <c r="F935" s="1">
        <v>0</v>
      </c>
      <c r="G935" s="1">
        <v>0.37912054488547586</v>
      </c>
      <c r="H935" t="s">
        <v>24</v>
      </c>
      <c r="I935" t="s">
        <v>20</v>
      </c>
      <c r="J935">
        <v>-4.1750746188395267</v>
      </c>
      <c r="K935">
        <v>1150960.5603289995</v>
      </c>
      <c r="L935">
        <v>0.52083336790241186</v>
      </c>
      <c r="M935">
        <v>-6.0618846825662525</v>
      </c>
      <c r="N935">
        <v>0</v>
      </c>
      <c r="O935">
        <v>-6.0618846825662525</v>
      </c>
      <c r="P935" t="str">
        <f>LEFT(CURR[[#This Row],[DATEMTH]],4)</f>
        <v>2019</v>
      </c>
    </row>
    <row r="936" spans="1:16" x14ac:dyDescent="0.25">
      <c r="A936" t="s">
        <v>43</v>
      </c>
      <c r="B936" t="s">
        <v>31</v>
      </c>
      <c r="C936" t="s">
        <v>29</v>
      </c>
      <c r="D936">
        <v>158384.416792</v>
      </c>
      <c r="E936">
        <v>1072918.3471070002</v>
      </c>
      <c r="F936" s="1">
        <v>0</v>
      </c>
      <c r="G936" s="1">
        <v>0.14762019609326768</v>
      </c>
      <c r="H936" t="s">
        <v>25</v>
      </c>
      <c r="I936" t="s">
        <v>20</v>
      </c>
      <c r="J936">
        <v>-1.5615210608994476</v>
      </c>
      <c r="K936">
        <v>1150960.5603289995</v>
      </c>
      <c r="L936">
        <v>0.1376106378021556</v>
      </c>
      <c r="M936">
        <v>-2.0600396894708992</v>
      </c>
      <c r="N936">
        <v>0</v>
      </c>
      <c r="O936">
        <v>-2.0600396894708992</v>
      </c>
      <c r="P936" t="str">
        <f>LEFT(CURR[[#This Row],[DATEMTH]],4)</f>
        <v>2019</v>
      </c>
    </row>
    <row r="937" spans="1:16" x14ac:dyDescent="0.25">
      <c r="A937" t="s">
        <v>43</v>
      </c>
      <c r="B937" t="s">
        <v>31</v>
      </c>
      <c r="C937" t="s">
        <v>29</v>
      </c>
      <c r="D937">
        <v>83510.606127000006</v>
      </c>
      <c r="E937">
        <v>424487.6684529999</v>
      </c>
      <c r="F937" s="1">
        <v>0</v>
      </c>
      <c r="G937" s="1">
        <v>0.19673270234526599</v>
      </c>
      <c r="H937" t="s">
        <v>26</v>
      </c>
      <c r="I937" t="s">
        <v>20</v>
      </c>
      <c r="J937">
        <v>-2.3919749254204161</v>
      </c>
      <c r="K937">
        <v>1150960.5603289995</v>
      </c>
      <c r="L937">
        <v>7.2557313434900572E-2</v>
      </c>
      <c r="M937">
        <v>-2.65482649681128</v>
      </c>
      <c r="N937">
        <v>0</v>
      </c>
      <c r="O937">
        <v>-2.65482649681128</v>
      </c>
      <c r="P937" t="str">
        <f>LEFT(CURR[[#This Row],[DATEMTH]],4)</f>
        <v>2019</v>
      </c>
    </row>
    <row r="938" spans="1:16" x14ac:dyDescent="0.25">
      <c r="A938" t="s">
        <v>44</v>
      </c>
      <c r="B938" t="s">
        <v>17</v>
      </c>
      <c r="C938" t="s">
        <v>18</v>
      </c>
      <c r="D938">
        <v>2622.8791560000009</v>
      </c>
      <c r="E938">
        <v>11897.492392000002</v>
      </c>
      <c r="F938" s="1">
        <v>0</v>
      </c>
      <c r="G938" s="1">
        <v>0.22045646843730299</v>
      </c>
      <c r="H938" t="s">
        <v>19</v>
      </c>
      <c r="I938" t="s">
        <v>20</v>
      </c>
      <c r="J938">
        <v>-0.66033394332530582</v>
      </c>
      <c r="K938">
        <v>8787.8678160000018</v>
      </c>
      <c r="L938">
        <v>0.29846593177295472</v>
      </c>
      <c r="M938">
        <v>-1.15415165532638</v>
      </c>
      <c r="N938">
        <v>-0.14394673476562128</v>
      </c>
      <c r="O938">
        <v>-1.2980983900920013</v>
      </c>
      <c r="P938" t="str">
        <f>LEFT(CURR[[#This Row],[DATEMTH]],4)</f>
        <v>2019</v>
      </c>
    </row>
    <row r="939" spans="1:16" x14ac:dyDescent="0.25">
      <c r="A939" t="s">
        <v>44</v>
      </c>
      <c r="B939" t="s">
        <v>17</v>
      </c>
      <c r="C939" t="s">
        <v>18</v>
      </c>
      <c r="D939">
        <v>8787.8678160000018</v>
      </c>
      <c r="E939">
        <v>54606.157343999999</v>
      </c>
      <c r="F939" s="1">
        <v>0.16093181141898447</v>
      </c>
      <c r="G939" s="1">
        <v>0</v>
      </c>
      <c r="H939" t="s">
        <v>21</v>
      </c>
      <c r="I939" t="s">
        <v>22</v>
      </c>
      <c r="J939">
        <v>-0.48228866159211309</v>
      </c>
      <c r="K939">
        <v>8787.8678160000018</v>
      </c>
      <c r="L939">
        <v>0</v>
      </c>
      <c r="M939">
        <v>0</v>
      </c>
      <c r="N939">
        <v>0</v>
      </c>
      <c r="O939">
        <v>0</v>
      </c>
      <c r="P939" t="str">
        <f>LEFT(CURR[[#This Row],[DATEMTH]],4)</f>
        <v>2019</v>
      </c>
    </row>
    <row r="940" spans="1:16" x14ac:dyDescent="0.25">
      <c r="A940" t="s">
        <v>44</v>
      </c>
      <c r="B940" t="s">
        <v>17</v>
      </c>
      <c r="C940" t="s">
        <v>18</v>
      </c>
      <c r="D940">
        <v>8787.8678160000018</v>
      </c>
      <c r="E940">
        <v>54606.157343999999</v>
      </c>
      <c r="F940" s="1">
        <v>0.16093181141898447</v>
      </c>
      <c r="G940" s="1">
        <v>0</v>
      </c>
      <c r="H940" t="s">
        <v>21</v>
      </c>
      <c r="I940" t="s">
        <v>23</v>
      </c>
      <c r="J940">
        <v>-1.6545195261237557</v>
      </c>
      <c r="K940">
        <v>8787.8678160000018</v>
      </c>
      <c r="L940">
        <v>0</v>
      </c>
      <c r="M940">
        <v>0</v>
      </c>
      <c r="N940">
        <v>0</v>
      </c>
      <c r="O940">
        <v>0</v>
      </c>
      <c r="P940" t="str">
        <f>LEFT(CURR[[#This Row],[DATEMTH]],4)</f>
        <v>2019</v>
      </c>
    </row>
    <row r="941" spans="1:16" x14ac:dyDescent="0.25">
      <c r="A941" t="s">
        <v>44</v>
      </c>
      <c r="B941" t="s">
        <v>17</v>
      </c>
      <c r="C941" t="s">
        <v>18</v>
      </c>
      <c r="D941">
        <v>4040.2390320000009</v>
      </c>
      <c r="E941">
        <v>23411.042055999998</v>
      </c>
      <c r="F941" s="1">
        <v>0</v>
      </c>
      <c r="G941" s="1">
        <v>0.17257835094805321</v>
      </c>
      <c r="H941" t="s">
        <v>24</v>
      </c>
      <c r="I941" t="s">
        <v>20</v>
      </c>
      <c r="J941">
        <v>-1.4308909357083159</v>
      </c>
      <c r="K941">
        <v>8787.8678160000018</v>
      </c>
      <c r="L941">
        <v>0.45975191213549771</v>
      </c>
      <c r="M941">
        <v>-2.1915594515092303</v>
      </c>
      <c r="N941">
        <v>-0.22173313436824396</v>
      </c>
      <c r="O941">
        <v>-2.4132925858774743</v>
      </c>
      <c r="P941" t="str">
        <f>LEFT(CURR[[#This Row],[DATEMTH]],4)</f>
        <v>2019</v>
      </c>
    </row>
    <row r="942" spans="1:16" x14ac:dyDescent="0.25">
      <c r="A942" t="s">
        <v>44</v>
      </c>
      <c r="B942" t="s">
        <v>17</v>
      </c>
      <c r="C942" t="s">
        <v>18</v>
      </c>
      <c r="D942">
        <v>990.33096800000021</v>
      </c>
      <c r="E942">
        <v>13689.820996000002</v>
      </c>
      <c r="F942" s="1">
        <v>0</v>
      </c>
      <c r="G942" s="1">
        <v>7.2340680589568176E-2</v>
      </c>
      <c r="H942" t="s">
        <v>25</v>
      </c>
      <c r="I942" t="s">
        <v>20</v>
      </c>
      <c r="J942">
        <v>-0.62419652431437056</v>
      </c>
      <c r="K942">
        <v>8787.8678160000018</v>
      </c>
      <c r="L942">
        <v>0.11269297498955462</v>
      </c>
      <c r="M942">
        <v>-0.81064925189156467</v>
      </c>
      <c r="N942">
        <v>-5.4350544078545775E-2</v>
      </c>
      <c r="O942">
        <v>-0.86499979597011045</v>
      </c>
      <c r="P942" t="str">
        <f>LEFT(CURR[[#This Row],[DATEMTH]],4)</f>
        <v>2019</v>
      </c>
    </row>
    <row r="943" spans="1:16" x14ac:dyDescent="0.25">
      <c r="A943" t="s">
        <v>44</v>
      </c>
      <c r="B943" t="s">
        <v>17</v>
      </c>
      <c r="C943" t="s">
        <v>18</v>
      </c>
      <c r="D943">
        <v>1134.4186600000005</v>
      </c>
      <c r="E943">
        <v>5607.8019000000013</v>
      </c>
      <c r="F943" s="1">
        <v>0</v>
      </c>
      <c r="G943" s="1">
        <v>0.20229292693096024</v>
      </c>
      <c r="H943" t="s">
        <v>26</v>
      </c>
      <c r="I943" t="s">
        <v>20</v>
      </c>
      <c r="J943">
        <v>-1.9931136850053044</v>
      </c>
      <c r="K943">
        <v>8787.8678160000018</v>
      </c>
      <c r="L943">
        <v>0.12908918110199308</v>
      </c>
      <c r="M943">
        <v>-2.2066942557498779</v>
      </c>
      <c r="N943">
        <v>-6.225824837970214E-2</v>
      </c>
      <c r="O943">
        <v>-2.2689525041295799</v>
      </c>
      <c r="P943" t="str">
        <f>LEFT(CURR[[#This Row],[DATEMTH]],4)</f>
        <v>2019</v>
      </c>
    </row>
    <row r="944" spans="1:16" x14ac:dyDescent="0.25">
      <c r="A944" t="s">
        <v>44</v>
      </c>
      <c r="B944" t="s">
        <v>17</v>
      </c>
      <c r="C944" t="s">
        <v>27</v>
      </c>
      <c r="D944">
        <v>5221.1308479999998</v>
      </c>
      <c r="E944">
        <v>11897.492392000002</v>
      </c>
      <c r="F944" s="1">
        <v>0</v>
      </c>
      <c r="G944" s="1">
        <v>0.43884296589344679</v>
      </c>
      <c r="H944" t="s">
        <v>19</v>
      </c>
      <c r="I944" t="s">
        <v>20</v>
      </c>
      <c r="J944">
        <v>-1.3144676961538353</v>
      </c>
      <c r="K944">
        <v>13985.057212</v>
      </c>
      <c r="L944">
        <v>0.37333639532914908</v>
      </c>
      <c r="M944">
        <v>-2.2974664300145222</v>
      </c>
      <c r="N944">
        <v>-0.28654188494899108</v>
      </c>
      <c r="O944">
        <v>-2.5840083149635134</v>
      </c>
      <c r="P944" t="str">
        <f>LEFT(CURR[[#This Row],[DATEMTH]],4)</f>
        <v>2019</v>
      </c>
    </row>
    <row r="945" spans="1:16" x14ac:dyDescent="0.25">
      <c r="A945" t="s">
        <v>44</v>
      </c>
      <c r="B945" t="s">
        <v>17</v>
      </c>
      <c r="C945" t="s">
        <v>27</v>
      </c>
      <c r="D945">
        <v>13985.057212</v>
      </c>
      <c r="E945">
        <v>54606.157343999999</v>
      </c>
      <c r="F945" s="1">
        <v>0.25610769723089927</v>
      </c>
      <c r="G945" s="1">
        <v>0</v>
      </c>
      <c r="H945" t="s">
        <v>21</v>
      </c>
      <c r="I945" t="s">
        <v>22</v>
      </c>
      <c r="J945">
        <v>-0.76751661111519465</v>
      </c>
      <c r="K945">
        <v>13985.057212</v>
      </c>
      <c r="L945">
        <v>0</v>
      </c>
      <c r="M945">
        <v>0</v>
      </c>
      <c r="N945">
        <v>0</v>
      </c>
      <c r="O945">
        <v>0</v>
      </c>
      <c r="P945" t="str">
        <f>LEFT(CURR[[#This Row],[DATEMTH]],4)</f>
        <v>2019</v>
      </c>
    </row>
    <row r="946" spans="1:16" x14ac:dyDescent="0.25">
      <c r="A946" t="s">
        <v>44</v>
      </c>
      <c r="B946" t="s">
        <v>17</v>
      </c>
      <c r="C946" t="s">
        <v>27</v>
      </c>
      <c r="D946">
        <v>13985.057212</v>
      </c>
      <c r="E946">
        <v>54606.157343999999</v>
      </c>
      <c r="F946" s="1">
        <v>0.25610769723089927</v>
      </c>
      <c r="G946" s="1">
        <v>0</v>
      </c>
      <c r="H946" t="s">
        <v>21</v>
      </c>
      <c r="I946" t="s">
        <v>23</v>
      </c>
      <c r="J946">
        <v>-2.6330107274808658</v>
      </c>
      <c r="K946">
        <v>13985.057212</v>
      </c>
      <c r="L946">
        <v>0</v>
      </c>
      <c r="M946">
        <v>0</v>
      </c>
      <c r="N946">
        <v>0</v>
      </c>
      <c r="O946">
        <v>0</v>
      </c>
      <c r="P946" t="str">
        <f>LEFT(CURR[[#This Row],[DATEMTH]],4)</f>
        <v>2019</v>
      </c>
    </row>
    <row r="947" spans="1:16" x14ac:dyDescent="0.25">
      <c r="A947" t="s">
        <v>44</v>
      </c>
      <c r="B947" t="s">
        <v>17</v>
      </c>
      <c r="C947" t="s">
        <v>27</v>
      </c>
      <c r="D947">
        <v>4909.5920880000003</v>
      </c>
      <c r="E947">
        <v>23411.042055999998</v>
      </c>
      <c r="F947" s="1">
        <v>0</v>
      </c>
      <c r="G947" s="1">
        <v>0.20971266790500359</v>
      </c>
      <c r="H947" t="s">
        <v>24</v>
      </c>
      <c r="I947" t="s">
        <v>20</v>
      </c>
      <c r="J947">
        <v>-1.738780988229526</v>
      </c>
      <c r="K947">
        <v>13985.057212</v>
      </c>
      <c r="L947">
        <v>0.35105985006534562</v>
      </c>
      <c r="M947">
        <v>-2.6631253394394054</v>
      </c>
      <c r="N947">
        <v>-0.26944426642076241</v>
      </c>
      <c r="O947">
        <v>-2.9325696058601678</v>
      </c>
      <c r="P947" t="str">
        <f>LEFT(CURR[[#This Row],[DATEMTH]],4)</f>
        <v>2019</v>
      </c>
    </row>
    <row r="948" spans="1:16" x14ac:dyDescent="0.25">
      <c r="A948" t="s">
        <v>44</v>
      </c>
      <c r="B948" t="s">
        <v>17</v>
      </c>
      <c r="C948" t="s">
        <v>27</v>
      </c>
      <c r="D948">
        <v>1101.6176599999999</v>
      </c>
      <c r="E948">
        <v>13689.820996000002</v>
      </c>
      <c r="F948" s="1">
        <v>0</v>
      </c>
      <c r="G948" s="1">
        <v>8.0469836699974318E-2</v>
      </c>
      <c r="H948" t="s">
        <v>25</v>
      </c>
      <c r="I948" t="s">
        <v>20</v>
      </c>
      <c r="J948">
        <v>-0.69433950539182765</v>
      </c>
      <c r="K948">
        <v>13985.057212</v>
      </c>
      <c r="L948">
        <v>7.8771051365792571E-2</v>
      </c>
      <c r="M948">
        <v>-0.90174452865290577</v>
      </c>
      <c r="N948">
        <v>-6.045809039825404E-2</v>
      </c>
      <c r="O948">
        <v>-0.96220261905115978</v>
      </c>
      <c r="P948" t="str">
        <f>LEFT(CURR[[#This Row],[DATEMTH]],4)</f>
        <v>2019</v>
      </c>
    </row>
    <row r="949" spans="1:16" x14ac:dyDescent="0.25">
      <c r="A949" t="s">
        <v>44</v>
      </c>
      <c r="B949" t="s">
        <v>17</v>
      </c>
      <c r="C949" t="s">
        <v>27</v>
      </c>
      <c r="D949">
        <v>2752.7166160000006</v>
      </c>
      <c r="E949">
        <v>5607.8019000000013</v>
      </c>
      <c r="F949" s="1">
        <v>0</v>
      </c>
      <c r="G949" s="1">
        <v>0.49087265653945439</v>
      </c>
      <c r="H949" t="s">
        <v>26</v>
      </c>
      <c r="I949" t="s">
        <v>20</v>
      </c>
      <c r="J949">
        <v>-4.8363777428441548</v>
      </c>
      <c r="K949">
        <v>13985.057212</v>
      </c>
      <c r="L949">
        <v>0.19683270323971275</v>
      </c>
      <c r="M949">
        <v>-5.3546403619933765</v>
      </c>
      <c r="N949">
        <v>-0.15107236934718712</v>
      </c>
      <c r="O949">
        <v>-5.5057127313405632</v>
      </c>
      <c r="P949" t="str">
        <f>LEFT(CURR[[#This Row],[DATEMTH]],4)</f>
        <v>2019</v>
      </c>
    </row>
    <row r="950" spans="1:16" x14ac:dyDescent="0.25">
      <c r="A950" t="s">
        <v>44</v>
      </c>
      <c r="B950" t="s">
        <v>17</v>
      </c>
      <c r="C950" t="s">
        <v>28</v>
      </c>
      <c r="D950">
        <v>2.3617840000000001</v>
      </c>
      <c r="E950">
        <v>11897.492392000002</v>
      </c>
      <c r="F950" s="1">
        <v>0</v>
      </c>
      <c r="G950" s="1">
        <v>1.9851107461838668E-4</v>
      </c>
      <c r="H950" t="s">
        <v>19</v>
      </c>
      <c r="I950" t="s">
        <v>20</v>
      </c>
      <c r="J950">
        <v>-5.9460083718878491E-4</v>
      </c>
      <c r="K950">
        <v>15217.712455999999</v>
      </c>
      <c r="L950">
        <v>1.5519967319850377E-4</v>
      </c>
      <c r="M950">
        <v>-1.0392613425928489E-3</v>
      </c>
      <c r="N950">
        <v>-1.2961752135777315E-4</v>
      </c>
      <c r="O950">
        <v>-1.1688788639506221E-3</v>
      </c>
      <c r="P950" t="str">
        <f>LEFT(CURR[[#This Row],[DATEMTH]],4)</f>
        <v>2019</v>
      </c>
    </row>
    <row r="951" spans="1:16" x14ac:dyDescent="0.25">
      <c r="A951" t="s">
        <v>44</v>
      </c>
      <c r="B951" t="s">
        <v>17</v>
      </c>
      <c r="C951" t="s">
        <v>28</v>
      </c>
      <c r="D951">
        <v>15217.712455999999</v>
      </c>
      <c r="E951">
        <v>54606.157343999999</v>
      </c>
      <c r="F951" s="1">
        <v>0.27868125493858958</v>
      </c>
      <c r="G951" s="1">
        <v>0</v>
      </c>
      <c r="H951" t="s">
        <v>21</v>
      </c>
      <c r="I951" t="s">
        <v>23</v>
      </c>
      <c r="J951">
        <v>-2.8650866090119504</v>
      </c>
      <c r="K951">
        <v>15217.712455999999</v>
      </c>
      <c r="L951">
        <v>0</v>
      </c>
      <c r="M951">
        <v>0</v>
      </c>
      <c r="N951">
        <v>0</v>
      </c>
      <c r="O951">
        <v>0</v>
      </c>
      <c r="P951" t="str">
        <f>LEFT(CURR[[#This Row],[DATEMTH]],4)</f>
        <v>2019</v>
      </c>
    </row>
    <row r="952" spans="1:16" x14ac:dyDescent="0.25">
      <c r="A952" t="s">
        <v>44</v>
      </c>
      <c r="B952" t="s">
        <v>17</v>
      </c>
      <c r="C952" t="s">
        <v>28</v>
      </c>
      <c r="D952">
        <v>15217.712455999999</v>
      </c>
      <c r="E952">
        <v>54606.157343999999</v>
      </c>
      <c r="F952" s="1">
        <v>0.27868125493858958</v>
      </c>
      <c r="G952" s="1">
        <v>0</v>
      </c>
      <c r="H952" t="s">
        <v>21</v>
      </c>
      <c r="I952" t="s">
        <v>22</v>
      </c>
      <c r="J952">
        <v>-0.83516620033077971</v>
      </c>
      <c r="K952">
        <v>15217.712455999999</v>
      </c>
      <c r="L952">
        <v>0</v>
      </c>
      <c r="M952">
        <v>0</v>
      </c>
      <c r="N952">
        <v>0</v>
      </c>
      <c r="O952">
        <v>0</v>
      </c>
      <c r="P952" t="str">
        <f>LEFT(CURR[[#This Row],[DATEMTH]],4)</f>
        <v>2019</v>
      </c>
    </row>
    <row r="953" spans="1:16" x14ac:dyDescent="0.25">
      <c r="A953" t="s">
        <v>44</v>
      </c>
      <c r="B953" t="s">
        <v>17</v>
      </c>
      <c r="C953" t="s">
        <v>28</v>
      </c>
      <c r="D953">
        <v>5057.0442039999998</v>
      </c>
      <c r="E953">
        <v>23411.042055999998</v>
      </c>
      <c r="F953" s="1">
        <v>0</v>
      </c>
      <c r="G953" s="1">
        <v>0.21601106827724201</v>
      </c>
      <c r="H953" t="s">
        <v>24</v>
      </c>
      <c r="I953" t="s">
        <v>20</v>
      </c>
      <c r="J953">
        <v>-1.7910026252575133</v>
      </c>
      <c r="K953">
        <v>15217.712455999999</v>
      </c>
      <c r="L953">
        <v>0.33231303447359606</v>
      </c>
      <c r="M953">
        <v>-2.74310825032794</v>
      </c>
      <c r="N953">
        <v>-0.27753661432170462</v>
      </c>
      <c r="O953">
        <v>-3.0206448646496447</v>
      </c>
      <c r="P953" t="str">
        <f>LEFT(CURR[[#This Row],[DATEMTH]],4)</f>
        <v>2019</v>
      </c>
    </row>
    <row r="954" spans="1:16" x14ac:dyDescent="0.25">
      <c r="A954" t="s">
        <v>44</v>
      </c>
      <c r="B954" t="s">
        <v>17</v>
      </c>
      <c r="C954" t="s">
        <v>28</v>
      </c>
      <c r="D954">
        <v>9679.0299000000014</v>
      </c>
      <c r="E954">
        <v>13689.820996000002</v>
      </c>
      <c r="F954" s="1">
        <v>0</v>
      </c>
      <c r="G954" s="1">
        <v>0.70702384661041917</v>
      </c>
      <c r="H954" t="s">
        <v>25</v>
      </c>
      <c r="I954" t="s">
        <v>20</v>
      </c>
      <c r="J954">
        <v>-6.1006037552436405</v>
      </c>
      <c r="K954">
        <v>15217.712455999999</v>
      </c>
      <c r="L954">
        <v>0.6360371131985596</v>
      </c>
      <c r="M954">
        <v>-7.9229051711034515</v>
      </c>
      <c r="N954">
        <v>-0.53119669909939904</v>
      </c>
      <c r="O954">
        <v>-8.4541018702028499</v>
      </c>
      <c r="P954" t="str">
        <f>LEFT(CURR[[#This Row],[DATEMTH]],4)</f>
        <v>2019</v>
      </c>
    </row>
    <row r="955" spans="1:16" x14ac:dyDescent="0.25">
      <c r="A955" t="s">
        <v>44</v>
      </c>
      <c r="B955" t="s">
        <v>17</v>
      </c>
      <c r="C955" t="s">
        <v>28</v>
      </c>
      <c r="D955">
        <v>479.276568</v>
      </c>
      <c r="E955">
        <v>5607.8019000000013</v>
      </c>
      <c r="F955" s="1">
        <v>0</v>
      </c>
      <c r="G955" s="1">
        <v>8.5466030460170123E-2</v>
      </c>
      <c r="H955" t="s">
        <v>26</v>
      </c>
      <c r="I955" t="s">
        <v>20</v>
      </c>
      <c r="J955">
        <v>-0.84206362277501257</v>
      </c>
      <c r="K955">
        <v>15217.712455999999</v>
      </c>
      <c r="L955">
        <v>3.1494652654646009E-2</v>
      </c>
      <c r="M955">
        <v>-0.93229853035132149</v>
      </c>
      <c r="N955">
        <v>-2.6303269388318413E-2</v>
      </c>
      <c r="O955">
        <v>-0.95860179973963988</v>
      </c>
      <c r="P955" t="str">
        <f>LEFT(CURR[[#This Row],[DATEMTH]],4)</f>
        <v>2019</v>
      </c>
    </row>
    <row r="956" spans="1:16" x14ac:dyDescent="0.25">
      <c r="A956" t="s">
        <v>44</v>
      </c>
      <c r="B956" t="s">
        <v>17</v>
      </c>
      <c r="C956" t="s">
        <v>29</v>
      </c>
      <c r="D956">
        <v>4051.1206040000002</v>
      </c>
      <c r="E956">
        <v>11897.492392000002</v>
      </c>
      <c r="F956" s="1">
        <v>0</v>
      </c>
      <c r="G956" s="1">
        <v>0.34050205459463173</v>
      </c>
      <c r="H956" t="s">
        <v>19</v>
      </c>
      <c r="I956" t="s">
        <v>20</v>
      </c>
      <c r="J956">
        <v>-1.0199068596836698</v>
      </c>
      <c r="K956">
        <v>16615.51986</v>
      </c>
      <c r="L956">
        <v>0.24381545916914815</v>
      </c>
      <c r="M956">
        <v>-1.7826240832855984</v>
      </c>
      <c r="N956">
        <v>-0.22233032801131888</v>
      </c>
      <c r="O956">
        <v>-2.0049544112969171</v>
      </c>
      <c r="P956" t="str">
        <f>LEFT(CURR[[#This Row],[DATEMTH]],4)</f>
        <v>2019</v>
      </c>
    </row>
    <row r="957" spans="1:16" x14ac:dyDescent="0.25">
      <c r="A957" t="s">
        <v>44</v>
      </c>
      <c r="B957" t="s">
        <v>17</v>
      </c>
      <c r="C957" t="s">
        <v>29</v>
      </c>
      <c r="D957">
        <v>16615.51986</v>
      </c>
      <c r="E957">
        <v>54606.157343999999</v>
      </c>
      <c r="F957" s="1">
        <v>0.30427923641152671</v>
      </c>
      <c r="G957" s="1">
        <v>0</v>
      </c>
      <c r="H957" t="s">
        <v>21</v>
      </c>
      <c r="I957" t="s">
        <v>22</v>
      </c>
      <c r="J957">
        <v>-0.91187953696191248</v>
      </c>
      <c r="K957">
        <v>16615.51986</v>
      </c>
      <c r="L957">
        <v>0</v>
      </c>
      <c r="M957">
        <v>0</v>
      </c>
      <c r="N957">
        <v>0</v>
      </c>
      <c r="O957">
        <v>0</v>
      </c>
      <c r="P957" t="str">
        <f>LEFT(CURR[[#This Row],[DATEMTH]],4)</f>
        <v>2019</v>
      </c>
    </row>
    <row r="958" spans="1:16" x14ac:dyDescent="0.25">
      <c r="A958" t="s">
        <v>44</v>
      </c>
      <c r="B958" t="s">
        <v>17</v>
      </c>
      <c r="C958" t="s">
        <v>29</v>
      </c>
      <c r="D958">
        <v>16615.51986</v>
      </c>
      <c r="E958">
        <v>54606.157343999999</v>
      </c>
      <c r="F958" s="1">
        <v>0.30427923641152671</v>
      </c>
      <c r="G958" s="1">
        <v>0</v>
      </c>
      <c r="H958" t="s">
        <v>21</v>
      </c>
      <c r="I958" t="s">
        <v>23</v>
      </c>
      <c r="J958">
        <v>-3.1282562073834286</v>
      </c>
      <c r="K958">
        <v>16615.51986</v>
      </c>
      <c r="L958">
        <v>0</v>
      </c>
      <c r="M958">
        <v>0</v>
      </c>
      <c r="N958">
        <v>0</v>
      </c>
      <c r="O958">
        <v>0</v>
      </c>
      <c r="P958" t="str">
        <f>LEFT(CURR[[#This Row],[DATEMTH]],4)</f>
        <v>2019</v>
      </c>
    </row>
    <row r="959" spans="1:16" x14ac:dyDescent="0.25">
      <c r="A959" t="s">
        <v>44</v>
      </c>
      <c r="B959" t="s">
        <v>17</v>
      </c>
      <c r="C959" t="s">
        <v>29</v>
      </c>
      <c r="D959">
        <v>9404.1667320000015</v>
      </c>
      <c r="E959">
        <v>23411.042055999998</v>
      </c>
      <c r="F959" s="1">
        <v>0</v>
      </c>
      <c r="G959" s="1">
        <v>0.40169791286970136</v>
      </c>
      <c r="H959" t="s">
        <v>24</v>
      </c>
      <c r="I959" t="s">
        <v>20</v>
      </c>
      <c r="J959">
        <v>-3.3305794108046465</v>
      </c>
      <c r="K959">
        <v>16615.51986</v>
      </c>
      <c r="L959">
        <v>0.56598690930155471</v>
      </c>
      <c r="M959">
        <v>-5.1011314731249966</v>
      </c>
      <c r="N959">
        <v>-0.51611188078040571</v>
      </c>
      <c r="O959">
        <v>-5.6172433539054021</v>
      </c>
      <c r="P959" t="str">
        <f>LEFT(CURR[[#This Row],[DATEMTH]],4)</f>
        <v>2019</v>
      </c>
    </row>
    <row r="960" spans="1:16" x14ac:dyDescent="0.25">
      <c r="A960" t="s">
        <v>44</v>
      </c>
      <c r="B960" t="s">
        <v>17</v>
      </c>
      <c r="C960" t="s">
        <v>29</v>
      </c>
      <c r="D960">
        <v>1918.8424680000007</v>
      </c>
      <c r="E960">
        <v>13689.820996000002</v>
      </c>
      <c r="F960" s="1">
        <v>0</v>
      </c>
      <c r="G960" s="1">
        <v>0.14016563610003835</v>
      </c>
      <c r="H960" t="s">
        <v>25</v>
      </c>
      <c r="I960" t="s">
        <v>20</v>
      </c>
      <c r="J960">
        <v>-1.2094288050501609</v>
      </c>
      <c r="K960">
        <v>16615.51986</v>
      </c>
      <c r="L960">
        <v>0.11548494926236998</v>
      </c>
      <c r="M960">
        <v>-1.5706953144395301</v>
      </c>
      <c r="N960">
        <v>-0.10530836205943989</v>
      </c>
      <c r="O960">
        <v>-1.6760036764989701</v>
      </c>
      <c r="P960" t="str">
        <f>LEFT(CURR[[#This Row],[DATEMTH]],4)</f>
        <v>2019</v>
      </c>
    </row>
    <row r="961" spans="1:16" x14ac:dyDescent="0.25">
      <c r="A961" t="s">
        <v>44</v>
      </c>
      <c r="B961" t="s">
        <v>17</v>
      </c>
      <c r="C961" t="s">
        <v>29</v>
      </c>
      <c r="D961">
        <v>1241.3900559999995</v>
      </c>
      <c r="E961">
        <v>5607.8019000000013</v>
      </c>
      <c r="F961" s="1">
        <v>0</v>
      </c>
      <c r="G961" s="1">
        <v>0.22136838606941509</v>
      </c>
      <c r="H961" t="s">
        <v>26</v>
      </c>
      <c r="I961" t="s">
        <v>20</v>
      </c>
      <c r="J961">
        <v>-2.1810567793755262</v>
      </c>
      <c r="K961">
        <v>16615.51986</v>
      </c>
      <c r="L961">
        <v>7.4712682266927247E-2</v>
      </c>
      <c r="M961">
        <v>-2.4147771914473073</v>
      </c>
      <c r="N961">
        <v>-6.8128966110748104E-2</v>
      </c>
      <c r="O961">
        <v>-2.4829061575580553</v>
      </c>
      <c r="P961" t="str">
        <f>LEFT(CURR[[#This Row],[DATEMTH]],4)</f>
        <v>2019</v>
      </c>
    </row>
    <row r="962" spans="1:16" x14ac:dyDescent="0.25">
      <c r="A962" t="s">
        <v>44</v>
      </c>
      <c r="B962" t="s">
        <v>30</v>
      </c>
      <c r="C962" t="s">
        <v>18</v>
      </c>
      <c r="D962">
        <v>1132375.3304410006</v>
      </c>
      <c r="E962">
        <v>5085358.3728600014</v>
      </c>
      <c r="F962" s="1">
        <v>0</v>
      </c>
      <c r="G962" s="1">
        <v>0.22267365393250615</v>
      </c>
      <c r="H962" t="s">
        <v>19</v>
      </c>
      <c r="I962" t="s">
        <v>20</v>
      </c>
      <c r="J962">
        <v>-0.66697508591236288</v>
      </c>
      <c r="K962">
        <v>3695178.6661370057</v>
      </c>
      <c r="L962">
        <v>0.30644670603297308</v>
      </c>
      <c r="M962">
        <v>-1.2326937661906938</v>
      </c>
      <c r="N962">
        <v>-0.16490570273794686</v>
      </c>
      <c r="O962">
        <v>-1.3975994689286406</v>
      </c>
      <c r="P962" t="str">
        <f>LEFT(CURR[[#This Row],[DATEMTH]],4)</f>
        <v>2019</v>
      </c>
    </row>
    <row r="963" spans="1:16" x14ac:dyDescent="0.25">
      <c r="A963" t="s">
        <v>44</v>
      </c>
      <c r="B963" t="s">
        <v>30</v>
      </c>
      <c r="C963" t="s">
        <v>18</v>
      </c>
      <c r="D963">
        <v>3695178.6661370057</v>
      </c>
      <c r="E963">
        <v>20578791.978612971</v>
      </c>
      <c r="F963" s="1">
        <v>0.1795624675139976</v>
      </c>
      <c r="G963" s="1">
        <v>0</v>
      </c>
      <c r="H963" t="s">
        <v>21</v>
      </c>
      <c r="I963" t="s">
        <v>23</v>
      </c>
      <c r="J963">
        <v>-1.8460589366474076</v>
      </c>
      <c r="K963">
        <v>3695178.6661370057</v>
      </c>
      <c r="L963">
        <v>0</v>
      </c>
      <c r="M963">
        <v>0</v>
      </c>
      <c r="N963">
        <v>0</v>
      </c>
      <c r="O963">
        <v>0</v>
      </c>
      <c r="P963" t="str">
        <f>LEFT(CURR[[#This Row],[DATEMTH]],4)</f>
        <v>2019</v>
      </c>
    </row>
    <row r="964" spans="1:16" x14ac:dyDescent="0.25">
      <c r="A964" t="s">
        <v>44</v>
      </c>
      <c r="B964" t="s">
        <v>30</v>
      </c>
      <c r="C964" t="s">
        <v>18</v>
      </c>
      <c r="D964">
        <v>3695178.6661370057</v>
      </c>
      <c r="E964">
        <v>20578791.978612971</v>
      </c>
      <c r="F964" s="1">
        <v>0.1795624675139976</v>
      </c>
      <c r="G964" s="1">
        <v>0</v>
      </c>
      <c r="H964" t="s">
        <v>21</v>
      </c>
      <c r="I964" t="s">
        <v>22</v>
      </c>
      <c r="J964">
        <v>-0.53812196212741581</v>
      </c>
      <c r="K964">
        <v>3695178.6661370057</v>
      </c>
      <c r="L964">
        <v>0</v>
      </c>
      <c r="M964">
        <v>0</v>
      </c>
      <c r="N964">
        <v>0</v>
      </c>
      <c r="O964">
        <v>0</v>
      </c>
      <c r="P964" t="str">
        <f>LEFT(CURR[[#This Row],[DATEMTH]],4)</f>
        <v>2019</v>
      </c>
    </row>
    <row r="965" spans="1:16" x14ac:dyDescent="0.25">
      <c r="A965" t="s">
        <v>44</v>
      </c>
      <c r="B965" t="s">
        <v>30</v>
      </c>
      <c r="C965" t="s">
        <v>18</v>
      </c>
      <c r="D965">
        <v>1591654.3509919988</v>
      </c>
      <c r="E965">
        <v>7740402.7968140077</v>
      </c>
      <c r="F965" s="1">
        <v>0</v>
      </c>
      <c r="G965" s="1">
        <v>0.20562939588197299</v>
      </c>
      <c r="H965" t="s">
        <v>24</v>
      </c>
      <c r="I965" t="s">
        <v>20</v>
      </c>
      <c r="J965">
        <v>-1.7049255428988164</v>
      </c>
      <c r="K965">
        <v>3695178.6661370057</v>
      </c>
      <c r="L965">
        <v>0.43073813062899546</v>
      </c>
      <c r="M965">
        <v>-2.5000935183012718</v>
      </c>
      <c r="N965">
        <v>-0.23178964801717017</v>
      </c>
      <c r="O965">
        <v>-2.731883166318442</v>
      </c>
      <c r="P965" t="str">
        <f>LEFT(CURR[[#This Row],[DATEMTH]],4)</f>
        <v>2019</v>
      </c>
    </row>
    <row r="966" spans="1:16" x14ac:dyDescent="0.25">
      <c r="A966" t="s">
        <v>44</v>
      </c>
      <c r="B966" t="s">
        <v>30</v>
      </c>
      <c r="C966" t="s">
        <v>18</v>
      </c>
      <c r="D966">
        <v>484446.82710400049</v>
      </c>
      <c r="E966">
        <v>5365188.5096530002</v>
      </c>
      <c r="F966" s="1">
        <v>0</v>
      </c>
      <c r="G966" s="1">
        <v>9.0294465186523828E-2</v>
      </c>
      <c r="H966" t="s">
        <v>25</v>
      </c>
      <c r="I966" t="s">
        <v>20</v>
      </c>
      <c r="J966">
        <v>-0.77911198615928801</v>
      </c>
      <c r="K966">
        <v>3695178.6661370057</v>
      </c>
      <c r="L966">
        <v>0.13110240961919398</v>
      </c>
      <c r="M966">
        <v>-1.0211347610528101</v>
      </c>
      <c r="N966">
        <v>-7.0549085903912859E-2</v>
      </c>
      <c r="O966">
        <v>-1.0916838469567229</v>
      </c>
      <c r="P966" t="str">
        <f>LEFT(CURR[[#This Row],[DATEMTH]],4)</f>
        <v>2019</v>
      </c>
    </row>
    <row r="967" spans="1:16" x14ac:dyDescent="0.25">
      <c r="A967" t="s">
        <v>44</v>
      </c>
      <c r="B967" t="s">
        <v>30</v>
      </c>
      <c r="C967" t="s">
        <v>18</v>
      </c>
      <c r="D967">
        <v>486702.15760000062</v>
      </c>
      <c r="E967">
        <v>2387842.299286</v>
      </c>
      <c r="F967" s="1">
        <v>0</v>
      </c>
      <c r="G967" s="1">
        <v>0.20382508415464945</v>
      </c>
      <c r="H967" t="s">
        <v>26</v>
      </c>
      <c r="I967" t="s">
        <v>20</v>
      </c>
      <c r="J967">
        <v>-2.0082094353928448</v>
      </c>
      <c r="K967">
        <v>3695178.6661370057</v>
      </c>
      <c r="L967">
        <v>0.13171275371883606</v>
      </c>
      <c r="M967">
        <v>-2.2513589414659414</v>
      </c>
      <c r="N967">
        <v>-7.0877525468385147E-2</v>
      </c>
      <c r="O967">
        <v>-2.3222364669343265</v>
      </c>
      <c r="P967" t="str">
        <f>LEFT(CURR[[#This Row],[DATEMTH]],4)</f>
        <v>2019</v>
      </c>
    </row>
    <row r="968" spans="1:16" x14ac:dyDescent="0.25">
      <c r="A968" t="s">
        <v>44</v>
      </c>
      <c r="B968" t="s">
        <v>30</v>
      </c>
      <c r="C968" t="s">
        <v>27</v>
      </c>
      <c r="D968">
        <v>2563418.8828390012</v>
      </c>
      <c r="E968">
        <v>5085358.3728600014</v>
      </c>
      <c r="F968" s="1">
        <v>0</v>
      </c>
      <c r="G968" s="1">
        <v>0.50407831560498984</v>
      </c>
      <c r="H968" t="s">
        <v>19</v>
      </c>
      <c r="I968" t="s">
        <v>20</v>
      </c>
      <c r="J968">
        <v>-1.5098673413744046</v>
      </c>
      <c r="K968">
        <v>6610809.8399820011</v>
      </c>
      <c r="L968">
        <v>0.38776170316313024</v>
      </c>
      <c r="M968">
        <v>-2.7905151163797708</v>
      </c>
      <c r="N968">
        <v>-0.37330590036932371</v>
      </c>
      <c r="O968">
        <v>-3.1638210167490946</v>
      </c>
      <c r="P968" t="str">
        <f>LEFT(CURR[[#This Row],[DATEMTH]],4)</f>
        <v>2019</v>
      </c>
    </row>
    <row r="969" spans="1:16" x14ac:dyDescent="0.25">
      <c r="A969" t="s">
        <v>44</v>
      </c>
      <c r="B969" t="s">
        <v>30</v>
      </c>
      <c r="C969" t="s">
        <v>27</v>
      </c>
      <c r="D969">
        <v>6610809.8399820011</v>
      </c>
      <c r="E969">
        <v>20578791.978612971</v>
      </c>
      <c r="F969" s="1">
        <v>0.32124382455745953</v>
      </c>
      <c r="G969" s="1">
        <v>0</v>
      </c>
      <c r="H969" t="s">
        <v>21</v>
      </c>
      <c r="I969" t="s">
        <v>23</v>
      </c>
      <c r="J969">
        <v>-3.3026669847965908</v>
      </c>
      <c r="K969">
        <v>6610809.8399820011</v>
      </c>
      <c r="L969">
        <v>0</v>
      </c>
      <c r="M969">
        <v>0</v>
      </c>
      <c r="N969">
        <v>0</v>
      </c>
      <c r="O969">
        <v>0</v>
      </c>
      <c r="P969" t="str">
        <f>LEFT(CURR[[#This Row],[DATEMTH]],4)</f>
        <v>2019</v>
      </c>
    </row>
    <row r="970" spans="1:16" x14ac:dyDescent="0.25">
      <c r="A970" t="s">
        <v>44</v>
      </c>
      <c r="B970" t="s">
        <v>30</v>
      </c>
      <c r="C970" t="s">
        <v>27</v>
      </c>
      <c r="D970">
        <v>6610809.8399820011</v>
      </c>
      <c r="E970">
        <v>20578791.978612971</v>
      </c>
      <c r="F970" s="1">
        <v>0.32124382455745953</v>
      </c>
      <c r="G970" s="1">
        <v>0</v>
      </c>
      <c r="H970" t="s">
        <v>21</v>
      </c>
      <c r="I970" t="s">
        <v>22</v>
      </c>
      <c r="J970">
        <v>-0.9627198800812854</v>
      </c>
      <c r="K970">
        <v>6610809.8399820011</v>
      </c>
      <c r="L970">
        <v>0</v>
      </c>
      <c r="M970">
        <v>0</v>
      </c>
      <c r="N970">
        <v>0</v>
      </c>
      <c r="O970">
        <v>0</v>
      </c>
      <c r="P970" t="str">
        <f>LEFT(CURR[[#This Row],[DATEMTH]],4)</f>
        <v>2019</v>
      </c>
    </row>
    <row r="971" spans="1:16" x14ac:dyDescent="0.25">
      <c r="A971" t="s">
        <v>44</v>
      </c>
      <c r="B971" t="s">
        <v>30</v>
      </c>
      <c r="C971" t="s">
        <v>27</v>
      </c>
      <c r="D971">
        <v>1993624.161607001</v>
      </c>
      <c r="E971">
        <v>7740402.7968140077</v>
      </c>
      <c r="F971" s="1">
        <v>0</v>
      </c>
      <c r="G971" s="1">
        <v>0.25756077738326327</v>
      </c>
      <c r="H971" t="s">
        <v>24</v>
      </c>
      <c r="I971" t="s">
        <v>20</v>
      </c>
      <c r="J971">
        <v>-2.1355018154196599</v>
      </c>
      <c r="K971">
        <v>6610809.8399820011</v>
      </c>
      <c r="L971">
        <v>0.30157033856118737</v>
      </c>
      <c r="M971">
        <v>-3.1314882161796236</v>
      </c>
      <c r="N971">
        <v>-0.29032776017569895</v>
      </c>
      <c r="O971">
        <v>-3.4218159763553224</v>
      </c>
      <c r="P971" t="str">
        <f>LEFT(CURR[[#This Row],[DATEMTH]],4)</f>
        <v>2019</v>
      </c>
    </row>
    <row r="972" spans="1:16" x14ac:dyDescent="0.25">
      <c r="A972" t="s">
        <v>44</v>
      </c>
      <c r="B972" t="s">
        <v>30</v>
      </c>
      <c r="C972" t="s">
        <v>27</v>
      </c>
      <c r="D972">
        <v>685012.18117700028</v>
      </c>
      <c r="E972">
        <v>5365188.5096530002</v>
      </c>
      <c r="F972" s="1">
        <v>0</v>
      </c>
      <c r="G972" s="1">
        <v>0.12767718784615534</v>
      </c>
      <c r="H972" t="s">
        <v>25</v>
      </c>
      <c r="I972" t="s">
        <v>20</v>
      </c>
      <c r="J972">
        <v>-1.1016713727088656</v>
      </c>
      <c r="K972">
        <v>6610809.8399820011</v>
      </c>
      <c r="L972">
        <v>0.10362000991679793</v>
      </c>
      <c r="M972">
        <v>-1.4438937584253695</v>
      </c>
      <c r="N972">
        <v>-9.9757043521121302E-2</v>
      </c>
      <c r="O972">
        <v>-1.5436508019464907</v>
      </c>
      <c r="P972" t="str">
        <f>LEFT(CURR[[#This Row],[DATEMTH]],4)</f>
        <v>2019</v>
      </c>
    </row>
    <row r="973" spans="1:16" x14ac:dyDescent="0.25">
      <c r="A973" t="s">
        <v>44</v>
      </c>
      <c r="B973" t="s">
        <v>30</v>
      </c>
      <c r="C973" t="s">
        <v>27</v>
      </c>
      <c r="D973">
        <v>1368754.6143589998</v>
      </c>
      <c r="E973">
        <v>2387842.299286</v>
      </c>
      <c r="F973" s="1">
        <v>0</v>
      </c>
      <c r="G973" s="1">
        <v>0.57321817892591886</v>
      </c>
      <c r="H973" t="s">
        <v>26</v>
      </c>
      <c r="I973" t="s">
        <v>20</v>
      </c>
      <c r="J973">
        <v>-5.6476962108565649</v>
      </c>
      <c r="K973">
        <v>6610809.8399820011</v>
      </c>
      <c r="L973">
        <v>0.20704794835888463</v>
      </c>
      <c r="M973">
        <v>-6.3315066341713226</v>
      </c>
      <c r="N973">
        <v>-0.19932917601514158</v>
      </c>
      <c r="O973">
        <v>-6.5308358101864643</v>
      </c>
      <c r="P973" t="str">
        <f>LEFT(CURR[[#This Row],[DATEMTH]],4)</f>
        <v>2019</v>
      </c>
    </row>
    <row r="974" spans="1:16" x14ac:dyDescent="0.25">
      <c r="A974" t="s">
        <v>44</v>
      </c>
      <c r="B974" t="s">
        <v>30</v>
      </c>
      <c r="C974" t="s">
        <v>28</v>
      </c>
      <c r="D974">
        <v>1731.8380530000029</v>
      </c>
      <c r="E974">
        <v>5085358.3728600014</v>
      </c>
      <c r="F974" s="1">
        <v>0</v>
      </c>
      <c r="G974" s="1">
        <v>3.4055378717115243E-4</v>
      </c>
      <c r="H974" t="s">
        <v>19</v>
      </c>
      <c r="I974" t="s">
        <v>20</v>
      </c>
      <c r="J974">
        <v>-1.0200618144304932E-3</v>
      </c>
      <c r="K974">
        <v>5362442.6078059971</v>
      </c>
      <c r="L974">
        <v>3.2295693952584254E-4</v>
      </c>
      <c r="M974">
        <v>-1.8852635823084648E-3</v>
      </c>
      <c r="N974">
        <v>-2.5220433850944179E-4</v>
      </c>
      <c r="O974">
        <v>-2.1374679208179064E-3</v>
      </c>
      <c r="P974" t="str">
        <f>LEFT(CURR[[#This Row],[DATEMTH]],4)</f>
        <v>2019</v>
      </c>
    </row>
    <row r="975" spans="1:16" x14ac:dyDescent="0.25">
      <c r="A975" t="s">
        <v>44</v>
      </c>
      <c r="B975" t="s">
        <v>30</v>
      </c>
      <c r="C975" t="s">
        <v>28</v>
      </c>
      <c r="D975">
        <v>5362442.6078059971</v>
      </c>
      <c r="E975">
        <v>20578791.978612971</v>
      </c>
      <c r="F975" s="1">
        <v>0.2605810201774259</v>
      </c>
      <c r="G975" s="1">
        <v>0</v>
      </c>
      <c r="H975" t="s">
        <v>21</v>
      </c>
      <c r="I975" t="s">
        <v>22</v>
      </c>
      <c r="J975">
        <v>-0.7809224935055491</v>
      </c>
      <c r="K975">
        <v>5362442.6078059971</v>
      </c>
      <c r="L975">
        <v>0</v>
      </c>
      <c r="M975">
        <v>0</v>
      </c>
      <c r="N975">
        <v>0</v>
      </c>
      <c r="O975">
        <v>0</v>
      </c>
      <c r="P975" t="str">
        <f>LEFT(CURR[[#This Row],[DATEMTH]],4)</f>
        <v>2019</v>
      </c>
    </row>
    <row r="976" spans="1:16" x14ac:dyDescent="0.25">
      <c r="A976" t="s">
        <v>44</v>
      </c>
      <c r="B976" t="s">
        <v>30</v>
      </c>
      <c r="C976" t="s">
        <v>28</v>
      </c>
      <c r="D976">
        <v>5362442.6078059971</v>
      </c>
      <c r="E976">
        <v>20578791.978612971</v>
      </c>
      <c r="F976" s="1">
        <v>0.2605810201774259</v>
      </c>
      <c r="G976" s="1">
        <v>0</v>
      </c>
      <c r="H976" t="s">
        <v>21</v>
      </c>
      <c r="I976" t="s">
        <v>23</v>
      </c>
      <c r="J976">
        <v>-2.6790003928952246</v>
      </c>
      <c r="K976">
        <v>5362442.6078059971</v>
      </c>
      <c r="L976">
        <v>0</v>
      </c>
      <c r="M976">
        <v>0</v>
      </c>
      <c r="N976">
        <v>0</v>
      </c>
      <c r="O976">
        <v>0</v>
      </c>
      <c r="P976" t="str">
        <f>LEFT(CURR[[#This Row],[DATEMTH]],4)</f>
        <v>2019</v>
      </c>
    </row>
    <row r="977" spans="1:16" x14ac:dyDescent="0.25">
      <c r="A977" t="s">
        <v>44</v>
      </c>
      <c r="B977" t="s">
        <v>30</v>
      </c>
      <c r="C977" t="s">
        <v>28</v>
      </c>
      <c r="D977">
        <v>1615653.8262100013</v>
      </c>
      <c r="E977">
        <v>7740402.7968140077</v>
      </c>
      <c r="F977" s="1">
        <v>0</v>
      </c>
      <c r="G977" s="1">
        <v>0.20872994191917416</v>
      </c>
      <c r="H977" t="s">
        <v>24</v>
      </c>
      <c r="I977" t="s">
        <v>20</v>
      </c>
      <c r="J977">
        <v>-1.7306329575079227</v>
      </c>
      <c r="K977">
        <v>5362442.6078059971</v>
      </c>
      <c r="L977">
        <v>0.30129065136438521</v>
      </c>
      <c r="M977">
        <v>-2.5377907308887688</v>
      </c>
      <c r="N977">
        <v>-0.23528464673338675</v>
      </c>
      <c r="O977">
        <v>-2.7730753776221557</v>
      </c>
      <c r="P977" t="str">
        <f>LEFT(CURR[[#This Row],[DATEMTH]],4)</f>
        <v>2019</v>
      </c>
    </row>
    <row r="978" spans="1:16" x14ac:dyDescent="0.25">
      <c r="A978" t="s">
        <v>44</v>
      </c>
      <c r="B978" t="s">
        <v>30</v>
      </c>
      <c r="C978" t="s">
        <v>28</v>
      </c>
      <c r="D978">
        <v>3559397.0832479964</v>
      </c>
      <c r="E978">
        <v>5365188.5096530002</v>
      </c>
      <c r="F978" s="1">
        <v>0</v>
      </c>
      <c r="G978" s="1">
        <v>0.66342442149869674</v>
      </c>
      <c r="H978" t="s">
        <v>25</v>
      </c>
      <c r="I978" t="s">
        <v>20</v>
      </c>
      <c r="J978">
        <v>-5.7244031251825751</v>
      </c>
      <c r="K978">
        <v>5362442.6078059971</v>
      </c>
      <c r="L978">
        <v>0.66376413578145443</v>
      </c>
      <c r="M978">
        <v>-7.5026275057308505</v>
      </c>
      <c r="N978">
        <v>-0.51834834401400931</v>
      </c>
      <c r="O978">
        <v>-8.0209758497448593</v>
      </c>
      <c r="P978" t="str">
        <f>LEFT(CURR[[#This Row],[DATEMTH]],4)</f>
        <v>2019</v>
      </c>
    </row>
    <row r="979" spans="1:16" x14ac:dyDescent="0.25">
      <c r="A979" t="s">
        <v>44</v>
      </c>
      <c r="B979" t="s">
        <v>30</v>
      </c>
      <c r="C979" t="s">
        <v>28</v>
      </c>
      <c r="D979">
        <v>185659.86029500011</v>
      </c>
      <c r="E979">
        <v>2387842.299286</v>
      </c>
      <c r="F979" s="1">
        <v>0</v>
      </c>
      <c r="G979" s="1">
        <v>7.7752144834068462E-2</v>
      </c>
      <c r="H979" t="s">
        <v>26</v>
      </c>
      <c r="I979" t="s">
        <v>20</v>
      </c>
      <c r="J979">
        <v>-0.76606170200001633</v>
      </c>
      <c r="K979">
        <v>5362442.6078059971</v>
      </c>
      <c r="L979">
        <v>3.4622255914634664E-2</v>
      </c>
      <c r="M979">
        <v>-0.85881473919824158</v>
      </c>
      <c r="N979">
        <v>-2.7037298419643748E-2</v>
      </c>
      <c r="O979">
        <v>-0.88585203761788534</v>
      </c>
      <c r="P979" t="str">
        <f>LEFT(CURR[[#This Row],[DATEMTH]],4)</f>
        <v>2019</v>
      </c>
    </row>
    <row r="980" spans="1:16" x14ac:dyDescent="0.25">
      <c r="A980" t="s">
        <v>44</v>
      </c>
      <c r="B980" t="s">
        <v>30</v>
      </c>
      <c r="C980" t="s">
        <v>29</v>
      </c>
      <c r="D980">
        <v>1387832.3215269989</v>
      </c>
      <c r="E980">
        <v>5085358.3728600014</v>
      </c>
      <c r="F980" s="1">
        <v>0</v>
      </c>
      <c r="G980" s="1">
        <v>0.27290747667533272</v>
      </c>
      <c r="H980" t="s">
        <v>19</v>
      </c>
      <c r="I980" t="s">
        <v>20</v>
      </c>
      <c r="J980">
        <v>-0.81744061089880182</v>
      </c>
      <c r="K980">
        <v>4910360.8646880025</v>
      </c>
      <c r="L980">
        <v>0.28263346824616314</v>
      </c>
      <c r="M980">
        <v>-1.5107819865680354</v>
      </c>
      <c r="N980">
        <v>-0.20210742684999722</v>
      </c>
      <c r="O980">
        <v>-1.7128894134180326</v>
      </c>
      <c r="P980" t="str">
        <f>LEFT(CURR[[#This Row],[DATEMTH]],4)</f>
        <v>2019</v>
      </c>
    </row>
    <row r="981" spans="1:16" x14ac:dyDescent="0.25">
      <c r="A981" t="s">
        <v>44</v>
      </c>
      <c r="B981" t="s">
        <v>30</v>
      </c>
      <c r="C981" t="s">
        <v>29</v>
      </c>
      <c r="D981">
        <v>4910360.8646880025</v>
      </c>
      <c r="E981">
        <v>20578791.978612971</v>
      </c>
      <c r="F981" s="1">
        <v>0.23861268775111869</v>
      </c>
      <c r="G981" s="1">
        <v>0</v>
      </c>
      <c r="H981" t="s">
        <v>21</v>
      </c>
      <c r="I981" t="s">
        <v>23</v>
      </c>
      <c r="J981">
        <v>-2.4531467556607951</v>
      </c>
      <c r="K981">
        <v>4910360.8646880025</v>
      </c>
      <c r="L981">
        <v>0</v>
      </c>
      <c r="M981">
        <v>0</v>
      </c>
      <c r="N981">
        <v>0</v>
      </c>
      <c r="O981">
        <v>0</v>
      </c>
      <c r="P981" t="str">
        <f>LEFT(CURR[[#This Row],[DATEMTH]],4)</f>
        <v>2019</v>
      </c>
    </row>
    <row r="982" spans="1:16" x14ac:dyDescent="0.25">
      <c r="A982" t="s">
        <v>44</v>
      </c>
      <c r="B982" t="s">
        <v>30</v>
      </c>
      <c r="C982" t="s">
        <v>29</v>
      </c>
      <c r="D982">
        <v>4910360.8646880025</v>
      </c>
      <c r="E982">
        <v>20578791.978612971</v>
      </c>
      <c r="F982" s="1">
        <v>0.23861268775111869</v>
      </c>
      <c r="G982" s="1">
        <v>0</v>
      </c>
      <c r="H982" t="s">
        <v>21</v>
      </c>
      <c r="I982" t="s">
        <v>22</v>
      </c>
      <c r="J982">
        <v>-0.71508667428575456</v>
      </c>
      <c r="K982">
        <v>4910360.8646880025</v>
      </c>
      <c r="L982">
        <v>0</v>
      </c>
      <c r="M982">
        <v>0</v>
      </c>
      <c r="N982">
        <v>0</v>
      </c>
      <c r="O982">
        <v>0</v>
      </c>
      <c r="P982" t="str">
        <f>LEFT(CURR[[#This Row],[DATEMTH]],4)</f>
        <v>2019</v>
      </c>
    </row>
    <row r="983" spans="1:16" x14ac:dyDescent="0.25">
      <c r="A983" t="s">
        <v>44</v>
      </c>
      <c r="B983" t="s">
        <v>30</v>
      </c>
      <c r="C983" t="s">
        <v>29</v>
      </c>
      <c r="D983">
        <v>2539470.4580050008</v>
      </c>
      <c r="E983">
        <v>7740402.7968140077</v>
      </c>
      <c r="F983" s="1">
        <v>0</v>
      </c>
      <c r="G983" s="1">
        <v>0.32807988481558875</v>
      </c>
      <c r="H983" t="s">
        <v>24</v>
      </c>
      <c r="I983" t="s">
        <v>20</v>
      </c>
      <c r="J983">
        <v>-2.7201936441735941</v>
      </c>
      <c r="K983">
        <v>4910360.8646880025</v>
      </c>
      <c r="L983">
        <v>0.51716574972466001</v>
      </c>
      <c r="M983">
        <v>-3.9888771252495268</v>
      </c>
      <c r="N983">
        <v>-0.369818336025106</v>
      </c>
      <c r="O983">
        <v>-4.3586954612746327</v>
      </c>
      <c r="P983" t="str">
        <f>LEFT(CURR[[#This Row],[DATEMTH]],4)</f>
        <v>2019</v>
      </c>
    </row>
    <row r="984" spans="1:16" x14ac:dyDescent="0.25">
      <c r="A984" t="s">
        <v>44</v>
      </c>
      <c r="B984" t="s">
        <v>30</v>
      </c>
      <c r="C984" t="s">
        <v>29</v>
      </c>
      <c r="D984">
        <v>636332.41812399961</v>
      </c>
      <c r="E984">
        <v>5365188.5096530002</v>
      </c>
      <c r="F984" s="1">
        <v>0</v>
      </c>
      <c r="G984" s="1">
        <v>0.1186039254686235</v>
      </c>
      <c r="H984" t="s">
        <v>25</v>
      </c>
      <c r="I984" t="s">
        <v>20</v>
      </c>
      <c r="J984">
        <v>-1.0233821059492658</v>
      </c>
      <c r="K984">
        <v>4910360.8646880025</v>
      </c>
      <c r="L984">
        <v>0.12958974618343683</v>
      </c>
      <c r="M984">
        <v>-1.3412847713660698</v>
      </c>
      <c r="N984">
        <v>-9.2667900619848892E-2</v>
      </c>
      <c r="O984">
        <v>-1.4339526719859188</v>
      </c>
      <c r="P984" t="str">
        <f>LEFT(CURR[[#This Row],[DATEMTH]],4)</f>
        <v>2019</v>
      </c>
    </row>
    <row r="985" spans="1:16" x14ac:dyDescent="0.25">
      <c r="A985" t="s">
        <v>44</v>
      </c>
      <c r="B985" t="s">
        <v>30</v>
      </c>
      <c r="C985" t="s">
        <v>29</v>
      </c>
      <c r="D985">
        <v>346725.66703199974</v>
      </c>
      <c r="E985">
        <v>2387842.299286</v>
      </c>
      <c r="F985" s="1">
        <v>0</v>
      </c>
      <c r="G985" s="1">
        <v>0.14520459208536335</v>
      </c>
      <c r="H985" t="s">
        <v>26</v>
      </c>
      <c r="I985" t="s">
        <v>20</v>
      </c>
      <c r="J985">
        <v>-1.4306444817505755</v>
      </c>
      <c r="K985">
        <v>4910360.8646880025</v>
      </c>
      <c r="L985">
        <v>7.0611035845739259E-2</v>
      </c>
      <c r="M985">
        <v>-1.6038637152493989</v>
      </c>
      <c r="N985">
        <v>-5.0493010790801887E-2</v>
      </c>
      <c r="O985">
        <v>-1.6543567260402008</v>
      </c>
      <c r="P985" t="str">
        <f>LEFT(CURR[[#This Row],[DATEMTH]],4)</f>
        <v>2019</v>
      </c>
    </row>
    <row r="986" spans="1:16" x14ac:dyDescent="0.25">
      <c r="A986" t="s">
        <v>44</v>
      </c>
      <c r="B986" t="s">
        <v>31</v>
      </c>
      <c r="C986" t="s">
        <v>18</v>
      </c>
      <c r="D986">
        <v>245652.107682</v>
      </c>
      <c r="E986">
        <v>1105752.8942879995</v>
      </c>
      <c r="F986" s="1">
        <v>0</v>
      </c>
      <c r="G986" s="1">
        <v>0.22215823169079449</v>
      </c>
      <c r="H986" t="s">
        <v>19</v>
      </c>
      <c r="I986" t="s">
        <v>20</v>
      </c>
      <c r="J986">
        <v>-0.66543124007395504</v>
      </c>
      <c r="K986">
        <v>796567.90857699979</v>
      </c>
      <c r="L986">
        <v>0.30838815502979078</v>
      </c>
      <c r="M986">
        <v>-1.2036936919917758</v>
      </c>
      <c r="N986">
        <v>-0.15690227490329259</v>
      </c>
      <c r="O986">
        <v>-1.3605959668950685</v>
      </c>
      <c r="P986" t="str">
        <f>LEFT(CURR[[#This Row],[DATEMTH]],4)</f>
        <v>2019</v>
      </c>
    </row>
    <row r="987" spans="1:16" x14ac:dyDescent="0.25">
      <c r="A987" t="s">
        <v>44</v>
      </c>
      <c r="B987" t="s">
        <v>31</v>
      </c>
      <c r="C987" t="s">
        <v>18</v>
      </c>
      <c r="D987">
        <v>796567.90857699979</v>
      </c>
      <c r="E987">
        <v>4691982.7483010059</v>
      </c>
      <c r="F987" s="1">
        <v>0.1697721307405578</v>
      </c>
      <c r="G987" s="1">
        <v>0</v>
      </c>
      <c r="H987" t="s">
        <v>21</v>
      </c>
      <c r="I987" t="s">
        <v>22</v>
      </c>
      <c r="J987">
        <v>-0.50878178147969266</v>
      </c>
      <c r="K987">
        <v>796567.90857699979</v>
      </c>
      <c r="L987">
        <v>0</v>
      </c>
      <c r="M987">
        <v>0</v>
      </c>
      <c r="N987">
        <v>0</v>
      </c>
      <c r="O987">
        <v>0</v>
      </c>
      <c r="P987" t="str">
        <f>LEFT(CURR[[#This Row],[DATEMTH]],4)</f>
        <v>2019</v>
      </c>
    </row>
    <row r="988" spans="1:16" x14ac:dyDescent="0.25">
      <c r="A988" t="s">
        <v>44</v>
      </c>
      <c r="B988" t="s">
        <v>31</v>
      </c>
      <c r="C988" t="s">
        <v>18</v>
      </c>
      <c r="D988">
        <v>796567.90857699979</v>
      </c>
      <c r="E988">
        <v>4691982.7483010059</v>
      </c>
      <c r="F988" s="1">
        <v>0.1697721307405578</v>
      </c>
      <c r="G988" s="1">
        <v>0</v>
      </c>
      <c r="H988" t="s">
        <v>21</v>
      </c>
      <c r="I988" t="s">
        <v>23</v>
      </c>
      <c r="J988">
        <v>-1.7454057269671199</v>
      </c>
      <c r="K988">
        <v>796567.90857699979</v>
      </c>
      <c r="L988">
        <v>0</v>
      </c>
      <c r="M988">
        <v>0</v>
      </c>
      <c r="N988">
        <v>0</v>
      </c>
      <c r="O988">
        <v>0</v>
      </c>
      <c r="P988" t="str">
        <f>LEFT(CURR[[#This Row],[DATEMTH]],4)</f>
        <v>2019</v>
      </c>
    </row>
    <row r="989" spans="1:16" x14ac:dyDescent="0.25">
      <c r="A989" t="s">
        <v>44</v>
      </c>
      <c r="B989" t="s">
        <v>31</v>
      </c>
      <c r="C989" t="s">
        <v>18</v>
      </c>
      <c r="D989">
        <v>348391.30997700006</v>
      </c>
      <c r="E989">
        <v>1822709.1165430008</v>
      </c>
      <c r="F989" s="1">
        <v>0</v>
      </c>
      <c r="G989" s="1">
        <v>0.19113928098289673</v>
      </c>
      <c r="H989" t="s">
        <v>24</v>
      </c>
      <c r="I989" t="s">
        <v>20</v>
      </c>
      <c r="J989">
        <v>-1.584784320360995</v>
      </c>
      <c r="K989">
        <v>796567.90857699979</v>
      </c>
      <c r="L989">
        <v>0.43736548538513337</v>
      </c>
      <c r="M989">
        <v>-2.3481645433299612</v>
      </c>
      <c r="N989">
        <v>-0.22252359081197864</v>
      </c>
      <c r="O989">
        <v>-2.5706881341419399</v>
      </c>
      <c r="P989" t="str">
        <f>LEFT(CURR[[#This Row],[DATEMTH]],4)</f>
        <v>2019</v>
      </c>
    </row>
    <row r="990" spans="1:16" x14ac:dyDescent="0.25">
      <c r="A990" t="s">
        <v>44</v>
      </c>
      <c r="B990" t="s">
        <v>31</v>
      </c>
      <c r="C990" t="s">
        <v>18</v>
      </c>
      <c r="D990">
        <v>100483.10780500002</v>
      </c>
      <c r="E990">
        <v>1258514.3385600001</v>
      </c>
      <c r="F990" s="1">
        <v>0</v>
      </c>
      <c r="G990" s="1">
        <v>7.984264042630887E-2</v>
      </c>
      <c r="H990" t="s">
        <v>25</v>
      </c>
      <c r="I990" t="s">
        <v>20</v>
      </c>
      <c r="J990">
        <v>-0.68892769932511289</v>
      </c>
      <c r="K990">
        <v>796567.90857699979</v>
      </c>
      <c r="L990">
        <v>0.12614506148572377</v>
      </c>
      <c r="M990">
        <v>-0.90910201207091457</v>
      </c>
      <c r="N990">
        <v>-6.4180309107571901E-2</v>
      </c>
      <c r="O990">
        <v>-0.97328232117848645</v>
      </c>
      <c r="P990" t="str">
        <f>LEFT(CURR[[#This Row],[DATEMTH]],4)</f>
        <v>2019</v>
      </c>
    </row>
    <row r="991" spans="1:16" x14ac:dyDescent="0.25">
      <c r="A991" t="s">
        <v>44</v>
      </c>
      <c r="B991" t="s">
        <v>31</v>
      </c>
      <c r="C991" t="s">
        <v>18</v>
      </c>
      <c r="D991">
        <v>102041.383113</v>
      </c>
      <c r="E991">
        <v>505006.39891000016</v>
      </c>
      <c r="F991" s="1">
        <v>0</v>
      </c>
      <c r="G991" s="1">
        <v>0.2020595844592166</v>
      </c>
      <c r="H991" t="s">
        <v>26</v>
      </c>
      <c r="I991" t="s">
        <v>20</v>
      </c>
      <c r="J991">
        <v>-1.9908146522077614</v>
      </c>
      <c r="K991">
        <v>796567.90857699979</v>
      </c>
      <c r="L991">
        <v>0.12810129809935247</v>
      </c>
      <c r="M991">
        <v>-2.2144033915422936</v>
      </c>
      <c r="N991">
        <v>-6.5175606656849724E-2</v>
      </c>
      <c r="O991">
        <v>-2.2795789981991432</v>
      </c>
      <c r="P991" t="str">
        <f>LEFT(CURR[[#This Row],[DATEMTH]],4)</f>
        <v>2019</v>
      </c>
    </row>
    <row r="992" spans="1:16" x14ac:dyDescent="0.25">
      <c r="A992" t="s">
        <v>44</v>
      </c>
      <c r="B992" t="s">
        <v>31</v>
      </c>
      <c r="C992" t="s">
        <v>27</v>
      </c>
      <c r="D992">
        <v>503891.68696300033</v>
      </c>
      <c r="E992">
        <v>1105752.8942879995</v>
      </c>
      <c r="F992" s="1">
        <v>0</v>
      </c>
      <c r="G992" s="1">
        <v>0.45570008413811014</v>
      </c>
      <c r="H992" t="s">
        <v>19</v>
      </c>
      <c r="I992" t="s">
        <v>20</v>
      </c>
      <c r="J992">
        <v>-1.3649598746891423</v>
      </c>
      <c r="K992">
        <v>1312321.3473690012</v>
      </c>
      <c r="L992">
        <v>0.38396974031796727</v>
      </c>
      <c r="M992">
        <v>-2.4690659110062305</v>
      </c>
      <c r="N992">
        <v>-0.32184438690710937</v>
      </c>
      <c r="O992">
        <v>-2.79091029791334</v>
      </c>
      <c r="P992" t="str">
        <f>LEFT(CURR[[#This Row],[DATEMTH]],4)</f>
        <v>2019</v>
      </c>
    </row>
    <row r="993" spans="1:16" x14ac:dyDescent="0.25">
      <c r="A993" t="s">
        <v>44</v>
      </c>
      <c r="B993" t="s">
        <v>31</v>
      </c>
      <c r="C993" t="s">
        <v>27</v>
      </c>
      <c r="D993">
        <v>1312321.3473690012</v>
      </c>
      <c r="E993">
        <v>4691982.7483010059</v>
      </c>
      <c r="F993" s="1">
        <v>0.27969441018175112</v>
      </c>
      <c r="G993" s="1">
        <v>0</v>
      </c>
      <c r="H993" t="s">
        <v>21</v>
      </c>
      <c r="I993" t="s">
        <v>22</v>
      </c>
      <c r="J993">
        <v>-0.83820247564453498</v>
      </c>
      <c r="K993">
        <v>1312321.3473690012</v>
      </c>
      <c r="L993">
        <v>0</v>
      </c>
      <c r="M993">
        <v>0</v>
      </c>
      <c r="N993">
        <v>0</v>
      </c>
      <c r="O993">
        <v>0</v>
      </c>
      <c r="P993" t="str">
        <f>LEFT(CURR[[#This Row],[DATEMTH]],4)</f>
        <v>2019</v>
      </c>
    </row>
    <row r="994" spans="1:16" x14ac:dyDescent="0.25">
      <c r="A994" t="s">
        <v>44</v>
      </c>
      <c r="B994" t="s">
        <v>31</v>
      </c>
      <c r="C994" t="s">
        <v>27</v>
      </c>
      <c r="D994">
        <v>1312321.3473690012</v>
      </c>
      <c r="E994">
        <v>4691982.7483010059</v>
      </c>
      <c r="F994" s="1">
        <v>0.27969441018175112</v>
      </c>
      <c r="G994" s="1">
        <v>0</v>
      </c>
      <c r="H994" t="s">
        <v>21</v>
      </c>
      <c r="I994" t="s">
        <v>23</v>
      </c>
      <c r="J994">
        <v>-2.8755027294670992</v>
      </c>
      <c r="K994">
        <v>1312321.3473690012</v>
      </c>
      <c r="L994">
        <v>0</v>
      </c>
      <c r="M994">
        <v>0</v>
      </c>
      <c r="N994">
        <v>0</v>
      </c>
      <c r="O994">
        <v>0</v>
      </c>
      <c r="P994" t="str">
        <f>LEFT(CURR[[#This Row],[DATEMTH]],4)</f>
        <v>2019</v>
      </c>
    </row>
    <row r="995" spans="1:16" x14ac:dyDescent="0.25">
      <c r="A995" t="s">
        <v>44</v>
      </c>
      <c r="B995" t="s">
        <v>31</v>
      </c>
      <c r="C995" t="s">
        <v>27</v>
      </c>
      <c r="D995">
        <v>407188.81487399997</v>
      </c>
      <c r="E995">
        <v>1822709.1165430008</v>
      </c>
      <c r="F995" s="1">
        <v>0</v>
      </c>
      <c r="G995" s="1">
        <v>0.22339758504433521</v>
      </c>
      <c r="H995" t="s">
        <v>24</v>
      </c>
      <c r="I995" t="s">
        <v>20</v>
      </c>
      <c r="J995">
        <v>-1.8522461116532811</v>
      </c>
      <c r="K995">
        <v>1312321.3473690012</v>
      </c>
      <c r="L995">
        <v>0.31028133139063063</v>
      </c>
      <c r="M995">
        <v>-2.7444609269697251</v>
      </c>
      <c r="N995">
        <v>-0.26007858011790896</v>
      </c>
      <c r="O995">
        <v>-3.004539507087634</v>
      </c>
      <c r="P995" t="str">
        <f>LEFT(CURR[[#This Row],[DATEMTH]],4)</f>
        <v>2019</v>
      </c>
    </row>
    <row r="996" spans="1:16" x14ac:dyDescent="0.25">
      <c r="A996" t="s">
        <v>44</v>
      </c>
      <c r="B996" t="s">
        <v>31</v>
      </c>
      <c r="C996" t="s">
        <v>27</v>
      </c>
      <c r="D996">
        <v>130241.14695999995</v>
      </c>
      <c r="E996">
        <v>1258514.3385600001</v>
      </c>
      <c r="F996" s="1">
        <v>0</v>
      </c>
      <c r="G996" s="1">
        <v>0.1034880119912044</v>
      </c>
      <c r="H996" t="s">
        <v>25</v>
      </c>
      <c r="I996" t="s">
        <v>20</v>
      </c>
      <c r="J996">
        <v>-0.89295340970884962</v>
      </c>
      <c r="K996">
        <v>1312321.3473690012</v>
      </c>
      <c r="L996">
        <v>9.9244858906786096E-2</v>
      </c>
      <c r="M996">
        <v>-1.1783322723808902</v>
      </c>
      <c r="N996">
        <v>-8.3187286430660687E-2</v>
      </c>
      <c r="O996">
        <v>-1.2615195588115509</v>
      </c>
      <c r="P996" t="str">
        <f>LEFT(CURR[[#This Row],[DATEMTH]],4)</f>
        <v>2019</v>
      </c>
    </row>
    <row r="997" spans="1:16" x14ac:dyDescent="0.25">
      <c r="A997" t="s">
        <v>44</v>
      </c>
      <c r="B997" t="s">
        <v>31</v>
      </c>
      <c r="C997" t="s">
        <v>27</v>
      </c>
      <c r="D997">
        <v>270999.69857200008</v>
      </c>
      <c r="E997">
        <v>505006.39891000016</v>
      </c>
      <c r="F997" s="1">
        <v>0</v>
      </c>
      <c r="G997" s="1">
        <v>0.53662626682933645</v>
      </c>
      <c r="H997" t="s">
        <v>26</v>
      </c>
      <c r="I997" t="s">
        <v>20</v>
      </c>
      <c r="J997">
        <v>-5.2871703048514567</v>
      </c>
      <c r="K997">
        <v>1312321.3473690012</v>
      </c>
      <c r="L997">
        <v>0.2065040693846153</v>
      </c>
      <c r="M997">
        <v>-5.8809733200129815</v>
      </c>
      <c r="N997">
        <v>-0.17309222218885537</v>
      </c>
      <c r="O997">
        <v>-6.0540655422018368</v>
      </c>
      <c r="P997" t="str">
        <f>LEFT(CURR[[#This Row],[DATEMTH]],4)</f>
        <v>2019</v>
      </c>
    </row>
    <row r="998" spans="1:16" x14ac:dyDescent="0.25">
      <c r="A998" t="s">
        <v>44</v>
      </c>
      <c r="B998" t="s">
        <v>31</v>
      </c>
      <c r="C998" t="s">
        <v>28</v>
      </c>
      <c r="D998">
        <v>333.08950500000009</v>
      </c>
      <c r="E998">
        <v>1105752.8942879995</v>
      </c>
      <c r="F998" s="1">
        <v>0</v>
      </c>
      <c r="G998" s="1">
        <v>3.0123322011693963E-4</v>
      </c>
      <c r="H998" t="s">
        <v>19</v>
      </c>
      <c r="I998" t="s">
        <v>20</v>
      </c>
      <c r="J998">
        <v>-9.022847980392517E-4</v>
      </c>
      <c r="K998">
        <v>1284454.5955710006</v>
      </c>
      <c r="L998">
        <v>2.593236897190018E-4</v>
      </c>
      <c r="M998">
        <v>-1.6321363566567989E-3</v>
      </c>
      <c r="N998">
        <v>-2.1275006176037442E-4</v>
      </c>
      <c r="O998">
        <v>-1.8448864184171733E-3</v>
      </c>
      <c r="P998" t="str">
        <f>LEFT(CURR[[#This Row],[DATEMTH]],4)</f>
        <v>2019</v>
      </c>
    </row>
    <row r="999" spans="1:16" x14ac:dyDescent="0.25">
      <c r="A999" t="s">
        <v>44</v>
      </c>
      <c r="B999" t="s">
        <v>31</v>
      </c>
      <c r="C999" t="s">
        <v>28</v>
      </c>
      <c r="D999">
        <v>1284454.5955710006</v>
      </c>
      <c r="E999">
        <v>4691982.7483010059</v>
      </c>
      <c r="F999" s="1">
        <v>0.27375518293116258</v>
      </c>
      <c r="G999" s="1">
        <v>0</v>
      </c>
      <c r="H999" t="s">
        <v>21</v>
      </c>
      <c r="I999" t="s">
        <v>22</v>
      </c>
      <c r="J999">
        <v>-0.82040349645998922</v>
      </c>
      <c r="K999">
        <v>1284454.5955710006</v>
      </c>
      <c r="L999">
        <v>0</v>
      </c>
      <c r="M999">
        <v>0</v>
      </c>
      <c r="N999">
        <v>0</v>
      </c>
      <c r="O999">
        <v>0</v>
      </c>
      <c r="P999" t="str">
        <f>LEFT(CURR[[#This Row],[DATEMTH]],4)</f>
        <v>2019</v>
      </c>
    </row>
    <row r="1000" spans="1:16" x14ac:dyDescent="0.25">
      <c r="A1000" t="s">
        <v>44</v>
      </c>
      <c r="B1000" t="s">
        <v>31</v>
      </c>
      <c r="C1000" t="s">
        <v>28</v>
      </c>
      <c r="D1000">
        <v>1284454.5955710006</v>
      </c>
      <c r="E1000">
        <v>4691982.7483010059</v>
      </c>
      <c r="F1000" s="1">
        <v>0.27375518293116258</v>
      </c>
      <c r="G1000" s="1">
        <v>0</v>
      </c>
      <c r="H1000" t="s">
        <v>21</v>
      </c>
      <c r="I1000" t="s">
        <v>23</v>
      </c>
      <c r="J1000">
        <v>-2.8144422879699129</v>
      </c>
      <c r="K1000">
        <v>1284454.5955710006</v>
      </c>
      <c r="L1000">
        <v>0</v>
      </c>
      <c r="M1000">
        <v>0</v>
      </c>
      <c r="N1000">
        <v>0</v>
      </c>
      <c r="O1000">
        <v>0</v>
      </c>
      <c r="P1000" t="str">
        <f>LEFT(CURR[[#This Row],[DATEMTH]],4)</f>
        <v>2019</v>
      </c>
    </row>
    <row r="1001" spans="1:16" x14ac:dyDescent="0.25">
      <c r="A1001" t="s">
        <v>44</v>
      </c>
      <c r="B1001" t="s">
        <v>31</v>
      </c>
      <c r="C1001" t="s">
        <v>28</v>
      </c>
      <c r="D1001">
        <v>390796.78012399992</v>
      </c>
      <c r="E1001">
        <v>1822709.1165430008</v>
      </c>
      <c r="F1001" s="1">
        <v>0</v>
      </c>
      <c r="G1001" s="1">
        <v>0.21440435919100229</v>
      </c>
      <c r="H1001" t="s">
        <v>24</v>
      </c>
      <c r="I1001" t="s">
        <v>20</v>
      </c>
      <c r="J1001">
        <v>-1.77768099218366</v>
      </c>
      <c r="K1001">
        <v>1284454.5955710006</v>
      </c>
      <c r="L1001">
        <v>0.30425114400425524</v>
      </c>
      <c r="M1001">
        <v>-2.6339782780324597</v>
      </c>
      <c r="N1001">
        <v>-0.24960870234304269</v>
      </c>
      <c r="O1001">
        <v>-2.8835869803755023</v>
      </c>
      <c r="P1001" t="str">
        <f>LEFT(CURR[[#This Row],[DATEMTH]],4)</f>
        <v>2019</v>
      </c>
    </row>
    <row r="1002" spans="1:16" x14ac:dyDescent="0.25">
      <c r="A1002" t="s">
        <v>44</v>
      </c>
      <c r="B1002" t="s">
        <v>31</v>
      </c>
      <c r="C1002" t="s">
        <v>28</v>
      </c>
      <c r="D1002">
        <v>852619.08971199964</v>
      </c>
      <c r="E1002">
        <v>1258514.3385600001</v>
      </c>
      <c r="F1002" s="1">
        <v>0</v>
      </c>
      <c r="G1002" s="1">
        <v>0.67748063219333032</v>
      </c>
      <c r="H1002" t="s">
        <v>25</v>
      </c>
      <c r="I1002" t="s">
        <v>20</v>
      </c>
      <c r="J1002">
        <v>-5.8456881032767125</v>
      </c>
      <c r="K1002">
        <v>1284454.5955710006</v>
      </c>
      <c r="L1002">
        <v>0.66379854348449763</v>
      </c>
      <c r="M1002">
        <v>-7.7139107947523176</v>
      </c>
      <c r="N1002">
        <v>-0.54458264601973005</v>
      </c>
      <c r="O1002">
        <v>-8.2584934407720478</v>
      </c>
      <c r="P1002" t="str">
        <f>LEFT(CURR[[#This Row],[DATEMTH]],4)</f>
        <v>2019</v>
      </c>
    </row>
    <row r="1003" spans="1:16" x14ac:dyDescent="0.25">
      <c r="A1003" t="s">
        <v>44</v>
      </c>
      <c r="B1003" t="s">
        <v>31</v>
      </c>
      <c r="C1003" t="s">
        <v>28</v>
      </c>
      <c r="D1003">
        <v>40705.636230000011</v>
      </c>
      <c r="E1003">
        <v>505006.39891000016</v>
      </c>
      <c r="F1003" s="1">
        <v>0</v>
      </c>
      <c r="G1003" s="1">
        <v>8.0604198912842637E-2</v>
      </c>
      <c r="H1003" t="s">
        <v>26</v>
      </c>
      <c r="I1003" t="s">
        <v>20</v>
      </c>
      <c r="J1003">
        <v>-0.79416188375634655</v>
      </c>
      <c r="K1003">
        <v>1284454.5955710006</v>
      </c>
      <c r="L1003">
        <v>3.1690988821527349E-2</v>
      </c>
      <c r="M1003">
        <v>-0.88335434284323489</v>
      </c>
      <c r="N1003">
        <v>-2.5999398035455472E-2</v>
      </c>
      <c r="O1003">
        <v>-0.90935374087869036</v>
      </c>
      <c r="P1003" t="str">
        <f>LEFT(CURR[[#This Row],[DATEMTH]],4)</f>
        <v>2019</v>
      </c>
    </row>
    <row r="1004" spans="1:16" x14ac:dyDescent="0.25">
      <c r="A1004" t="s">
        <v>44</v>
      </c>
      <c r="B1004" t="s">
        <v>31</v>
      </c>
      <c r="C1004" t="s">
        <v>29</v>
      </c>
      <c r="D1004">
        <v>355876.01013800019</v>
      </c>
      <c r="E1004">
        <v>1105752.8942879995</v>
      </c>
      <c r="F1004" s="1">
        <v>0</v>
      </c>
      <c r="G1004" s="1">
        <v>0.32184045095097913</v>
      </c>
      <c r="H1004" t="s">
        <v>19</v>
      </c>
      <c r="I1004" t="s">
        <v>20</v>
      </c>
      <c r="J1004">
        <v>-0.9640097004388658</v>
      </c>
      <c r="K1004">
        <v>1298638.8967840003</v>
      </c>
      <c r="L1004">
        <v>0.27403769517400511</v>
      </c>
      <c r="M1004">
        <v>-1.7437900801113309</v>
      </c>
      <c r="N1004">
        <v>-0.22730419901970544</v>
      </c>
      <c r="O1004">
        <v>-1.9710942791310364</v>
      </c>
      <c r="P1004" t="str">
        <f>LEFT(CURR[[#This Row],[DATEMTH]],4)</f>
        <v>2019</v>
      </c>
    </row>
    <row r="1005" spans="1:16" x14ac:dyDescent="0.25">
      <c r="A1005" t="s">
        <v>44</v>
      </c>
      <c r="B1005" t="s">
        <v>31</v>
      </c>
      <c r="C1005" t="s">
        <v>29</v>
      </c>
      <c r="D1005">
        <v>1298638.8967840003</v>
      </c>
      <c r="E1005">
        <v>4691982.7483010059</v>
      </c>
      <c r="F1005" s="1">
        <v>0.27677827614652789</v>
      </c>
      <c r="G1005" s="1">
        <v>0</v>
      </c>
      <c r="H1005" t="s">
        <v>21</v>
      </c>
      <c r="I1005" t="s">
        <v>22</v>
      </c>
      <c r="J1005">
        <v>-0.829463256415781</v>
      </c>
      <c r="K1005">
        <v>1298638.8967840003</v>
      </c>
      <c r="L1005">
        <v>0</v>
      </c>
      <c r="M1005">
        <v>0</v>
      </c>
      <c r="N1005">
        <v>0</v>
      </c>
      <c r="O1005">
        <v>0</v>
      </c>
      <c r="P1005" t="str">
        <f>LEFT(CURR[[#This Row],[DATEMTH]],4)</f>
        <v>2019</v>
      </c>
    </row>
    <row r="1006" spans="1:16" x14ac:dyDescent="0.25">
      <c r="A1006" t="s">
        <v>44</v>
      </c>
      <c r="B1006" t="s">
        <v>31</v>
      </c>
      <c r="C1006" t="s">
        <v>29</v>
      </c>
      <c r="D1006">
        <v>1298638.8967840003</v>
      </c>
      <c r="E1006">
        <v>4691982.7483010059</v>
      </c>
      <c r="F1006" s="1">
        <v>0.27677827614652789</v>
      </c>
      <c r="G1006" s="1">
        <v>0</v>
      </c>
      <c r="H1006" t="s">
        <v>21</v>
      </c>
      <c r="I1006" t="s">
        <v>23</v>
      </c>
      <c r="J1006">
        <v>-2.8455223255958622</v>
      </c>
      <c r="K1006">
        <v>1298638.8967840003</v>
      </c>
      <c r="L1006">
        <v>0</v>
      </c>
      <c r="M1006">
        <v>0</v>
      </c>
      <c r="N1006">
        <v>0</v>
      </c>
      <c r="O1006">
        <v>0</v>
      </c>
      <c r="P1006" t="str">
        <f>LEFT(CURR[[#This Row],[DATEMTH]],4)</f>
        <v>2019</v>
      </c>
    </row>
    <row r="1007" spans="1:16" x14ac:dyDescent="0.25">
      <c r="A1007" t="s">
        <v>44</v>
      </c>
      <c r="B1007" t="s">
        <v>31</v>
      </c>
      <c r="C1007" t="s">
        <v>29</v>
      </c>
      <c r="D1007">
        <v>676332.21156800038</v>
      </c>
      <c r="E1007">
        <v>1822709.1165430008</v>
      </c>
      <c r="F1007" s="1">
        <v>0</v>
      </c>
      <c r="G1007" s="1">
        <v>0.37105877478176569</v>
      </c>
      <c r="H1007" t="s">
        <v>24</v>
      </c>
      <c r="I1007" t="s">
        <v>20</v>
      </c>
      <c r="J1007">
        <v>-3.076542535802063</v>
      </c>
      <c r="K1007">
        <v>1298638.8967840003</v>
      </c>
      <c r="L1007">
        <v>0.52080082711437004</v>
      </c>
      <c r="M1007">
        <v>-4.558492916544794</v>
      </c>
      <c r="N1007">
        <v>-0.43198515000231752</v>
      </c>
      <c r="O1007">
        <v>-4.9904780665471113</v>
      </c>
      <c r="P1007" t="str">
        <f>LEFT(CURR[[#This Row],[DATEMTH]],4)</f>
        <v>2019</v>
      </c>
    </row>
    <row r="1008" spans="1:16" x14ac:dyDescent="0.25">
      <c r="A1008" t="s">
        <v>44</v>
      </c>
      <c r="B1008" t="s">
        <v>31</v>
      </c>
      <c r="C1008" t="s">
        <v>29</v>
      </c>
      <c r="D1008">
        <v>175170.99408299997</v>
      </c>
      <c r="E1008">
        <v>1258514.3385600001</v>
      </c>
      <c r="F1008" s="1">
        <v>0</v>
      </c>
      <c r="G1008" s="1">
        <v>0.13918871538915617</v>
      </c>
      <c r="H1008" t="s">
        <v>25</v>
      </c>
      <c r="I1008" t="s">
        <v>20</v>
      </c>
      <c r="J1008">
        <v>-1.2009993776893224</v>
      </c>
      <c r="K1008">
        <v>1298638.8967840003</v>
      </c>
      <c r="L1008">
        <v>0.13488814674872299</v>
      </c>
      <c r="M1008">
        <v>-1.5848266107210645</v>
      </c>
      <c r="N1008">
        <v>-0.1118847614540855</v>
      </c>
      <c r="O1008">
        <v>-1.6967113721751499</v>
      </c>
      <c r="P1008" t="str">
        <f>LEFT(CURR[[#This Row],[DATEMTH]],4)</f>
        <v>2019</v>
      </c>
    </row>
    <row r="1009" spans="1:16" x14ac:dyDescent="0.25">
      <c r="A1009" t="s">
        <v>44</v>
      </c>
      <c r="B1009" t="s">
        <v>31</v>
      </c>
      <c r="C1009" t="s">
        <v>29</v>
      </c>
      <c r="D1009">
        <v>91259.680995000032</v>
      </c>
      <c r="E1009">
        <v>505006.39891000016</v>
      </c>
      <c r="F1009" s="1">
        <v>0</v>
      </c>
      <c r="G1009" s="1">
        <v>0.18070994979860425</v>
      </c>
      <c r="H1009" t="s">
        <v>26</v>
      </c>
      <c r="I1009" t="s">
        <v>20</v>
      </c>
      <c r="J1009">
        <v>-1.7804649891844342</v>
      </c>
      <c r="K1009">
        <v>1298638.8967840003</v>
      </c>
      <c r="L1009">
        <v>7.0273330962902031E-2</v>
      </c>
      <c r="M1009">
        <v>-1.9804293213333588</v>
      </c>
      <c r="N1009">
        <v>-5.8289145939672653E-2</v>
      </c>
      <c r="O1009">
        <v>-2.0387184672730316</v>
      </c>
      <c r="P1009" t="str">
        <f>LEFT(CURR[[#This Row],[DATEMTH]],4)</f>
        <v>2019</v>
      </c>
    </row>
    <row r="1010" spans="1:16" x14ac:dyDescent="0.25">
      <c r="A1010" t="s">
        <v>45</v>
      </c>
      <c r="B1010" t="s">
        <v>17</v>
      </c>
      <c r="C1010" t="s">
        <v>18</v>
      </c>
      <c r="D1010">
        <v>3113.5613440000002</v>
      </c>
      <c r="E1010">
        <v>13804.706748000001</v>
      </c>
      <c r="F1010" s="1">
        <v>0</v>
      </c>
      <c r="G1010" s="1">
        <v>0.22554346143217327</v>
      </c>
      <c r="H1010" t="s">
        <v>19</v>
      </c>
      <c r="I1010" t="s">
        <v>20</v>
      </c>
      <c r="J1010">
        <v>-0.80475191283468817</v>
      </c>
      <c r="K1010">
        <v>9667.3493679999974</v>
      </c>
      <c r="L1010">
        <v>0.32206980688069831</v>
      </c>
      <c r="M1010">
        <v>-1.6313585776366581</v>
      </c>
      <c r="N1010">
        <v>0</v>
      </c>
      <c r="O1010">
        <v>-1.6313585776366581</v>
      </c>
      <c r="P1010" t="str">
        <f>LEFT(CURR[[#This Row],[DATEMTH]],4)</f>
        <v>2019</v>
      </c>
    </row>
    <row r="1011" spans="1:16" x14ac:dyDescent="0.25">
      <c r="A1011" t="s">
        <v>45</v>
      </c>
      <c r="B1011" t="s">
        <v>17</v>
      </c>
      <c r="C1011" t="s">
        <v>18</v>
      </c>
      <c r="D1011">
        <v>9667.3493679999974</v>
      </c>
      <c r="E1011">
        <v>61559.095691999995</v>
      </c>
      <c r="F1011" s="1">
        <v>0.15704177033998132</v>
      </c>
      <c r="G1011" s="1">
        <v>0</v>
      </c>
      <c r="H1011" t="s">
        <v>21</v>
      </c>
      <c r="I1011" t="s">
        <v>22</v>
      </c>
      <c r="J1011">
        <v>0</v>
      </c>
      <c r="K1011">
        <v>9667.3493679999974</v>
      </c>
      <c r="L1011">
        <v>0</v>
      </c>
      <c r="M1011">
        <v>0</v>
      </c>
      <c r="N1011">
        <v>0</v>
      </c>
      <c r="O1011">
        <v>0</v>
      </c>
      <c r="P1011" t="str">
        <f>LEFT(CURR[[#This Row],[DATEMTH]],4)</f>
        <v>2019</v>
      </c>
    </row>
    <row r="1012" spans="1:16" x14ac:dyDescent="0.25">
      <c r="A1012" t="s">
        <v>45</v>
      </c>
      <c r="B1012" t="s">
        <v>17</v>
      </c>
      <c r="C1012" t="s">
        <v>18</v>
      </c>
      <c r="D1012">
        <v>9667.3493679999974</v>
      </c>
      <c r="E1012">
        <v>61559.095691999995</v>
      </c>
      <c r="F1012" s="1">
        <v>0.15704177033998132</v>
      </c>
      <c r="G1012" s="1">
        <v>0</v>
      </c>
      <c r="H1012" t="s">
        <v>21</v>
      </c>
      <c r="I1012" t="s">
        <v>23</v>
      </c>
      <c r="J1012">
        <v>-2.5665450381946644</v>
      </c>
      <c r="K1012">
        <v>9667.3493679999974</v>
      </c>
      <c r="L1012">
        <v>0</v>
      </c>
      <c r="M1012">
        <v>0</v>
      </c>
      <c r="N1012">
        <v>0</v>
      </c>
      <c r="O1012">
        <v>0</v>
      </c>
      <c r="P1012" t="str">
        <f>LEFT(CURR[[#This Row],[DATEMTH]],4)</f>
        <v>2019</v>
      </c>
    </row>
    <row r="1013" spans="1:16" x14ac:dyDescent="0.25">
      <c r="A1013" t="s">
        <v>45</v>
      </c>
      <c r="B1013" t="s">
        <v>17</v>
      </c>
      <c r="C1013" t="s">
        <v>18</v>
      </c>
      <c r="D1013">
        <v>4215.6789839999992</v>
      </c>
      <c r="E1013">
        <v>24484.340228000001</v>
      </c>
      <c r="F1013" s="1">
        <v>0</v>
      </c>
      <c r="G1013" s="1">
        <v>0.17217858209546519</v>
      </c>
      <c r="H1013" t="s">
        <v>24</v>
      </c>
      <c r="I1013" t="s">
        <v>20</v>
      </c>
      <c r="J1013">
        <v>-1.3002706940503783</v>
      </c>
      <c r="K1013">
        <v>9667.3493679999974</v>
      </c>
      <c r="L1013">
        <v>0.4360739250775777</v>
      </c>
      <c r="M1013">
        <v>-2.4194740627443072</v>
      </c>
      <c r="N1013">
        <v>0</v>
      </c>
      <c r="O1013">
        <v>-2.4194740627443072</v>
      </c>
      <c r="P1013" t="str">
        <f>LEFT(CURR[[#This Row],[DATEMTH]],4)</f>
        <v>2019</v>
      </c>
    </row>
    <row r="1014" spans="1:16" x14ac:dyDescent="0.25">
      <c r="A1014" t="s">
        <v>45</v>
      </c>
      <c r="B1014" t="s">
        <v>17</v>
      </c>
      <c r="C1014" t="s">
        <v>18</v>
      </c>
      <c r="D1014">
        <v>1224.4625439999993</v>
      </c>
      <c r="E1014">
        <v>17622.383539999999</v>
      </c>
      <c r="F1014" s="1">
        <v>0</v>
      </c>
      <c r="G1014" s="1">
        <v>6.94833670610258E-2</v>
      </c>
      <c r="H1014" t="s">
        <v>25</v>
      </c>
      <c r="I1014" t="s">
        <v>20</v>
      </c>
      <c r="J1014">
        <v>-0.67680165917089874</v>
      </c>
      <c r="K1014">
        <v>9667.3493679999974</v>
      </c>
      <c r="L1014">
        <v>0.12665959379239014</v>
      </c>
      <c r="M1014">
        <v>-1.0018792111585093</v>
      </c>
      <c r="N1014">
        <v>0</v>
      </c>
      <c r="O1014">
        <v>-1.0018792111585093</v>
      </c>
      <c r="P1014" t="str">
        <f>LEFT(CURR[[#This Row],[DATEMTH]],4)</f>
        <v>2019</v>
      </c>
    </row>
    <row r="1015" spans="1:16" x14ac:dyDescent="0.25">
      <c r="A1015" t="s">
        <v>45</v>
      </c>
      <c r="B1015" t="s">
        <v>17</v>
      </c>
      <c r="C1015" t="s">
        <v>18</v>
      </c>
      <c r="D1015">
        <v>1113.6464960000001</v>
      </c>
      <c r="E1015">
        <v>5647.6651760000004</v>
      </c>
      <c r="F1015" s="1">
        <v>0</v>
      </c>
      <c r="G1015" s="1">
        <v>0.19718706072245384</v>
      </c>
      <c r="H1015" t="s">
        <v>26</v>
      </c>
      <c r="I1015" t="s">
        <v>20</v>
      </c>
      <c r="J1015">
        <v>-2.314662725176579</v>
      </c>
      <c r="K1015">
        <v>9667.3493679999974</v>
      </c>
      <c r="L1015">
        <v>0.11519667424933394</v>
      </c>
      <c r="M1015">
        <v>-2.6103201778877341</v>
      </c>
      <c r="N1015">
        <v>0</v>
      </c>
      <c r="O1015">
        <v>-2.6103201778877341</v>
      </c>
      <c r="P1015" t="str">
        <f>LEFT(CURR[[#This Row],[DATEMTH]],4)</f>
        <v>2019</v>
      </c>
    </row>
    <row r="1016" spans="1:16" x14ac:dyDescent="0.25">
      <c r="A1016" t="s">
        <v>45</v>
      </c>
      <c r="B1016" t="s">
        <v>17</v>
      </c>
      <c r="C1016" t="s">
        <v>27</v>
      </c>
      <c r="D1016">
        <v>5289.7707840000003</v>
      </c>
      <c r="E1016">
        <v>13804.706748000001</v>
      </c>
      <c r="F1016" s="1">
        <v>0</v>
      </c>
      <c r="G1016" s="1">
        <v>0.38318603071857155</v>
      </c>
      <c r="H1016" t="s">
        <v>19</v>
      </c>
      <c r="I1016" t="s">
        <v>20</v>
      </c>
      <c r="J1016">
        <v>-1.3672295762164524</v>
      </c>
      <c r="K1016">
        <v>13358.442107999996</v>
      </c>
      <c r="L1016">
        <v>0.39598710248046853</v>
      </c>
      <c r="M1016">
        <v>-2.771589183183985</v>
      </c>
      <c r="N1016">
        <v>0</v>
      </c>
      <c r="O1016">
        <v>-2.771589183183985</v>
      </c>
      <c r="P1016" t="str">
        <f>LEFT(CURR[[#This Row],[DATEMTH]],4)</f>
        <v>2019</v>
      </c>
    </row>
    <row r="1017" spans="1:16" x14ac:dyDescent="0.25">
      <c r="A1017" t="s">
        <v>45</v>
      </c>
      <c r="B1017" t="s">
        <v>17</v>
      </c>
      <c r="C1017" t="s">
        <v>27</v>
      </c>
      <c r="D1017">
        <v>13358.442107999996</v>
      </c>
      <c r="E1017">
        <v>61559.095691999995</v>
      </c>
      <c r="F1017" s="1">
        <v>0.21700192242648575</v>
      </c>
      <c r="G1017" s="1">
        <v>0</v>
      </c>
      <c r="H1017" t="s">
        <v>21</v>
      </c>
      <c r="I1017" t="s">
        <v>22</v>
      </c>
      <c r="J1017">
        <v>0</v>
      </c>
      <c r="K1017">
        <v>13358.442107999996</v>
      </c>
      <c r="L1017">
        <v>0</v>
      </c>
      <c r="M1017">
        <v>0</v>
      </c>
      <c r="N1017">
        <v>0</v>
      </c>
      <c r="O1017">
        <v>0</v>
      </c>
      <c r="P1017" t="str">
        <f>LEFT(CURR[[#This Row],[DATEMTH]],4)</f>
        <v>2019</v>
      </c>
    </row>
    <row r="1018" spans="1:16" x14ac:dyDescent="0.25">
      <c r="A1018" t="s">
        <v>45</v>
      </c>
      <c r="B1018" t="s">
        <v>17</v>
      </c>
      <c r="C1018" t="s">
        <v>27</v>
      </c>
      <c r="D1018">
        <v>13358.442107999996</v>
      </c>
      <c r="E1018">
        <v>61559.095691999995</v>
      </c>
      <c r="F1018" s="1">
        <v>0.21700192242648575</v>
      </c>
      <c r="G1018" s="1">
        <v>0</v>
      </c>
      <c r="H1018" t="s">
        <v>21</v>
      </c>
      <c r="I1018" t="s">
        <v>23</v>
      </c>
      <c r="J1018">
        <v>-3.5464781508554326</v>
      </c>
      <c r="K1018">
        <v>13358.442107999996</v>
      </c>
      <c r="L1018">
        <v>0</v>
      </c>
      <c r="M1018">
        <v>0</v>
      </c>
      <c r="N1018">
        <v>0</v>
      </c>
      <c r="O1018">
        <v>0</v>
      </c>
      <c r="P1018" t="str">
        <f>LEFT(CURR[[#This Row],[DATEMTH]],4)</f>
        <v>2019</v>
      </c>
    </row>
    <row r="1019" spans="1:16" x14ac:dyDescent="0.25">
      <c r="A1019" t="s">
        <v>45</v>
      </c>
      <c r="B1019" t="s">
        <v>17</v>
      </c>
      <c r="C1019" t="s">
        <v>27</v>
      </c>
      <c r="D1019">
        <v>4362.5592439999964</v>
      </c>
      <c r="E1019">
        <v>24484.340228000001</v>
      </c>
      <c r="F1019" s="1">
        <v>0</v>
      </c>
      <c r="G1019" s="1">
        <v>0.17817752912169654</v>
      </c>
      <c r="H1019" t="s">
        <v>24</v>
      </c>
      <c r="I1019" t="s">
        <v>20</v>
      </c>
      <c r="J1019">
        <v>-1.3455739769467634</v>
      </c>
      <c r="K1019">
        <v>13358.442107999996</v>
      </c>
      <c r="L1019">
        <v>0.32657694727646291</v>
      </c>
      <c r="M1019">
        <v>-2.5037719850358058</v>
      </c>
      <c r="N1019">
        <v>0</v>
      </c>
      <c r="O1019">
        <v>-2.5037719850358058</v>
      </c>
      <c r="P1019" t="str">
        <f>LEFT(CURR[[#This Row],[DATEMTH]],4)</f>
        <v>2019</v>
      </c>
    </row>
    <row r="1020" spans="1:16" x14ac:dyDescent="0.25">
      <c r="A1020" t="s">
        <v>45</v>
      </c>
      <c r="B1020" t="s">
        <v>17</v>
      </c>
      <c r="C1020" t="s">
        <v>27</v>
      </c>
      <c r="D1020">
        <v>1112.6073040000001</v>
      </c>
      <c r="E1020">
        <v>17622.383539999999</v>
      </c>
      <c r="F1020" s="1">
        <v>0</v>
      </c>
      <c r="G1020" s="1">
        <v>6.3136028192472327E-2</v>
      </c>
      <c r="H1020" t="s">
        <v>25</v>
      </c>
      <c r="I1020" t="s">
        <v>20</v>
      </c>
      <c r="J1020">
        <v>-0.61497550336897944</v>
      </c>
      <c r="K1020">
        <v>13358.442107999996</v>
      </c>
      <c r="L1020">
        <v>8.3288702006178619E-2</v>
      </c>
      <c r="M1020">
        <v>-0.910357065247001</v>
      </c>
      <c r="N1020">
        <v>0</v>
      </c>
      <c r="O1020">
        <v>-0.910357065247001</v>
      </c>
      <c r="P1020" t="str">
        <f>LEFT(CURR[[#This Row],[DATEMTH]],4)</f>
        <v>2019</v>
      </c>
    </row>
    <row r="1021" spans="1:16" x14ac:dyDescent="0.25">
      <c r="A1021" t="s">
        <v>45</v>
      </c>
      <c r="B1021" t="s">
        <v>17</v>
      </c>
      <c r="C1021" t="s">
        <v>27</v>
      </c>
      <c r="D1021">
        <v>2593.5047760000002</v>
      </c>
      <c r="E1021">
        <v>5647.6651760000004</v>
      </c>
      <c r="F1021" s="1">
        <v>0</v>
      </c>
      <c r="G1021" s="1">
        <v>0.45921716234546128</v>
      </c>
      <c r="H1021" t="s">
        <v>26</v>
      </c>
      <c r="I1021" t="s">
        <v>20</v>
      </c>
      <c r="J1021">
        <v>-5.3904797026134874</v>
      </c>
      <c r="K1021">
        <v>13358.442107999996</v>
      </c>
      <c r="L1021">
        <v>0.19414724823689006</v>
      </c>
      <c r="M1021">
        <v>-6.0790186765343242</v>
      </c>
      <c r="N1021">
        <v>0</v>
      </c>
      <c r="O1021">
        <v>-6.0790186765343242</v>
      </c>
      <c r="P1021" t="str">
        <f>LEFT(CURR[[#This Row],[DATEMTH]],4)</f>
        <v>2019</v>
      </c>
    </row>
    <row r="1022" spans="1:16" x14ac:dyDescent="0.25">
      <c r="A1022" t="s">
        <v>45</v>
      </c>
      <c r="B1022" t="s">
        <v>17</v>
      </c>
      <c r="C1022" t="s">
        <v>28</v>
      </c>
      <c r="D1022">
        <v>3.1523279999999998</v>
      </c>
      <c r="E1022">
        <v>13804.706748000001</v>
      </c>
      <c r="F1022" s="1">
        <v>0</v>
      </c>
      <c r="G1022" s="1">
        <v>2.2835168160719553E-4</v>
      </c>
      <c r="H1022" t="s">
        <v>19</v>
      </c>
      <c r="I1022" t="s">
        <v>20</v>
      </c>
      <c r="J1022">
        <v>-8.1477180231922435E-4</v>
      </c>
      <c r="K1022">
        <v>18288.620768000001</v>
      </c>
      <c r="L1022">
        <v>1.7236554029900915E-4</v>
      </c>
      <c r="M1022">
        <v>-1.6516704680427235E-3</v>
      </c>
      <c r="N1022">
        <v>0</v>
      </c>
      <c r="O1022">
        <v>-1.6516704680427235E-3</v>
      </c>
      <c r="P1022" t="str">
        <f>LEFT(CURR[[#This Row],[DATEMTH]],4)</f>
        <v>2019</v>
      </c>
    </row>
    <row r="1023" spans="1:16" x14ac:dyDescent="0.25">
      <c r="A1023" t="s">
        <v>45</v>
      </c>
      <c r="B1023" t="s">
        <v>17</v>
      </c>
      <c r="C1023" t="s">
        <v>28</v>
      </c>
      <c r="D1023">
        <v>18288.620768000001</v>
      </c>
      <c r="E1023">
        <v>61559.095691999995</v>
      </c>
      <c r="F1023" s="1">
        <v>0.29709047156091878</v>
      </c>
      <c r="G1023" s="1">
        <v>0</v>
      </c>
      <c r="H1023" t="s">
        <v>21</v>
      </c>
      <c r="I1023" t="s">
        <v>22</v>
      </c>
      <c r="J1023">
        <v>0</v>
      </c>
      <c r="K1023">
        <v>18288.620768000001</v>
      </c>
      <c r="L1023">
        <v>0</v>
      </c>
      <c r="M1023">
        <v>0</v>
      </c>
      <c r="N1023">
        <v>0</v>
      </c>
      <c r="O1023">
        <v>0</v>
      </c>
      <c r="P1023" t="str">
        <f>LEFT(CURR[[#This Row],[DATEMTH]],4)</f>
        <v>2019</v>
      </c>
    </row>
    <row r="1024" spans="1:16" x14ac:dyDescent="0.25">
      <c r="A1024" t="s">
        <v>45</v>
      </c>
      <c r="B1024" t="s">
        <v>17</v>
      </c>
      <c r="C1024" t="s">
        <v>28</v>
      </c>
      <c r="D1024">
        <v>18288.620768000001</v>
      </c>
      <c r="E1024">
        <v>61559.095691999995</v>
      </c>
      <c r="F1024" s="1">
        <v>0.29709047156091878</v>
      </c>
      <c r="G1024" s="1">
        <v>0</v>
      </c>
      <c r="H1024" t="s">
        <v>21</v>
      </c>
      <c r="I1024" t="s">
        <v>23</v>
      </c>
      <c r="J1024">
        <v>-4.8553711157792838</v>
      </c>
      <c r="K1024">
        <v>18288.620768000001</v>
      </c>
      <c r="L1024">
        <v>0</v>
      </c>
      <c r="M1024">
        <v>0</v>
      </c>
      <c r="N1024">
        <v>0</v>
      </c>
      <c r="O1024">
        <v>0</v>
      </c>
      <c r="P1024" t="str">
        <f>LEFT(CURR[[#This Row],[DATEMTH]],4)</f>
        <v>2019</v>
      </c>
    </row>
    <row r="1025" spans="1:16" x14ac:dyDescent="0.25">
      <c r="A1025" t="s">
        <v>45</v>
      </c>
      <c r="B1025" t="s">
        <v>17</v>
      </c>
      <c r="C1025" t="s">
        <v>28</v>
      </c>
      <c r="D1025">
        <v>5580.3317000000006</v>
      </c>
      <c r="E1025">
        <v>24484.340228000001</v>
      </c>
      <c r="F1025" s="1">
        <v>0</v>
      </c>
      <c r="G1025" s="1">
        <v>0.22791431780621965</v>
      </c>
      <c r="H1025" t="s">
        <v>24</v>
      </c>
      <c r="I1025" t="s">
        <v>20</v>
      </c>
      <c r="J1025">
        <v>-1.721179862159621</v>
      </c>
      <c r="K1025">
        <v>18288.620768000001</v>
      </c>
      <c r="L1025">
        <v>0.30512589061740669</v>
      </c>
      <c r="M1025">
        <v>-3.2026792981398069</v>
      </c>
      <c r="N1025">
        <v>0</v>
      </c>
      <c r="O1025">
        <v>-3.2026792981398069</v>
      </c>
      <c r="P1025" t="str">
        <f>LEFT(CURR[[#This Row],[DATEMTH]],4)</f>
        <v>2019</v>
      </c>
    </row>
    <row r="1026" spans="1:16" x14ac:dyDescent="0.25">
      <c r="A1026" t="s">
        <v>45</v>
      </c>
      <c r="B1026" t="s">
        <v>17</v>
      </c>
      <c r="C1026" t="s">
        <v>28</v>
      </c>
      <c r="D1026">
        <v>12173.768536</v>
      </c>
      <c r="E1026">
        <v>17622.383539999999</v>
      </c>
      <c r="F1026" s="1">
        <v>0</v>
      </c>
      <c r="G1026" s="1">
        <v>0.69081282383665565</v>
      </c>
      <c r="H1026" t="s">
        <v>25</v>
      </c>
      <c r="I1026" t="s">
        <v>20</v>
      </c>
      <c r="J1026">
        <v>-6.7288515960740467</v>
      </c>
      <c r="K1026">
        <v>18288.620768000001</v>
      </c>
      <c r="L1026">
        <v>0.66564716336076635</v>
      </c>
      <c r="M1026">
        <v>-9.9608156063563271</v>
      </c>
      <c r="N1026">
        <v>0</v>
      </c>
      <c r="O1026">
        <v>-9.9608156063563271</v>
      </c>
      <c r="P1026" t="str">
        <f>LEFT(CURR[[#This Row],[DATEMTH]],4)</f>
        <v>2019</v>
      </c>
    </row>
    <row r="1027" spans="1:16" x14ac:dyDescent="0.25">
      <c r="A1027" t="s">
        <v>45</v>
      </c>
      <c r="B1027" t="s">
        <v>17</v>
      </c>
      <c r="C1027" t="s">
        <v>28</v>
      </c>
      <c r="D1027">
        <v>531.36820399999999</v>
      </c>
      <c r="E1027">
        <v>5647.6651760000004</v>
      </c>
      <c r="F1027" s="1">
        <v>0</v>
      </c>
      <c r="G1027" s="1">
        <v>9.4086350277646127E-2</v>
      </c>
      <c r="H1027" t="s">
        <v>26</v>
      </c>
      <c r="I1027" t="s">
        <v>20</v>
      </c>
      <c r="J1027">
        <v>-1.1044242311725678</v>
      </c>
      <c r="K1027">
        <v>18288.620768000001</v>
      </c>
      <c r="L1027">
        <v>2.9054580481527974E-2</v>
      </c>
      <c r="M1027">
        <v>-1.2454950020236633</v>
      </c>
      <c r="N1027">
        <v>0</v>
      </c>
      <c r="O1027">
        <v>-1.2454950020236633</v>
      </c>
      <c r="P1027" t="str">
        <f>LEFT(CURR[[#This Row],[DATEMTH]],4)</f>
        <v>2019</v>
      </c>
    </row>
    <row r="1028" spans="1:16" x14ac:dyDescent="0.25">
      <c r="A1028" t="s">
        <v>45</v>
      </c>
      <c r="B1028" t="s">
        <v>17</v>
      </c>
      <c r="C1028" t="s">
        <v>29</v>
      </c>
      <c r="D1028">
        <v>5398.2222920000004</v>
      </c>
      <c r="E1028">
        <v>13804.706748000001</v>
      </c>
      <c r="F1028" s="1">
        <v>0</v>
      </c>
      <c r="G1028" s="1">
        <v>0.39104215616764798</v>
      </c>
      <c r="H1028" t="s">
        <v>19</v>
      </c>
      <c r="I1028" t="s">
        <v>20</v>
      </c>
      <c r="J1028">
        <v>-1.3952606791465401</v>
      </c>
      <c r="K1028">
        <v>20244.683448000003</v>
      </c>
      <c r="L1028">
        <v>0.26664888615649346</v>
      </c>
      <c r="M1028">
        <v>-2.8284126333383783</v>
      </c>
      <c r="N1028">
        <v>0</v>
      </c>
      <c r="O1028">
        <v>-2.8284126333383783</v>
      </c>
      <c r="P1028" t="str">
        <f>LEFT(CURR[[#This Row],[DATEMTH]],4)</f>
        <v>2019</v>
      </c>
    </row>
    <row r="1029" spans="1:16" x14ac:dyDescent="0.25">
      <c r="A1029" t="s">
        <v>45</v>
      </c>
      <c r="B1029" t="s">
        <v>17</v>
      </c>
      <c r="C1029" t="s">
        <v>29</v>
      </c>
      <c r="D1029">
        <v>20244.683448000003</v>
      </c>
      <c r="E1029">
        <v>61559.095691999995</v>
      </c>
      <c r="F1029" s="1">
        <v>0.32886583567261418</v>
      </c>
      <c r="G1029" s="1">
        <v>0</v>
      </c>
      <c r="H1029" t="s">
        <v>21</v>
      </c>
      <c r="I1029" t="s">
        <v>22</v>
      </c>
      <c r="J1029">
        <v>0</v>
      </c>
      <c r="K1029">
        <v>20244.683448000003</v>
      </c>
      <c r="L1029">
        <v>0</v>
      </c>
      <c r="M1029">
        <v>0</v>
      </c>
      <c r="N1029">
        <v>0</v>
      </c>
      <c r="O1029">
        <v>0</v>
      </c>
      <c r="P1029" t="str">
        <f>LEFT(CURR[[#This Row],[DATEMTH]],4)</f>
        <v>2019</v>
      </c>
    </row>
    <row r="1030" spans="1:16" x14ac:dyDescent="0.25">
      <c r="A1030" t="s">
        <v>45</v>
      </c>
      <c r="B1030" t="s">
        <v>17</v>
      </c>
      <c r="C1030" t="s">
        <v>29</v>
      </c>
      <c r="D1030">
        <v>20244.683448000003</v>
      </c>
      <c r="E1030">
        <v>61559.095691999995</v>
      </c>
      <c r="F1030" s="1">
        <v>0.32886583567261418</v>
      </c>
      <c r="G1030" s="1">
        <v>0</v>
      </c>
      <c r="H1030" t="s">
        <v>21</v>
      </c>
      <c r="I1030" t="s">
        <v>23</v>
      </c>
      <c r="J1030">
        <v>-5.3746781951706195</v>
      </c>
      <c r="K1030">
        <v>20244.683448000003</v>
      </c>
      <c r="L1030">
        <v>0</v>
      </c>
      <c r="M1030">
        <v>0</v>
      </c>
      <c r="N1030">
        <v>0</v>
      </c>
      <c r="O1030">
        <v>0</v>
      </c>
      <c r="P1030" t="str">
        <f>LEFT(CURR[[#This Row],[DATEMTH]],4)</f>
        <v>2019</v>
      </c>
    </row>
    <row r="1031" spans="1:16" x14ac:dyDescent="0.25">
      <c r="A1031" t="s">
        <v>45</v>
      </c>
      <c r="B1031" t="s">
        <v>17</v>
      </c>
      <c r="C1031" t="s">
        <v>29</v>
      </c>
      <c r="D1031">
        <v>10325.770300000002</v>
      </c>
      <c r="E1031">
        <v>24484.340228000001</v>
      </c>
      <c r="F1031" s="1">
        <v>0</v>
      </c>
      <c r="G1031" s="1">
        <v>0.42172957097661851</v>
      </c>
      <c r="H1031" t="s">
        <v>24</v>
      </c>
      <c r="I1031" t="s">
        <v>20</v>
      </c>
      <c r="J1031">
        <v>-3.1848479368432359</v>
      </c>
      <c r="K1031">
        <v>20244.683448000003</v>
      </c>
      <c r="L1031">
        <v>0.51004849379455708</v>
      </c>
      <c r="M1031">
        <v>-5.9261944549204593</v>
      </c>
      <c r="N1031">
        <v>0</v>
      </c>
      <c r="O1031">
        <v>-5.9261944549204593</v>
      </c>
      <c r="P1031" t="str">
        <f>LEFT(CURR[[#This Row],[DATEMTH]],4)</f>
        <v>2019</v>
      </c>
    </row>
    <row r="1032" spans="1:16" x14ac:dyDescent="0.25">
      <c r="A1032" t="s">
        <v>45</v>
      </c>
      <c r="B1032" t="s">
        <v>17</v>
      </c>
      <c r="C1032" t="s">
        <v>29</v>
      </c>
      <c r="D1032">
        <v>3111.5451560000006</v>
      </c>
      <c r="E1032">
        <v>17622.383539999999</v>
      </c>
      <c r="F1032" s="1">
        <v>0</v>
      </c>
      <c r="G1032" s="1">
        <v>0.17656778090984626</v>
      </c>
      <c r="H1032" t="s">
        <v>25</v>
      </c>
      <c r="I1032" t="s">
        <v>20</v>
      </c>
      <c r="J1032">
        <v>-1.7198557313860758</v>
      </c>
      <c r="K1032">
        <v>20244.683448000003</v>
      </c>
      <c r="L1032">
        <v>0.15369690338662192</v>
      </c>
      <c r="M1032">
        <v>-2.5459271266833978</v>
      </c>
      <c r="N1032">
        <v>0</v>
      </c>
      <c r="O1032">
        <v>-2.5459271266833978</v>
      </c>
      <c r="P1032" t="str">
        <f>LEFT(CURR[[#This Row],[DATEMTH]],4)</f>
        <v>2019</v>
      </c>
    </row>
    <row r="1033" spans="1:16" x14ac:dyDescent="0.25">
      <c r="A1033" t="s">
        <v>45</v>
      </c>
      <c r="B1033" t="s">
        <v>17</v>
      </c>
      <c r="C1033" t="s">
        <v>29</v>
      </c>
      <c r="D1033">
        <v>1409.1456999999998</v>
      </c>
      <c r="E1033">
        <v>5647.6651760000004</v>
      </c>
      <c r="F1033" s="1">
        <v>0</v>
      </c>
      <c r="G1033" s="1">
        <v>0.2495094266544387</v>
      </c>
      <c r="H1033" t="s">
        <v>26</v>
      </c>
      <c r="I1033" t="s">
        <v>20</v>
      </c>
      <c r="J1033">
        <v>-2.9288441510373655</v>
      </c>
      <c r="K1033">
        <v>20244.683448000003</v>
      </c>
      <c r="L1033">
        <v>6.960571666232751E-2</v>
      </c>
      <c r="M1033">
        <v>-3.3029524786416014</v>
      </c>
      <c r="N1033">
        <v>0</v>
      </c>
      <c r="O1033">
        <v>-3.3029524786416014</v>
      </c>
      <c r="P1033" t="str">
        <f>LEFT(CURR[[#This Row],[DATEMTH]],4)</f>
        <v>2019</v>
      </c>
    </row>
    <row r="1034" spans="1:16" x14ac:dyDescent="0.25">
      <c r="A1034" t="s">
        <v>45</v>
      </c>
      <c r="B1034" t="s">
        <v>30</v>
      </c>
      <c r="C1034" t="s">
        <v>18</v>
      </c>
      <c r="D1034">
        <v>1155353.7537119994</v>
      </c>
      <c r="E1034">
        <v>5170173.9441299979</v>
      </c>
      <c r="F1034" s="1">
        <v>0</v>
      </c>
      <c r="G1034" s="1">
        <v>0.22346516117194479</v>
      </c>
      <c r="H1034" t="s">
        <v>19</v>
      </c>
      <c r="I1034" t="s">
        <v>20</v>
      </c>
      <c r="J1034">
        <v>-0.79733641916777609</v>
      </c>
      <c r="K1034">
        <v>3663870.2239019945</v>
      </c>
      <c r="L1034">
        <v>0.31533697514033571</v>
      </c>
      <c r="M1034">
        <v>-1.7347647058049551</v>
      </c>
      <c r="N1034">
        <v>0</v>
      </c>
      <c r="O1034">
        <v>-1.7347647058049551</v>
      </c>
      <c r="P1034" t="str">
        <f>LEFT(CURR[[#This Row],[DATEMTH]],4)</f>
        <v>2019</v>
      </c>
    </row>
    <row r="1035" spans="1:16" x14ac:dyDescent="0.25">
      <c r="A1035" t="s">
        <v>45</v>
      </c>
      <c r="B1035" t="s">
        <v>30</v>
      </c>
      <c r="C1035" t="s">
        <v>18</v>
      </c>
      <c r="D1035">
        <v>3663870.2239019945</v>
      </c>
      <c r="E1035">
        <v>20142372.946518976</v>
      </c>
      <c r="F1035" s="1">
        <v>0.18189863893544816</v>
      </c>
      <c r="G1035" s="1">
        <v>0</v>
      </c>
      <c r="H1035" t="s">
        <v>21</v>
      </c>
      <c r="I1035" t="s">
        <v>23</v>
      </c>
      <c r="J1035">
        <v>-2.9727826437733524</v>
      </c>
      <c r="K1035">
        <v>3663870.2239019945</v>
      </c>
      <c r="L1035">
        <v>0</v>
      </c>
      <c r="M1035">
        <v>0</v>
      </c>
      <c r="N1035">
        <v>0</v>
      </c>
      <c r="O1035">
        <v>0</v>
      </c>
      <c r="P1035" t="str">
        <f>LEFT(CURR[[#This Row],[DATEMTH]],4)</f>
        <v>2019</v>
      </c>
    </row>
    <row r="1036" spans="1:16" x14ac:dyDescent="0.25">
      <c r="A1036" t="s">
        <v>45</v>
      </c>
      <c r="B1036" t="s">
        <v>30</v>
      </c>
      <c r="C1036" t="s">
        <v>18</v>
      </c>
      <c r="D1036">
        <v>3663870.2239019945</v>
      </c>
      <c r="E1036">
        <v>20142372.946518976</v>
      </c>
      <c r="F1036" s="1">
        <v>0.18189863893544816</v>
      </c>
      <c r="G1036" s="1">
        <v>0</v>
      </c>
      <c r="H1036" t="s">
        <v>21</v>
      </c>
      <c r="I1036" t="s">
        <v>22</v>
      </c>
      <c r="J1036">
        <v>0</v>
      </c>
      <c r="K1036">
        <v>3663870.2239019945</v>
      </c>
      <c r="L1036">
        <v>0</v>
      </c>
      <c r="M1036">
        <v>0</v>
      </c>
      <c r="N1036">
        <v>0</v>
      </c>
      <c r="O1036">
        <v>0</v>
      </c>
      <c r="P1036" t="str">
        <f>LEFT(CURR[[#This Row],[DATEMTH]],4)</f>
        <v>2019</v>
      </c>
    </row>
    <row r="1037" spans="1:16" x14ac:dyDescent="0.25">
      <c r="A1037" t="s">
        <v>45</v>
      </c>
      <c r="B1037" t="s">
        <v>30</v>
      </c>
      <c r="C1037" t="s">
        <v>18</v>
      </c>
      <c r="D1037">
        <v>1543273.3839270012</v>
      </c>
      <c r="E1037">
        <v>7252124.6879919982</v>
      </c>
      <c r="F1037" s="1">
        <v>0</v>
      </c>
      <c r="G1037" s="1">
        <v>0.21280293022020697</v>
      </c>
      <c r="H1037" t="s">
        <v>24</v>
      </c>
      <c r="I1037" t="s">
        <v>20</v>
      </c>
      <c r="J1037">
        <v>-1.6070605902653119</v>
      </c>
      <c r="K1037">
        <v>3663870.2239019945</v>
      </c>
      <c r="L1037">
        <v>0.42121398674525828</v>
      </c>
      <c r="M1037">
        <v>-2.8592382193761949</v>
      </c>
      <c r="N1037">
        <v>0</v>
      </c>
      <c r="O1037">
        <v>-2.8592382193761949</v>
      </c>
      <c r="P1037" t="str">
        <f>LEFT(CURR[[#This Row],[DATEMTH]],4)</f>
        <v>2019</v>
      </c>
    </row>
    <row r="1038" spans="1:16" x14ac:dyDescent="0.25">
      <c r="A1038" t="s">
        <v>45</v>
      </c>
      <c r="B1038" t="s">
        <v>30</v>
      </c>
      <c r="C1038" t="s">
        <v>18</v>
      </c>
      <c r="D1038">
        <v>499218.24677400017</v>
      </c>
      <c r="E1038">
        <v>5372850.1341300029</v>
      </c>
      <c r="F1038" s="1">
        <v>0</v>
      </c>
      <c r="G1038" s="1">
        <v>9.2914977025473286E-2</v>
      </c>
      <c r="H1038" t="s">
        <v>25</v>
      </c>
      <c r="I1038" t="s">
        <v>20</v>
      </c>
      <c r="J1038">
        <v>-0.90503689260532894</v>
      </c>
      <c r="K1038">
        <v>3663870.2239019945</v>
      </c>
      <c r="L1038">
        <v>0.13625434752498861</v>
      </c>
      <c r="M1038">
        <v>-1.3100914520662776</v>
      </c>
      <c r="N1038">
        <v>0</v>
      </c>
      <c r="O1038">
        <v>-1.3100914520662776</v>
      </c>
      <c r="P1038" t="str">
        <f>LEFT(CURR[[#This Row],[DATEMTH]],4)</f>
        <v>2019</v>
      </c>
    </row>
    <row r="1039" spans="1:16" x14ac:dyDescent="0.25">
      <c r="A1039" t="s">
        <v>45</v>
      </c>
      <c r="B1039" t="s">
        <v>30</v>
      </c>
      <c r="C1039" t="s">
        <v>18</v>
      </c>
      <c r="D1039">
        <v>466024.83948900073</v>
      </c>
      <c r="E1039">
        <v>2347224.1802670015</v>
      </c>
      <c r="F1039" s="1">
        <v>0</v>
      </c>
      <c r="G1039" s="1">
        <v>0.19854296125902615</v>
      </c>
      <c r="H1039" t="s">
        <v>26</v>
      </c>
      <c r="I1039" t="s">
        <v>20</v>
      </c>
      <c r="J1039">
        <v>-2.3305788426923639</v>
      </c>
      <c r="K1039">
        <v>3663870.2239019945</v>
      </c>
      <c r="L1039">
        <v>0.12719469058941935</v>
      </c>
      <c r="M1039">
        <v>-2.7087010112567116</v>
      </c>
      <c r="N1039">
        <v>0</v>
      </c>
      <c r="O1039">
        <v>-2.7087010112567116</v>
      </c>
      <c r="P1039" t="str">
        <f>LEFT(CURR[[#This Row],[DATEMTH]],4)</f>
        <v>2019</v>
      </c>
    </row>
    <row r="1040" spans="1:16" x14ac:dyDescent="0.25">
      <c r="A1040" t="s">
        <v>45</v>
      </c>
      <c r="B1040" t="s">
        <v>30</v>
      </c>
      <c r="C1040" t="s">
        <v>27</v>
      </c>
      <c r="D1040">
        <v>2562407.8455559998</v>
      </c>
      <c r="E1040">
        <v>5170173.9441299979</v>
      </c>
      <c r="F1040" s="1">
        <v>0</v>
      </c>
      <c r="G1040" s="1">
        <v>0.49561346934279699</v>
      </c>
      <c r="H1040" t="s">
        <v>19</v>
      </c>
      <c r="I1040" t="s">
        <v>20</v>
      </c>
      <c r="J1040">
        <v>-1.768377078846044</v>
      </c>
      <c r="K1040">
        <v>6563739.0455640014</v>
      </c>
      <c r="L1040">
        <v>0.39038843984630411</v>
      </c>
      <c r="M1040">
        <v>-3.847457696888509</v>
      </c>
      <c r="N1040">
        <v>0</v>
      </c>
      <c r="O1040">
        <v>-3.847457696888509</v>
      </c>
      <c r="P1040" t="str">
        <f>LEFT(CURR[[#This Row],[DATEMTH]],4)</f>
        <v>2019</v>
      </c>
    </row>
    <row r="1041" spans="1:16" x14ac:dyDescent="0.25">
      <c r="A1041" t="s">
        <v>45</v>
      </c>
      <c r="B1041" t="s">
        <v>30</v>
      </c>
      <c r="C1041" t="s">
        <v>27</v>
      </c>
      <c r="D1041">
        <v>6563739.0455640014</v>
      </c>
      <c r="E1041">
        <v>20142372.946518976</v>
      </c>
      <c r="F1041" s="1">
        <v>0.32586721847479011</v>
      </c>
      <c r="G1041" s="1">
        <v>0</v>
      </c>
      <c r="H1041" t="s">
        <v>21</v>
      </c>
      <c r="I1041" t="s">
        <v>22</v>
      </c>
      <c r="J1041">
        <v>0</v>
      </c>
      <c r="K1041">
        <v>6563739.0455640014</v>
      </c>
      <c r="L1041">
        <v>0</v>
      </c>
      <c r="M1041">
        <v>0</v>
      </c>
      <c r="N1041">
        <v>0</v>
      </c>
      <c r="O1041">
        <v>0</v>
      </c>
      <c r="P1041" t="str">
        <f>LEFT(CURR[[#This Row],[DATEMTH]],4)</f>
        <v>2019</v>
      </c>
    </row>
    <row r="1042" spans="1:16" x14ac:dyDescent="0.25">
      <c r="A1042" t="s">
        <v>45</v>
      </c>
      <c r="B1042" t="s">
        <v>30</v>
      </c>
      <c r="C1042" t="s">
        <v>27</v>
      </c>
      <c r="D1042">
        <v>6563739.0455640014</v>
      </c>
      <c r="E1042">
        <v>20142372.946518976</v>
      </c>
      <c r="F1042" s="1">
        <v>0.32586721847479011</v>
      </c>
      <c r="G1042" s="1">
        <v>0</v>
      </c>
      <c r="H1042" t="s">
        <v>21</v>
      </c>
      <c r="I1042" t="s">
        <v>23</v>
      </c>
      <c r="J1042">
        <v>-5.3256715769068341</v>
      </c>
      <c r="K1042">
        <v>6563739.0455640014</v>
      </c>
      <c r="L1042">
        <v>0</v>
      </c>
      <c r="M1042">
        <v>0</v>
      </c>
      <c r="N1042">
        <v>0</v>
      </c>
      <c r="O1042">
        <v>0</v>
      </c>
      <c r="P1042" t="str">
        <f>LEFT(CURR[[#This Row],[DATEMTH]],4)</f>
        <v>2019</v>
      </c>
    </row>
    <row r="1043" spans="1:16" x14ac:dyDescent="0.25">
      <c r="A1043" t="s">
        <v>45</v>
      </c>
      <c r="B1043" t="s">
        <v>30</v>
      </c>
      <c r="C1043" t="s">
        <v>27</v>
      </c>
      <c r="D1043">
        <v>1970696.8649669988</v>
      </c>
      <c r="E1043">
        <v>7252124.6879919982</v>
      </c>
      <c r="F1043" s="1">
        <v>0</v>
      </c>
      <c r="G1043" s="1">
        <v>0.27174062081834593</v>
      </c>
      <c r="H1043" t="s">
        <v>24</v>
      </c>
      <c r="I1043" t="s">
        <v>20</v>
      </c>
      <c r="J1043">
        <v>-2.0521505133387752</v>
      </c>
      <c r="K1043">
        <v>6563739.0455640014</v>
      </c>
      <c r="L1043">
        <v>0.30023997774543809</v>
      </c>
      <c r="M1043">
        <v>-3.6511300290687956</v>
      </c>
      <c r="N1043">
        <v>0</v>
      </c>
      <c r="O1043">
        <v>-3.6511300290687956</v>
      </c>
      <c r="P1043" t="str">
        <f>LEFT(CURR[[#This Row],[DATEMTH]],4)</f>
        <v>2019</v>
      </c>
    </row>
    <row r="1044" spans="1:16" x14ac:dyDescent="0.25">
      <c r="A1044" t="s">
        <v>45</v>
      </c>
      <c r="B1044" t="s">
        <v>30</v>
      </c>
      <c r="C1044" t="s">
        <v>27</v>
      </c>
      <c r="D1044">
        <v>644721.61797799962</v>
      </c>
      <c r="E1044">
        <v>5372850.1341300029</v>
      </c>
      <c r="F1044" s="1">
        <v>0</v>
      </c>
      <c r="G1044" s="1">
        <v>0.11999620348286448</v>
      </c>
      <c r="H1044" t="s">
        <v>25</v>
      </c>
      <c r="I1044" t="s">
        <v>20</v>
      </c>
      <c r="J1044">
        <v>-1.1688211588837256</v>
      </c>
      <c r="K1044">
        <v>6563739.0455640014</v>
      </c>
      <c r="L1044">
        <v>9.8224748653547467E-2</v>
      </c>
      <c r="M1044">
        <v>-1.6919339109367413</v>
      </c>
      <c r="N1044">
        <v>0</v>
      </c>
      <c r="O1044">
        <v>-1.6919339109367413</v>
      </c>
      <c r="P1044" t="str">
        <f>LEFT(CURR[[#This Row],[DATEMTH]],4)</f>
        <v>2019</v>
      </c>
    </row>
    <row r="1045" spans="1:16" x14ac:dyDescent="0.25">
      <c r="A1045" t="s">
        <v>45</v>
      </c>
      <c r="B1045" t="s">
        <v>30</v>
      </c>
      <c r="C1045" t="s">
        <v>27</v>
      </c>
      <c r="D1045">
        <v>1385912.717063</v>
      </c>
      <c r="E1045">
        <v>2347224.1802670015</v>
      </c>
      <c r="F1045" s="1">
        <v>0</v>
      </c>
      <c r="G1045" s="1">
        <v>0.59044752892131058</v>
      </c>
      <c r="H1045" t="s">
        <v>26</v>
      </c>
      <c r="I1045" t="s">
        <v>20</v>
      </c>
      <c r="J1045">
        <v>-6.9309156562277003</v>
      </c>
      <c r="K1045">
        <v>6563739.0455640014</v>
      </c>
      <c r="L1045">
        <v>0.21114683375470983</v>
      </c>
      <c r="M1045">
        <v>-8.0554143473090303</v>
      </c>
      <c r="N1045">
        <v>0</v>
      </c>
      <c r="O1045">
        <v>-8.0554143473090303</v>
      </c>
      <c r="P1045" t="str">
        <f>LEFT(CURR[[#This Row],[DATEMTH]],4)</f>
        <v>2019</v>
      </c>
    </row>
    <row r="1046" spans="1:16" x14ac:dyDescent="0.25">
      <c r="A1046" t="s">
        <v>45</v>
      </c>
      <c r="B1046" t="s">
        <v>30</v>
      </c>
      <c r="C1046" t="s">
        <v>28</v>
      </c>
      <c r="D1046">
        <v>1410.6440790000013</v>
      </c>
      <c r="E1046">
        <v>5170173.9441299979</v>
      </c>
      <c r="F1046" s="1">
        <v>0</v>
      </c>
      <c r="G1046" s="1">
        <v>2.7284267304035064E-4</v>
      </c>
      <c r="H1046" t="s">
        <v>19</v>
      </c>
      <c r="I1046" t="s">
        <v>20</v>
      </c>
      <c r="J1046">
        <v>-9.7351819306977397E-4</v>
      </c>
      <c r="K1046">
        <v>5269224.0102800112</v>
      </c>
      <c r="L1046">
        <v>2.6771381824874029E-4</v>
      </c>
      <c r="M1046">
        <v>-2.1180833600441549E-3</v>
      </c>
      <c r="N1046">
        <v>0</v>
      </c>
      <c r="O1046">
        <v>-2.1180833600441549E-3</v>
      </c>
      <c r="P1046" t="str">
        <f>LEFT(CURR[[#This Row],[DATEMTH]],4)</f>
        <v>2019</v>
      </c>
    </row>
    <row r="1047" spans="1:16" x14ac:dyDescent="0.25">
      <c r="A1047" t="s">
        <v>45</v>
      </c>
      <c r="B1047" t="s">
        <v>30</v>
      </c>
      <c r="C1047" t="s">
        <v>28</v>
      </c>
      <c r="D1047">
        <v>5269224.0102800112</v>
      </c>
      <c r="E1047">
        <v>20142372.946518976</v>
      </c>
      <c r="F1047" s="1">
        <v>0.26159896970781904</v>
      </c>
      <c r="G1047" s="1">
        <v>0</v>
      </c>
      <c r="H1047" t="s">
        <v>21</v>
      </c>
      <c r="I1047" t="s">
        <v>23</v>
      </c>
      <c r="J1047">
        <v>-4.2753309278601899</v>
      </c>
      <c r="K1047">
        <v>5269224.0102800112</v>
      </c>
      <c r="L1047">
        <v>0</v>
      </c>
      <c r="M1047">
        <v>0</v>
      </c>
      <c r="N1047">
        <v>0</v>
      </c>
      <c r="O1047">
        <v>0</v>
      </c>
      <c r="P1047" t="str">
        <f>LEFT(CURR[[#This Row],[DATEMTH]],4)</f>
        <v>2019</v>
      </c>
    </row>
    <row r="1048" spans="1:16" x14ac:dyDescent="0.25">
      <c r="A1048" t="s">
        <v>45</v>
      </c>
      <c r="B1048" t="s">
        <v>30</v>
      </c>
      <c r="C1048" t="s">
        <v>28</v>
      </c>
      <c r="D1048">
        <v>5269224.0102800112</v>
      </c>
      <c r="E1048">
        <v>20142372.946518976</v>
      </c>
      <c r="F1048" s="1">
        <v>0.26159896970781904</v>
      </c>
      <c r="G1048" s="1">
        <v>0</v>
      </c>
      <c r="H1048" t="s">
        <v>21</v>
      </c>
      <c r="I1048" t="s">
        <v>22</v>
      </c>
      <c r="J1048">
        <v>0</v>
      </c>
      <c r="K1048">
        <v>5269224.0102800112</v>
      </c>
      <c r="L1048">
        <v>0</v>
      </c>
      <c r="M1048">
        <v>0</v>
      </c>
      <c r="N1048">
        <v>0</v>
      </c>
      <c r="O1048">
        <v>0</v>
      </c>
      <c r="P1048" t="str">
        <f>LEFT(CURR[[#This Row],[DATEMTH]],4)</f>
        <v>2019</v>
      </c>
    </row>
    <row r="1049" spans="1:16" x14ac:dyDescent="0.25">
      <c r="A1049" t="s">
        <v>45</v>
      </c>
      <c r="B1049" t="s">
        <v>30</v>
      </c>
      <c r="C1049" t="s">
        <v>28</v>
      </c>
      <c r="D1049">
        <v>1513419.8795680003</v>
      </c>
      <c r="E1049">
        <v>7252124.6879919982</v>
      </c>
      <c r="F1049" s="1">
        <v>0</v>
      </c>
      <c r="G1049" s="1">
        <v>0.20868641186960107</v>
      </c>
      <c r="H1049" t="s">
        <v>24</v>
      </c>
      <c r="I1049" t="s">
        <v>20</v>
      </c>
      <c r="J1049">
        <v>-1.5759731686611216</v>
      </c>
      <c r="K1049">
        <v>5269224.0102800112</v>
      </c>
      <c r="L1049">
        <v>0.28721873972626488</v>
      </c>
      <c r="M1049">
        <v>-2.8039283296738482</v>
      </c>
      <c r="N1049">
        <v>0</v>
      </c>
      <c r="O1049">
        <v>-2.8039283296738482</v>
      </c>
      <c r="P1049" t="str">
        <f>LEFT(CURR[[#This Row],[DATEMTH]],4)</f>
        <v>2019</v>
      </c>
    </row>
    <row r="1050" spans="1:16" x14ac:dyDescent="0.25">
      <c r="A1050" t="s">
        <v>45</v>
      </c>
      <c r="B1050" t="s">
        <v>30</v>
      </c>
      <c r="C1050" t="s">
        <v>28</v>
      </c>
      <c r="D1050">
        <v>3575115.4470139998</v>
      </c>
      <c r="E1050">
        <v>5372850.1341300029</v>
      </c>
      <c r="F1050" s="1">
        <v>0</v>
      </c>
      <c r="G1050" s="1">
        <v>0.66540390254024817</v>
      </c>
      <c r="H1050" t="s">
        <v>25</v>
      </c>
      <c r="I1050" t="s">
        <v>20</v>
      </c>
      <c r="J1050">
        <v>-6.4813563922787587</v>
      </c>
      <c r="K1050">
        <v>5269224.0102800112</v>
      </c>
      <c r="L1050">
        <v>0.67848993324996543</v>
      </c>
      <c r="M1050">
        <v>-9.3821253881441322</v>
      </c>
      <c r="N1050">
        <v>0</v>
      </c>
      <c r="O1050">
        <v>-9.3821253881441322</v>
      </c>
      <c r="P1050" t="str">
        <f>LEFT(CURR[[#This Row],[DATEMTH]],4)</f>
        <v>2019</v>
      </c>
    </row>
    <row r="1051" spans="1:16" x14ac:dyDescent="0.25">
      <c r="A1051" t="s">
        <v>45</v>
      </c>
      <c r="B1051" t="s">
        <v>30</v>
      </c>
      <c r="C1051" t="s">
        <v>28</v>
      </c>
      <c r="D1051">
        <v>179278.03961899978</v>
      </c>
      <c r="E1051">
        <v>2347224.1802670015</v>
      </c>
      <c r="F1051" s="1">
        <v>0</v>
      </c>
      <c r="G1051" s="1">
        <v>7.6378746063619093E-2</v>
      </c>
      <c r="H1051" t="s">
        <v>26</v>
      </c>
      <c r="I1051" t="s">
        <v>20</v>
      </c>
      <c r="J1051">
        <v>-0.89656509844743137</v>
      </c>
      <c r="K1051">
        <v>5269224.0102800112</v>
      </c>
      <c r="L1051">
        <v>3.4023613205518811E-2</v>
      </c>
      <c r="M1051">
        <v>-1.0420273042625383</v>
      </c>
      <c r="N1051">
        <v>0</v>
      </c>
      <c r="O1051">
        <v>-1.0420273042625383</v>
      </c>
      <c r="P1051" t="str">
        <f>LEFT(CURR[[#This Row],[DATEMTH]],4)</f>
        <v>2019</v>
      </c>
    </row>
    <row r="1052" spans="1:16" x14ac:dyDescent="0.25">
      <c r="A1052" t="s">
        <v>45</v>
      </c>
      <c r="B1052" t="s">
        <v>30</v>
      </c>
      <c r="C1052" t="s">
        <v>29</v>
      </c>
      <c r="D1052">
        <v>1451001.7007830001</v>
      </c>
      <c r="E1052">
        <v>5170173.9441299979</v>
      </c>
      <c r="F1052" s="1">
        <v>0</v>
      </c>
      <c r="G1052" s="1">
        <v>0.28064852681221825</v>
      </c>
      <c r="H1052" t="s">
        <v>19</v>
      </c>
      <c r="I1052" t="s">
        <v>20</v>
      </c>
      <c r="J1052">
        <v>-1.0013699237931113</v>
      </c>
      <c r="K1052">
        <v>4645539.6667729914</v>
      </c>
      <c r="L1052">
        <v>0.31234297947367085</v>
      </c>
      <c r="M1052">
        <v>-2.178680365640437</v>
      </c>
      <c r="N1052">
        <v>0</v>
      </c>
      <c r="O1052">
        <v>-2.178680365640437</v>
      </c>
      <c r="P1052" t="str">
        <f>LEFT(CURR[[#This Row],[DATEMTH]],4)</f>
        <v>2019</v>
      </c>
    </row>
    <row r="1053" spans="1:16" x14ac:dyDescent="0.25">
      <c r="A1053" t="s">
        <v>45</v>
      </c>
      <c r="B1053" t="s">
        <v>30</v>
      </c>
      <c r="C1053" t="s">
        <v>29</v>
      </c>
      <c r="D1053">
        <v>4645539.6667729914</v>
      </c>
      <c r="E1053">
        <v>20142372.946518976</v>
      </c>
      <c r="F1053" s="1">
        <v>0.23063517288194377</v>
      </c>
      <c r="G1053" s="1">
        <v>0</v>
      </c>
      <c r="H1053" t="s">
        <v>21</v>
      </c>
      <c r="I1053" t="s">
        <v>22</v>
      </c>
      <c r="J1053">
        <v>0</v>
      </c>
      <c r="K1053">
        <v>4645539.6667729914</v>
      </c>
      <c r="L1053">
        <v>0</v>
      </c>
      <c r="M1053">
        <v>0</v>
      </c>
      <c r="N1053">
        <v>0</v>
      </c>
      <c r="O1053">
        <v>0</v>
      </c>
      <c r="P1053" t="str">
        <f>LEFT(CURR[[#This Row],[DATEMTH]],4)</f>
        <v>2019</v>
      </c>
    </row>
    <row r="1054" spans="1:16" x14ac:dyDescent="0.25">
      <c r="A1054" t="s">
        <v>45</v>
      </c>
      <c r="B1054" t="s">
        <v>30</v>
      </c>
      <c r="C1054" t="s">
        <v>29</v>
      </c>
      <c r="D1054">
        <v>4645539.6667729914</v>
      </c>
      <c r="E1054">
        <v>20142372.946518976</v>
      </c>
      <c r="F1054" s="1">
        <v>0.23063517288194377</v>
      </c>
      <c r="G1054" s="1">
        <v>0</v>
      </c>
      <c r="H1054" t="s">
        <v>21</v>
      </c>
      <c r="I1054" t="s">
        <v>23</v>
      </c>
      <c r="J1054">
        <v>-3.7692873514596412</v>
      </c>
      <c r="K1054">
        <v>4645539.6667729914</v>
      </c>
      <c r="L1054">
        <v>0</v>
      </c>
      <c r="M1054">
        <v>0</v>
      </c>
      <c r="N1054">
        <v>0</v>
      </c>
      <c r="O1054">
        <v>0</v>
      </c>
      <c r="P1054" t="str">
        <f>LEFT(CURR[[#This Row],[DATEMTH]],4)</f>
        <v>2019</v>
      </c>
    </row>
    <row r="1055" spans="1:16" x14ac:dyDescent="0.25">
      <c r="A1055" t="s">
        <v>45</v>
      </c>
      <c r="B1055" t="s">
        <v>30</v>
      </c>
      <c r="C1055" t="s">
        <v>29</v>
      </c>
      <c r="D1055">
        <v>2224734.5595300002</v>
      </c>
      <c r="E1055">
        <v>7252124.6879919982</v>
      </c>
      <c r="F1055" s="1">
        <v>0</v>
      </c>
      <c r="G1055" s="1">
        <v>0.30677003709184641</v>
      </c>
      <c r="H1055" t="s">
        <v>24</v>
      </c>
      <c r="I1055" t="s">
        <v>20</v>
      </c>
      <c r="J1055">
        <v>-2.3166881977347935</v>
      </c>
      <c r="K1055">
        <v>4645539.6667729914</v>
      </c>
      <c r="L1055">
        <v>0.47889690307507471</v>
      </c>
      <c r="M1055">
        <v>-4.1217882371488663</v>
      </c>
      <c r="N1055">
        <v>0</v>
      </c>
      <c r="O1055">
        <v>-4.1217882371488663</v>
      </c>
      <c r="P1055" t="str">
        <f>LEFT(CURR[[#This Row],[DATEMTH]],4)</f>
        <v>2019</v>
      </c>
    </row>
    <row r="1056" spans="1:16" x14ac:dyDescent="0.25">
      <c r="A1056" t="s">
        <v>45</v>
      </c>
      <c r="B1056" t="s">
        <v>30</v>
      </c>
      <c r="C1056" t="s">
        <v>29</v>
      </c>
      <c r="D1056">
        <v>653794.82236399991</v>
      </c>
      <c r="E1056">
        <v>5372850.1341300029</v>
      </c>
      <c r="F1056" s="1">
        <v>0</v>
      </c>
      <c r="G1056" s="1">
        <v>0.12168491695141342</v>
      </c>
      <c r="H1056" t="s">
        <v>25</v>
      </c>
      <c r="I1056" t="s">
        <v>20</v>
      </c>
      <c r="J1056">
        <v>-1.1852700462321806</v>
      </c>
      <c r="K1056">
        <v>4645539.6667729914</v>
      </c>
      <c r="L1056">
        <v>0.14073603268103321</v>
      </c>
      <c r="M1056">
        <v>-1.7157445941114098</v>
      </c>
      <c r="N1056">
        <v>0</v>
      </c>
      <c r="O1056">
        <v>-1.7157445941114098</v>
      </c>
      <c r="P1056" t="str">
        <f>LEFT(CURR[[#This Row],[DATEMTH]],4)</f>
        <v>2019</v>
      </c>
    </row>
    <row r="1057" spans="1:16" x14ac:dyDescent="0.25">
      <c r="A1057" t="s">
        <v>45</v>
      </c>
      <c r="B1057" t="s">
        <v>30</v>
      </c>
      <c r="C1057" t="s">
        <v>29</v>
      </c>
      <c r="D1057">
        <v>316008.58409600012</v>
      </c>
      <c r="E1057">
        <v>2347224.1802670015</v>
      </c>
      <c r="F1057" s="1">
        <v>0</v>
      </c>
      <c r="G1057" s="1">
        <v>0.13463076375604374</v>
      </c>
      <c r="H1057" t="s">
        <v>26</v>
      </c>
      <c r="I1057" t="s">
        <v>20</v>
      </c>
      <c r="J1057">
        <v>-1.5803512126325001</v>
      </c>
      <c r="K1057">
        <v>4645539.6667729914</v>
      </c>
      <c r="L1057">
        <v>6.8024084770223134E-2</v>
      </c>
      <c r="M1057">
        <v>-1.8367535349515207</v>
      </c>
      <c r="N1057">
        <v>0</v>
      </c>
      <c r="O1057">
        <v>-1.8367535349515207</v>
      </c>
      <c r="P1057" t="str">
        <f>LEFT(CURR[[#This Row],[DATEMTH]],4)</f>
        <v>2019</v>
      </c>
    </row>
    <row r="1058" spans="1:16" x14ac:dyDescent="0.25">
      <c r="A1058" t="s">
        <v>45</v>
      </c>
      <c r="B1058" t="s">
        <v>31</v>
      </c>
      <c r="C1058" t="s">
        <v>18</v>
      </c>
      <c r="D1058">
        <v>262085.756635</v>
      </c>
      <c r="E1058">
        <v>1170109.417532</v>
      </c>
      <c r="F1058" s="1">
        <v>0</v>
      </c>
      <c r="G1058" s="1">
        <v>0.22398397338583295</v>
      </c>
      <c r="H1058" t="s">
        <v>19</v>
      </c>
      <c r="I1058" t="s">
        <v>20</v>
      </c>
      <c r="J1058">
        <v>-0.79918757068809654</v>
      </c>
      <c r="K1058">
        <v>830630.74428300001</v>
      </c>
      <c r="L1058">
        <v>0.3155261931235549</v>
      </c>
      <c r="M1058">
        <v>-1.6779042217901008</v>
      </c>
      <c r="N1058">
        <v>0</v>
      </c>
      <c r="O1058">
        <v>-1.6779042217901008</v>
      </c>
      <c r="P1058" t="str">
        <f>LEFT(CURR[[#This Row],[DATEMTH]],4)</f>
        <v>2019</v>
      </c>
    </row>
    <row r="1059" spans="1:16" x14ac:dyDescent="0.25">
      <c r="A1059" t="s">
        <v>45</v>
      </c>
      <c r="B1059" t="s">
        <v>31</v>
      </c>
      <c r="C1059" t="s">
        <v>18</v>
      </c>
      <c r="D1059">
        <v>830630.74428300001</v>
      </c>
      <c r="E1059">
        <v>4874479.7501349999</v>
      </c>
      <c r="F1059" s="1">
        <v>0.17040397885743508</v>
      </c>
      <c r="G1059" s="1">
        <v>0</v>
      </c>
      <c r="H1059" t="s">
        <v>21</v>
      </c>
      <c r="I1059" t="s">
        <v>22</v>
      </c>
      <c r="J1059">
        <v>0</v>
      </c>
      <c r="K1059">
        <v>830630.74428300001</v>
      </c>
      <c r="L1059">
        <v>0</v>
      </c>
      <c r="M1059">
        <v>0</v>
      </c>
      <c r="N1059">
        <v>0</v>
      </c>
      <c r="O1059">
        <v>0</v>
      </c>
      <c r="P1059" t="str">
        <f>LEFT(CURR[[#This Row],[DATEMTH]],4)</f>
        <v>2019</v>
      </c>
    </row>
    <row r="1060" spans="1:16" x14ac:dyDescent="0.25">
      <c r="A1060" t="s">
        <v>45</v>
      </c>
      <c r="B1060" t="s">
        <v>31</v>
      </c>
      <c r="C1060" t="s">
        <v>18</v>
      </c>
      <c r="D1060">
        <v>830630.74428300001</v>
      </c>
      <c r="E1060">
        <v>4874479.7501349999</v>
      </c>
      <c r="F1060" s="1">
        <v>0.17040397885743508</v>
      </c>
      <c r="G1060" s="1">
        <v>0</v>
      </c>
      <c r="H1060" t="s">
        <v>21</v>
      </c>
      <c r="I1060" t="s">
        <v>23</v>
      </c>
      <c r="J1060">
        <v>-2.7849245807555287</v>
      </c>
      <c r="K1060">
        <v>830630.74428300001</v>
      </c>
      <c r="L1060">
        <v>0</v>
      </c>
      <c r="M1060">
        <v>0</v>
      </c>
      <c r="N1060">
        <v>0</v>
      </c>
      <c r="O1060">
        <v>0</v>
      </c>
      <c r="P1060" t="str">
        <f>LEFT(CURR[[#This Row],[DATEMTH]],4)</f>
        <v>2019</v>
      </c>
    </row>
    <row r="1061" spans="1:16" x14ac:dyDescent="0.25">
      <c r="A1061" t="s">
        <v>45</v>
      </c>
      <c r="B1061" t="s">
        <v>31</v>
      </c>
      <c r="C1061" t="s">
        <v>18</v>
      </c>
      <c r="D1061">
        <v>356993.77757700003</v>
      </c>
      <c r="E1061">
        <v>1846237.7425359995</v>
      </c>
      <c r="F1061" s="1">
        <v>0</v>
      </c>
      <c r="G1061" s="1">
        <v>0.1933628423642948</v>
      </c>
      <c r="H1061" t="s">
        <v>24</v>
      </c>
      <c r="I1061" t="s">
        <v>20</v>
      </c>
      <c r="J1061">
        <v>-1.4602515259718676</v>
      </c>
      <c r="K1061">
        <v>830630.74428300001</v>
      </c>
      <c r="L1061">
        <v>0.4297863762376829</v>
      </c>
      <c r="M1061">
        <v>-2.6571741696300348</v>
      </c>
      <c r="N1061">
        <v>0</v>
      </c>
      <c r="O1061">
        <v>-2.6571741696300348</v>
      </c>
      <c r="P1061" t="str">
        <f>LEFT(CURR[[#This Row],[DATEMTH]],4)</f>
        <v>2019</v>
      </c>
    </row>
    <row r="1062" spans="1:16" x14ac:dyDescent="0.25">
      <c r="A1062" t="s">
        <v>45</v>
      </c>
      <c r="B1062" t="s">
        <v>31</v>
      </c>
      <c r="C1062" t="s">
        <v>18</v>
      </c>
      <c r="D1062">
        <v>109734.92245500004</v>
      </c>
      <c r="E1062">
        <v>1342855.7748199997</v>
      </c>
      <c r="F1062" s="1">
        <v>0</v>
      </c>
      <c r="G1062" s="1">
        <v>8.1717578695083046E-2</v>
      </c>
      <c r="H1062" t="s">
        <v>25</v>
      </c>
      <c r="I1062" t="s">
        <v>20</v>
      </c>
      <c r="J1062">
        <v>-0.79596880783981083</v>
      </c>
      <c r="K1062">
        <v>830630.74428300001</v>
      </c>
      <c r="L1062">
        <v>0.13211035494445028</v>
      </c>
      <c r="M1062">
        <v>-1.163886182696948</v>
      </c>
      <c r="N1062">
        <v>0</v>
      </c>
      <c r="O1062">
        <v>-1.163886182696948</v>
      </c>
      <c r="P1062" t="str">
        <f>LEFT(CURR[[#This Row],[DATEMTH]],4)</f>
        <v>2019</v>
      </c>
    </row>
    <row r="1063" spans="1:16" x14ac:dyDescent="0.25">
      <c r="A1063" t="s">
        <v>45</v>
      </c>
      <c r="B1063" t="s">
        <v>31</v>
      </c>
      <c r="C1063" t="s">
        <v>18</v>
      </c>
      <c r="D1063">
        <v>101816.287616</v>
      </c>
      <c r="E1063">
        <v>515276.81524700008</v>
      </c>
      <c r="F1063" s="1">
        <v>0</v>
      </c>
      <c r="G1063" s="1">
        <v>0.19759532081254991</v>
      </c>
      <c r="H1063" t="s">
        <v>26</v>
      </c>
      <c r="I1063" t="s">
        <v>20</v>
      </c>
      <c r="J1063">
        <v>-2.3194550498314537</v>
      </c>
      <c r="K1063">
        <v>830630.74428300001</v>
      </c>
      <c r="L1063">
        <v>0.12257707569431199</v>
      </c>
      <c r="M1063">
        <v>-2.6608229609696741</v>
      </c>
      <c r="N1063">
        <v>0</v>
      </c>
      <c r="O1063">
        <v>-2.6608229609696741</v>
      </c>
      <c r="P1063" t="str">
        <f>LEFT(CURR[[#This Row],[DATEMTH]],4)</f>
        <v>2019</v>
      </c>
    </row>
    <row r="1064" spans="1:16" x14ac:dyDescent="0.25">
      <c r="A1064" t="s">
        <v>45</v>
      </c>
      <c r="B1064" t="s">
        <v>31</v>
      </c>
      <c r="C1064" t="s">
        <v>27</v>
      </c>
      <c r="D1064">
        <v>520726.54225600022</v>
      </c>
      <c r="E1064">
        <v>1170109.417532</v>
      </c>
      <c r="F1064" s="1">
        <v>0</v>
      </c>
      <c r="G1064" s="1">
        <v>0.44502380243577472</v>
      </c>
      <c r="H1064" t="s">
        <v>19</v>
      </c>
      <c r="I1064" t="s">
        <v>20</v>
      </c>
      <c r="J1064">
        <v>-1.5878702667461548</v>
      </c>
      <c r="K1064">
        <v>1348042.1702749999</v>
      </c>
      <c r="L1064">
        <v>0.38628357015698722</v>
      </c>
      <c r="M1064">
        <v>-3.3337533289392907</v>
      </c>
      <c r="N1064">
        <v>0</v>
      </c>
      <c r="O1064">
        <v>-3.3337533289392907</v>
      </c>
      <c r="P1064" t="str">
        <f>LEFT(CURR[[#This Row],[DATEMTH]],4)</f>
        <v>2019</v>
      </c>
    </row>
    <row r="1065" spans="1:16" x14ac:dyDescent="0.25">
      <c r="A1065" t="s">
        <v>45</v>
      </c>
      <c r="B1065" t="s">
        <v>31</v>
      </c>
      <c r="C1065" t="s">
        <v>27</v>
      </c>
      <c r="D1065">
        <v>1348042.1702749999</v>
      </c>
      <c r="E1065">
        <v>4874479.7501349999</v>
      </c>
      <c r="F1065" s="1">
        <v>0.27655098377168674</v>
      </c>
      <c r="G1065" s="1">
        <v>0</v>
      </c>
      <c r="H1065" t="s">
        <v>21</v>
      </c>
      <c r="I1065" t="s">
        <v>23</v>
      </c>
      <c r="J1065">
        <v>-4.5196927777269993</v>
      </c>
      <c r="K1065">
        <v>1348042.1702749999</v>
      </c>
      <c r="L1065">
        <v>0</v>
      </c>
      <c r="M1065">
        <v>0</v>
      </c>
      <c r="N1065">
        <v>0</v>
      </c>
      <c r="O1065">
        <v>0</v>
      </c>
      <c r="P1065" t="str">
        <f>LEFT(CURR[[#This Row],[DATEMTH]],4)</f>
        <v>2019</v>
      </c>
    </row>
    <row r="1066" spans="1:16" x14ac:dyDescent="0.25">
      <c r="A1066" t="s">
        <v>45</v>
      </c>
      <c r="B1066" t="s">
        <v>31</v>
      </c>
      <c r="C1066" t="s">
        <v>27</v>
      </c>
      <c r="D1066">
        <v>1348042.1702749999</v>
      </c>
      <c r="E1066">
        <v>4874479.7501349999</v>
      </c>
      <c r="F1066" s="1">
        <v>0.27655098377168674</v>
      </c>
      <c r="G1066" s="1">
        <v>0</v>
      </c>
      <c r="H1066" t="s">
        <v>21</v>
      </c>
      <c r="I1066" t="s">
        <v>22</v>
      </c>
      <c r="J1066">
        <v>0</v>
      </c>
      <c r="K1066">
        <v>1348042.1702749999</v>
      </c>
      <c r="L1066">
        <v>0</v>
      </c>
      <c r="M1066">
        <v>0</v>
      </c>
      <c r="N1066">
        <v>0</v>
      </c>
      <c r="O1066">
        <v>0</v>
      </c>
      <c r="P1066" t="str">
        <f>LEFT(CURR[[#This Row],[DATEMTH]],4)</f>
        <v>2019</v>
      </c>
    </row>
    <row r="1067" spans="1:16" x14ac:dyDescent="0.25">
      <c r="A1067" t="s">
        <v>45</v>
      </c>
      <c r="B1067" t="s">
        <v>31</v>
      </c>
      <c r="C1067" t="s">
        <v>27</v>
      </c>
      <c r="D1067">
        <v>414685.35200899973</v>
      </c>
      <c r="E1067">
        <v>1846237.7425359995</v>
      </c>
      <c r="F1067" s="1">
        <v>0</v>
      </c>
      <c r="G1067" s="1">
        <v>0.22461102514315753</v>
      </c>
      <c r="H1067" t="s">
        <v>24</v>
      </c>
      <c r="I1067" t="s">
        <v>20</v>
      </c>
      <c r="J1067">
        <v>-1.6962338172370892</v>
      </c>
      <c r="K1067">
        <v>1348042.1702749999</v>
      </c>
      <c r="L1067">
        <v>0.30762045962138124</v>
      </c>
      <c r="M1067">
        <v>-3.0865837868689061</v>
      </c>
      <c r="N1067">
        <v>0</v>
      </c>
      <c r="O1067">
        <v>-3.0865837868689061</v>
      </c>
      <c r="P1067" t="str">
        <f>LEFT(CURR[[#This Row],[DATEMTH]],4)</f>
        <v>2019</v>
      </c>
    </row>
    <row r="1068" spans="1:16" x14ac:dyDescent="0.25">
      <c r="A1068" t="s">
        <v>45</v>
      </c>
      <c r="B1068" t="s">
        <v>31</v>
      </c>
      <c r="C1068" t="s">
        <v>27</v>
      </c>
      <c r="D1068">
        <v>132657.832035</v>
      </c>
      <c r="E1068">
        <v>1342855.7748199997</v>
      </c>
      <c r="F1068" s="1">
        <v>0</v>
      </c>
      <c r="G1068" s="1">
        <v>9.8787847900331557E-2</v>
      </c>
      <c r="H1068" t="s">
        <v>25</v>
      </c>
      <c r="I1068" t="s">
        <v>20</v>
      </c>
      <c r="J1068">
        <v>-0.96224150027365862</v>
      </c>
      <c r="K1068">
        <v>1348042.1702749999</v>
      </c>
      <c r="L1068">
        <v>9.8407776077166692E-2</v>
      </c>
      <c r="M1068">
        <v>-1.4070144150818047</v>
      </c>
      <c r="N1068">
        <v>0</v>
      </c>
      <c r="O1068">
        <v>-1.4070144150818047</v>
      </c>
      <c r="P1068" t="str">
        <f>LEFT(CURR[[#This Row],[DATEMTH]],4)</f>
        <v>2019</v>
      </c>
    </row>
    <row r="1069" spans="1:16" x14ac:dyDescent="0.25">
      <c r="A1069" t="s">
        <v>45</v>
      </c>
      <c r="B1069" t="s">
        <v>31</v>
      </c>
      <c r="C1069" t="s">
        <v>27</v>
      </c>
      <c r="D1069">
        <v>279972.44397500006</v>
      </c>
      <c r="E1069">
        <v>515276.81524700008</v>
      </c>
      <c r="F1069" s="1">
        <v>0</v>
      </c>
      <c r="G1069" s="1">
        <v>0.54334376337269141</v>
      </c>
      <c r="H1069" t="s">
        <v>26</v>
      </c>
      <c r="I1069" t="s">
        <v>20</v>
      </c>
      <c r="J1069">
        <v>-6.3779923055200829</v>
      </c>
      <c r="K1069">
        <v>1348042.1702749999</v>
      </c>
      <c r="L1069">
        <v>0.20768819414446496</v>
      </c>
      <c r="M1069">
        <v>-7.3166791366139838</v>
      </c>
      <c r="N1069">
        <v>0</v>
      </c>
      <c r="O1069">
        <v>-7.3166791366139838</v>
      </c>
      <c r="P1069" t="str">
        <f>LEFT(CURR[[#This Row],[DATEMTH]],4)</f>
        <v>2019</v>
      </c>
    </row>
    <row r="1070" spans="1:16" x14ac:dyDescent="0.25">
      <c r="A1070" t="s">
        <v>45</v>
      </c>
      <c r="B1070" t="s">
        <v>31</v>
      </c>
      <c r="C1070" t="s">
        <v>28</v>
      </c>
      <c r="D1070">
        <v>261.93445200000002</v>
      </c>
      <c r="E1070">
        <v>1170109.417532</v>
      </c>
      <c r="F1070" s="1">
        <v>0</v>
      </c>
      <c r="G1070" s="1">
        <v>2.2385466527777661E-4</v>
      </c>
      <c r="H1070" t="s">
        <v>19</v>
      </c>
      <c r="I1070" t="s">
        <v>20</v>
      </c>
      <c r="J1070">
        <v>-7.987261919957479E-4</v>
      </c>
      <c r="K1070">
        <v>1351144.7127690001</v>
      </c>
      <c r="L1070">
        <v>1.9386113828118271E-4</v>
      </c>
      <c r="M1070">
        <v>-1.6769355515002596E-3</v>
      </c>
      <c r="N1070">
        <v>0</v>
      </c>
      <c r="O1070">
        <v>-1.6769355515002596E-3</v>
      </c>
      <c r="P1070" t="str">
        <f>LEFT(CURR[[#This Row],[DATEMTH]],4)</f>
        <v>2019</v>
      </c>
    </row>
    <row r="1071" spans="1:16" x14ac:dyDescent="0.25">
      <c r="A1071" t="s">
        <v>45</v>
      </c>
      <c r="B1071" t="s">
        <v>31</v>
      </c>
      <c r="C1071" t="s">
        <v>28</v>
      </c>
      <c r="D1071">
        <v>1351144.7127690001</v>
      </c>
      <c r="E1071">
        <v>4874479.7501349999</v>
      </c>
      <c r="F1071" s="1">
        <v>0.27718747066937344</v>
      </c>
      <c r="G1071" s="1">
        <v>0</v>
      </c>
      <c r="H1071" t="s">
        <v>21</v>
      </c>
      <c r="I1071" t="s">
        <v>23</v>
      </c>
      <c r="J1071">
        <v>-4.5300949292411934</v>
      </c>
      <c r="K1071">
        <v>1351144.7127690001</v>
      </c>
      <c r="L1071">
        <v>0</v>
      </c>
      <c r="M1071">
        <v>0</v>
      </c>
      <c r="N1071">
        <v>0</v>
      </c>
      <c r="O1071">
        <v>0</v>
      </c>
      <c r="P1071" t="str">
        <f>LEFT(CURR[[#This Row],[DATEMTH]],4)</f>
        <v>2019</v>
      </c>
    </row>
    <row r="1072" spans="1:16" x14ac:dyDescent="0.25">
      <c r="A1072" t="s">
        <v>45</v>
      </c>
      <c r="B1072" t="s">
        <v>31</v>
      </c>
      <c r="C1072" t="s">
        <v>28</v>
      </c>
      <c r="D1072">
        <v>1351144.7127690001</v>
      </c>
      <c r="E1072">
        <v>4874479.7501349999</v>
      </c>
      <c r="F1072" s="1">
        <v>0.27718747066937344</v>
      </c>
      <c r="G1072" s="1">
        <v>0</v>
      </c>
      <c r="H1072" t="s">
        <v>21</v>
      </c>
      <c r="I1072" t="s">
        <v>22</v>
      </c>
      <c r="J1072">
        <v>0</v>
      </c>
      <c r="K1072">
        <v>1351144.7127690001</v>
      </c>
      <c r="L1072">
        <v>0</v>
      </c>
      <c r="M1072">
        <v>0</v>
      </c>
      <c r="N1072">
        <v>0</v>
      </c>
      <c r="O1072">
        <v>0</v>
      </c>
      <c r="P1072" t="str">
        <f>LEFT(CURR[[#This Row],[DATEMTH]],4)</f>
        <v>2019</v>
      </c>
    </row>
    <row r="1073" spans="1:16" x14ac:dyDescent="0.25">
      <c r="A1073" t="s">
        <v>45</v>
      </c>
      <c r="B1073" t="s">
        <v>31</v>
      </c>
      <c r="C1073" t="s">
        <v>28</v>
      </c>
      <c r="D1073">
        <v>401591.7872219999</v>
      </c>
      <c r="E1073">
        <v>1846237.7425359995</v>
      </c>
      <c r="F1073" s="1">
        <v>0</v>
      </c>
      <c r="G1073" s="1">
        <v>0.21751899983930115</v>
      </c>
      <c r="H1073" t="s">
        <v>24</v>
      </c>
      <c r="I1073" t="s">
        <v>20</v>
      </c>
      <c r="J1073">
        <v>-1.6426757465883526</v>
      </c>
      <c r="K1073">
        <v>1351144.7127690001</v>
      </c>
      <c r="L1073">
        <v>0.29722337172824986</v>
      </c>
      <c r="M1073">
        <v>-2.9891258357064676</v>
      </c>
      <c r="N1073">
        <v>0</v>
      </c>
      <c r="O1073">
        <v>-2.9891258357064676</v>
      </c>
      <c r="P1073" t="str">
        <f>LEFT(CURR[[#This Row],[DATEMTH]],4)</f>
        <v>2019</v>
      </c>
    </row>
    <row r="1074" spans="1:16" x14ac:dyDescent="0.25">
      <c r="A1074" t="s">
        <v>45</v>
      </c>
      <c r="B1074" t="s">
        <v>31</v>
      </c>
      <c r="C1074" t="s">
        <v>28</v>
      </c>
      <c r="D1074">
        <v>907519.49709700036</v>
      </c>
      <c r="E1074">
        <v>1342855.7748199997</v>
      </c>
      <c r="F1074" s="1">
        <v>0</v>
      </c>
      <c r="G1074" s="1">
        <v>0.67581307994050721</v>
      </c>
      <c r="H1074" t="s">
        <v>25</v>
      </c>
      <c r="I1074" t="s">
        <v>20</v>
      </c>
      <c r="J1074">
        <v>-6.5827468232996411</v>
      </c>
      <c r="K1074">
        <v>1351144.7127690001</v>
      </c>
      <c r="L1074">
        <v>0.67166713418665125</v>
      </c>
      <c r="M1074">
        <v>-9.625462702016554</v>
      </c>
      <c r="N1074">
        <v>0</v>
      </c>
      <c r="O1074">
        <v>-9.625462702016554</v>
      </c>
      <c r="P1074" t="str">
        <f>LEFT(CURR[[#This Row],[DATEMTH]],4)</f>
        <v>2019</v>
      </c>
    </row>
    <row r="1075" spans="1:16" x14ac:dyDescent="0.25">
      <c r="A1075" t="s">
        <v>45</v>
      </c>
      <c r="B1075" t="s">
        <v>31</v>
      </c>
      <c r="C1075" t="s">
        <v>28</v>
      </c>
      <c r="D1075">
        <v>41771.493998000013</v>
      </c>
      <c r="E1075">
        <v>515276.81524700008</v>
      </c>
      <c r="F1075" s="1">
        <v>0</v>
      </c>
      <c r="G1075" s="1">
        <v>8.1066123609649862E-2</v>
      </c>
      <c r="H1075" t="s">
        <v>26</v>
      </c>
      <c r="I1075" t="s">
        <v>20</v>
      </c>
      <c r="J1075">
        <v>-0.9515874617043103</v>
      </c>
      <c r="K1075">
        <v>1351144.7127690001</v>
      </c>
      <c r="L1075">
        <v>3.0915632946817831E-2</v>
      </c>
      <c r="M1075">
        <v>-1.0916382137509717</v>
      </c>
      <c r="N1075">
        <v>0</v>
      </c>
      <c r="O1075">
        <v>-1.0916382137509717</v>
      </c>
      <c r="P1075" t="str">
        <f>LEFT(CURR[[#This Row],[DATEMTH]],4)</f>
        <v>2019</v>
      </c>
    </row>
    <row r="1076" spans="1:16" x14ac:dyDescent="0.25">
      <c r="A1076" t="s">
        <v>45</v>
      </c>
      <c r="B1076" t="s">
        <v>31</v>
      </c>
      <c r="C1076" t="s">
        <v>29</v>
      </c>
      <c r="D1076">
        <v>387035.18418899999</v>
      </c>
      <c r="E1076">
        <v>1170109.417532</v>
      </c>
      <c r="F1076" s="1">
        <v>0</v>
      </c>
      <c r="G1076" s="1">
        <v>0.33076836951311472</v>
      </c>
      <c r="H1076" t="s">
        <v>19</v>
      </c>
      <c r="I1076" t="s">
        <v>20</v>
      </c>
      <c r="J1076">
        <v>-1.1802003763737534</v>
      </c>
      <c r="K1076">
        <v>1344662.1228080017</v>
      </c>
      <c r="L1076">
        <v>0.28783080717762066</v>
      </c>
      <c r="M1076">
        <v>-2.4778453353207057</v>
      </c>
      <c r="N1076">
        <v>0</v>
      </c>
      <c r="O1076">
        <v>-2.4778453353207057</v>
      </c>
      <c r="P1076" t="str">
        <f>LEFT(CURR[[#This Row],[DATEMTH]],4)</f>
        <v>2019</v>
      </c>
    </row>
    <row r="1077" spans="1:16" x14ac:dyDescent="0.25">
      <c r="A1077" t="s">
        <v>45</v>
      </c>
      <c r="B1077" t="s">
        <v>31</v>
      </c>
      <c r="C1077" t="s">
        <v>29</v>
      </c>
      <c r="D1077">
        <v>1344662.1228080017</v>
      </c>
      <c r="E1077">
        <v>4874479.7501349999</v>
      </c>
      <c r="F1077" s="1">
        <v>0.27585756670150513</v>
      </c>
      <c r="G1077" s="1">
        <v>0</v>
      </c>
      <c r="H1077" t="s">
        <v>21</v>
      </c>
      <c r="I1077" t="s">
        <v>22</v>
      </c>
      <c r="J1077">
        <v>0</v>
      </c>
      <c r="K1077">
        <v>1344662.1228080017</v>
      </c>
      <c r="L1077">
        <v>0</v>
      </c>
      <c r="M1077">
        <v>0</v>
      </c>
      <c r="N1077">
        <v>0</v>
      </c>
      <c r="O1077">
        <v>0</v>
      </c>
      <c r="P1077" t="str">
        <f>LEFT(CURR[[#This Row],[DATEMTH]],4)</f>
        <v>2019</v>
      </c>
    </row>
    <row r="1078" spans="1:16" x14ac:dyDescent="0.25">
      <c r="A1078" t="s">
        <v>45</v>
      </c>
      <c r="B1078" t="s">
        <v>31</v>
      </c>
      <c r="C1078" t="s">
        <v>29</v>
      </c>
      <c r="D1078">
        <v>1344662.1228080017</v>
      </c>
      <c r="E1078">
        <v>4874479.7501349999</v>
      </c>
      <c r="F1078" s="1">
        <v>0.27585756670150513</v>
      </c>
      <c r="G1078" s="1">
        <v>0</v>
      </c>
      <c r="H1078" t="s">
        <v>21</v>
      </c>
      <c r="I1078" t="s">
        <v>23</v>
      </c>
      <c r="J1078">
        <v>-4.5083602122762843</v>
      </c>
      <c r="K1078">
        <v>1344662.1228080017</v>
      </c>
      <c r="L1078">
        <v>0</v>
      </c>
      <c r="M1078">
        <v>0</v>
      </c>
      <c r="N1078">
        <v>0</v>
      </c>
      <c r="O1078">
        <v>0</v>
      </c>
      <c r="P1078" t="str">
        <f>LEFT(CURR[[#This Row],[DATEMTH]],4)</f>
        <v>2019</v>
      </c>
    </row>
    <row r="1079" spans="1:16" x14ac:dyDescent="0.25">
      <c r="A1079" t="s">
        <v>45</v>
      </c>
      <c r="B1079" t="s">
        <v>31</v>
      </c>
      <c r="C1079" t="s">
        <v>29</v>
      </c>
      <c r="D1079">
        <v>672966.82572799979</v>
      </c>
      <c r="E1079">
        <v>1846237.7425359995</v>
      </c>
      <c r="F1079" s="1">
        <v>0</v>
      </c>
      <c r="G1079" s="1">
        <v>0.36450713265324641</v>
      </c>
      <c r="H1079" t="s">
        <v>24</v>
      </c>
      <c r="I1079" t="s">
        <v>20</v>
      </c>
      <c r="J1079">
        <v>-2.7527113802026895</v>
      </c>
      <c r="K1079">
        <v>1344662.1228080017</v>
      </c>
      <c r="L1079">
        <v>0.5004728060032444</v>
      </c>
      <c r="M1079">
        <v>-5.0090230661139845</v>
      </c>
      <c r="N1079">
        <v>0</v>
      </c>
      <c r="O1079">
        <v>-5.0090230661139845</v>
      </c>
      <c r="P1079" t="str">
        <f>LEFT(CURR[[#This Row],[DATEMTH]],4)</f>
        <v>2019</v>
      </c>
    </row>
    <row r="1080" spans="1:16" x14ac:dyDescent="0.25">
      <c r="A1080" t="s">
        <v>45</v>
      </c>
      <c r="B1080" t="s">
        <v>31</v>
      </c>
      <c r="C1080" t="s">
        <v>29</v>
      </c>
      <c r="D1080">
        <v>192943.52323300001</v>
      </c>
      <c r="E1080">
        <v>1342855.7748199997</v>
      </c>
      <c r="F1080" s="1">
        <v>0</v>
      </c>
      <c r="G1080" s="1">
        <v>0.14368149346407863</v>
      </c>
      <c r="H1080" t="s">
        <v>25</v>
      </c>
      <c r="I1080" t="s">
        <v>20</v>
      </c>
      <c r="J1080">
        <v>-1.3995273585868944</v>
      </c>
      <c r="K1080">
        <v>1344662.1228080017</v>
      </c>
      <c r="L1080">
        <v>0.14348847934385489</v>
      </c>
      <c r="M1080">
        <v>-2.0464251097807571</v>
      </c>
      <c r="N1080">
        <v>0</v>
      </c>
      <c r="O1080">
        <v>-2.0464251097807571</v>
      </c>
      <c r="P1080" t="str">
        <f>LEFT(CURR[[#This Row],[DATEMTH]],4)</f>
        <v>2019</v>
      </c>
    </row>
    <row r="1081" spans="1:16" x14ac:dyDescent="0.25">
      <c r="A1081" t="s">
        <v>45</v>
      </c>
      <c r="B1081" t="s">
        <v>31</v>
      </c>
      <c r="C1081" t="s">
        <v>29</v>
      </c>
      <c r="D1081">
        <v>91716.589657999997</v>
      </c>
      <c r="E1081">
        <v>515276.81524700008</v>
      </c>
      <c r="F1081" s="1">
        <v>0</v>
      </c>
      <c r="G1081" s="1">
        <v>0.17799479220510875</v>
      </c>
      <c r="H1081" t="s">
        <v>26</v>
      </c>
      <c r="I1081" t="s">
        <v>20</v>
      </c>
      <c r="J1081">
        <v>-2.0893759929441522</v>
      </c>
      <c r="K1081">
        <v>1344662.1228080017</v>
      </c>
      <c r="L1081">
        <v>6.8207907475278676E-2</v>
      </c>
      <c r="M1081">
        <v>-2.3968818091683208</v>
      </c>
      <c r="N1081">
        <v>0</v>
      </c>
      <c r="O1081">
        <v>-2.3968818091683208</v>
      </c>
      <c r="P1081" t="str">
        <f>LEFT(CURR[[#This Row],[DATEMTH]],4)</f>
        <v>2019</v>
      </c>
    </row>
    <row r="1082" spans="1:16" x14ac:dyDescent="0.25">
      <c r="A1082" t="s">
        <v>46</v>
      </c>
      <c r="B1082" t="s">
        <v>17</v>
      </c>
      <c r="C1082" t="s">
        <v>18</v>
      </c>
      <c r="D1082">
        <v>3137.9870160000009</v>
      </c>
      <c r="E1082">
        <v>14297.691495999999</v>
      </c>
      <c r="F1082" s="1">
        <v>0</v>
      </c>
      <c r="G1082" s="1">
        <v>0.219475082175182</v>
      </c>
      <c r="H1082" t="s">
        <v>19</v>
      </c>
      <c r="I1082" t="s">
        <v>20</v>
      </c>
      <c r="J1082">
        <v>-0.81582996618053472</v>
      </c>
      <c r="K1082">
        <v>9937.3072880000018</v>
      </c>
      <c r="L1082">
        <v>0.31577840204150082</v>
      </c>
      <c r="M1082">
        <v>-1.887603117633692</v>
      </c>
      <c r="N1082">
        <v>-0.22974403060181242</v>
      </c>
      <c r="O1082">
        <v>-2.1173471482355044</v>
      </c>
      <c r="P1082" t="str">
        <f>LEFT(CURR[[#This Row],[DATEMTH]],4)</f>
        <v>2019</v>
      </c>
    </row>
    <row r="1083" spans="1:16" x14ac:dyDescent="0.25">
      <c r="A1083" t="s">
        <v>46</v>
      </c>
      <c r="B1083" t="s">
        <v>17</v>
      </c>
      <c r="C1083" t="s">
        <v>18</v>
      </c>
      <c r="D1083">
        <v>9937.3072880000018</v>
      </c>
      <c r="E1083">
        <v>52648.342680000002</v>
      </c>
      <c r="F1083" s="1">
        <v>0.18874871994356199</v>
      </c>
      <c r="G1083" s="1">
        <v>0</v>
      </c>
      <c r="H1083" t="s">
        <v>21</v>
      </c>
      <c r="I1083" t="s">
        <v>23</v>
      </c>
      <c r="J1083">
        <v>-3.394067309620183</v>
      </c>
      <c r="K1083">
        <v>9937.3072880000018</v>
      </c>
      <c r="L1083">
        <v>0</v>
      </c>
      <c r="M1083">
        <v>0</v>
      </c>
      <c r="N1083">
        <v>0</v>
      </c>
      <c r="O1083">
        <v>0</v>
      </c>
      <c r="P1083" t="str">
        <f>LEFT(CURR[[#This Row],[DATEMTH]],4)</f>
        <v>2019</v>
      </c>
    </row>
    <row r="1084" spans="1:16" x14ac:dyDescent="0.25">
      <c r="A1084" t="s">
        <v>46</v>
      </c>
      <c r="B1084" t="s">
        <v>17</v>
      </c>
      <c r="C1084" t="s">
        <v>18</v>
      </c>
      <c r="D1084">
        <v>9937.3072880000018</v>
      </c>
      <c r="E1084">
        <v>52648.342680000002</v>
      </c>
      <c r="F1084" s="1">
        <v>0.18874871994356199</v>
      </c>
      <c r="G1084" s="1">
        <v>0</v>
      </c>
      <c r="H1084" t="s">
        <v>21</v>
      </c>
      <c r="I1084" t="s">
        <v>22</v>
      </c>
      <c r="J1084">
        <v>-0.7275482715617092</v>
      </c>
      <c r="K1084">
        <v>9937.3072880000018</v>
      </c>
      <c r="L1084">
        <v>0</v>
      </c>
      <c r="M1084">
        <v>0</v>
      </c>
      <c r="N1084">
        <v>0</v>
      </c>
      <c r="O1084">
        <v>0</v>
      </c>
      <c r="P1084" t="str">
        <f>LEFT(CURR[[#This Row],[DATEMTH]],4)</f>
        <v>2019</v>
      </c>
    </row>
    <row r="1085" spans="1:16" x14ac:dyDescent="0.25">
      <c r="A1085" t="s">
        <v>46</v>
      </c>
      <c r="B1085" t="s">
        <v>17</v>
      </c>
      <c r="C1085" t="s">
        <v>18</v>
      </c>
      <c r="D1085">
        <v>4197.5405520000004</v>
      </c>
      <c r="E1085">
        <v>18372.071068000001</v>
      </c>
      <c r="F1085" s="1">
        <v>0</v>
      </c>
      <c r="G1085" s="1">
        <v>0.22847399928204981</v>
      </c>
      <c r="H1085" t="s">
        <v>24</v>
      </c>
      <c r="I1085" t="s">
        <v>20</v>
      </c>
      <c r="J1085">
        <v>-2.0025099752669897</v>
      </c>
      <c r="K1085">
        <v>9937.3072880000018</v>
      </c>
      <c r="L1085">
        <v>0.42240220920498517</v>
      </c>
      <c r="M1085">
        <v>-3.4361715050409751</v>
      </c>
      <c r="N1085">
        <v>-0.30731799721093445</v>
      </c>
      <c r="O1085">
        <v>-3.7434895022519097</v>
      </c>
      <c r="P1085" t="str">
        <f>LEFT(CURR[[#This Row],[DATEMTH]],4)</f>
        <v>2019</v>
      </c>
    </row>
    <row r="1086" spans="1:16" x14ac:dyDescent="0.25">
      <c r="A1086" t="s">
        <v>46</v>
      </c>
      <c r="B1086" t="s">
        <v>17</v>
      </c>
      <c r="C1086" t="s">
        <v>18</v>
      </c>
      <c r="D1086">
        <v>1427.7719239999999</v>
      </c>
      <c r="E1086">
        <v>14451.057424000001</v>
      </c>
      <c r="F1086" s="1">
        <v>0</v>
      </c>
      <c r="G1086" s="1">
        <v>9.8800515568416986E-2</v>
      </c>
      <c r="H1086" t="s">
        <v>25</v>
      </c>
      <c r="I1086" t="s">
        <v>20</v>
      </c>
      <c r="J1086">
        <v>-0.9809704384390695</v>
      </c>
      <c r="K1086">
        <v>9937.3072880000018</v>
      </c>
      <c r="L1086">
        <v>0.14367794842413045</v>
      </c>
      <c r="M1086">
        <v>-1.4686230662987054</v>
      </c>
      <c r="N1086">
        <v>-0.1045326430375085</v>
      </c>
      <c r="O1086">
        <v>-1.5731557093362138</v>
      </c>
      <c r="P1086" t="str">
        <f>LEFT(CURR[[#This Row],[DATEMTH]],4)</f>
        <v>2019</v>
      </c>
    </row>
    <row r="1087" spans="1:16" x14ac:dyDescent="0.25">
      <c r="A1087" t="s">
        <v>46</v>
      </c>
      <c r="B1087" t="s">
        <v>17</v>
      </c>
      <c r="C1087" t="s">
        <v>18</v>
      </c>
      <c r="D1087">
        <v>1174.0077960000001</v>
      </c>
      <c r="E1087">
        <v>5527.5226919999996</v>
      </c>
      <c r="F1087" s="1">
        <v>0</v>
      </c>
      <c r="G1087" s="1">
        <v>0.21239312100864735</v>
      </c>
      <c r="H1087" t="s">
        <v>26</v>
      </c>
      <c r="I1087" t="s">
        <v>20</v>
      </c>
      <c r="J1087">
        <v>-2.4992887281579654</v>
      </c>
      <c r="K1087">
        <v>9937.3072880000018</v>
      </c>
      <c r="L1087">
        <v>0.11814144032938351</v>
      </c>
      <c r="M1087">
        <v>-2.9002687286913695</v>
      </c>
      <c r="N1087">
        <v>-8.5953600711453776E-2</v>
      </c>
      <c r="O1087">
        <v>-2.9862223294028234</v>
      </c>
      <c r="P1087" t="str">
        <f>LEFT(CURR[[#This Row],[DATEMTH]],4)</f>
        <v>2019</v>
      </c>
    </row>
    <row r="1088" spans="1:16" x14ac:dyDescent="0.25">
      <c r="A1088" t="s">
        <v>46</v>
      </c>
      <c r="B1088" t="s">
        <v>17</v>
      </c>
      <c r="C1088" t="s">
        <v>27</v>
      </c>
      <c r="D1088">
        <v>5876.9493839999996</v>
      </c>
      <c r="E1088">
        <v>14297.691495999999</v>
      </c>
      <c r="F1088" s="1">
        <v>0</v>
      </c>
      <c r="G1088" s="1">
        <v>0.41104183746335321</v>
      </c>
      <c r="H1088" t="s">
        <v>19</v>
      </c>
      <c r="I1088" t="s">
        <v>20</v>
      </c>
      <c r="J1088">
        <v>-1.527919456883257</v>
      </c>
      <c r="K1088">
        <v>15312.347175999999</v>
      </c>
      <c r="L1088">
        <v>0.3838046065995232</v>
      </c>
      <c r="M1088">
        <v>-3.5351796941322338</v>
      </c>
      <c r="N1088">
        <v>-0.43027394066279284</v>
      </c>
      <c r="O1088">
        <v>-3.9654536347950264</v>
      </c>
      <c r="P1088" t="str">
        <f>LEFT(CURR[[#This Row],[DATEMTH]],4)</f>
        <v>2019</v>
      </c>
    </row>
    <row r="1089" spans="1:16" x14ac:dyDescent="0.25">
      <c r="A1089" t="s">
        <v>46</v>
      </c>
      <c r="B1089" t="s">
        <v>17</v>
      </c>
      <c r="C1089" t="s">
        <v>27</v>
      </c>
      <c r="D1089">
        <v>15312.347175999999</v>
      </c>
      <c r="E1089">
        <v>52648.342680000002</v>
      </c>
      <c r="F1089" s="1">
        <v>0.29084196000374463</v>
      </c>
      <c r="G1089" s="1">
        <v>0</v>
      </c>
      <c r="H1089" t="s">
        <v>21</v>
      </c>
      <c r="I1089" t="s">
        <v>22</v>
      </c>
      <c r="J1089">
        <v>-1.1210754984808131</v>
      </c>
      <c r="K1089">
        <v>15312.347175999999</v>
      </c>
      <c r="L1089">
        <v>0</v>
      </c>
      <c r="M1089">
        <v>0</v>
      </c>
      <c r="N1089">
        <v>0</v>
      </c>
      <c r="O1089">
        <v>0</v>
      </c>
      <c r="P1089" t="str">
        <f>LEFT(CURR[[#This Row],[DATEMTH]],4)</f>
        <v>2019</v>
      </c>
    </row>
    <row r="1090" spans="1:16" x14ac:dyDescent="0.25">
      <c r="A1090" t="s">
        <v>46</v>
      </c>
      <c r="B1090" t="s">
        <v>17</v>
      </c>
      <c r="C1090" t="s">
        <v>27</v>
      </c>
      <c r="D1090">
        <v>15312.347175999999</v>
      </c>
      <c r="E1090">
        <v>52648.342680000002</v>
      </c>
      <c r="F1090" s="1">
        <v>0.29084196000374463</v>
      </c>
      <c r="G1090" s="1">
        <v>0</v>
      </c>
      <c r="H1090" t="s">
        <v>21</v>
      </c>
      <c r="I1090" t="s">
        <v>23</v>
      </c>
      <c r="J1090">
        <v>-5.2299013683893358</v>
      </c>
      <c r="K1090">
        <v>15312.347175999999</v>
      </c>
      <c r="L1090">
        <v>0</v>
      </c>
      <c r="M1090">
        <v>0</v>
      </c>
      <c r="N1090">
        <v>0</v>
      </c>
      <c r="O1090">
        <v>0</v>
      </c>
      <c r="P1090" t="str">
        <f>LEFT(CURR[[#This Row],[DATEMTH]],4)</f>
        <v>2019</v>
      </c>
    </row>
    <row r="1091" spans="1:16" x14ac:dyDescent="0.25">
      <c r="A1091" t="s">
        <v>46</v>
      </c>
      <c r="B1091" t="s">
        <v>17</v>
      </c>
      <c r="C1091" t="s">
        <v>27</v>
      </c>
      <c r="D1091">
        <v>5168.4873320000006</v>
      </c>
      <c r="E1091">
        <v>18372.071068000001</v>
      </c>
      <c r="F1091" s="1">
        <v>0</v>
      </c>
      <c r="G1091" s="1">
        <v>0.28132306438778903</v>
      </c>
      <c r="H1091" t="s">
        <v>24</v>
      </c>
      <c r="I1091" t="s">
        <v>20</v>
      </c>
      <c r="J1091">
        <v>-2.4657170815037479</v>
      </c>
      <c r="K1091">
        <v>15312.347175999999</v>
      </c>
      <c r="L1091">
        <v>0.33753723531692742</v>
      </c>
      <c r="M1091">
        <v>-4.2310035303701001</v>
      </c>
      <c r="N1091">
        <v>-0.37840472433875993</v>
      </c>
      <c r="O1091">
        <v>-4.6094082547088604</v>
      </c>
      <c r="P1091" t="str">
        <f>LEFT(CURR[[#This Row],[DATEMTH]],4)</f>
        <v>2019</v>
      </c>
    </row>
    <row r="1092" spans="1:16" x14ac:dyDescent="0.25">
      <c r="A1092" t="s">
        <v>46</v>
      </c>
      <c r="B1092" t="s">
        <v>17</v>
      </c>
      <c r="C1092" t="s">
        <v>27</v>
      </c>
      <c r="D1092">
        <v>1169.8246999999999</v>
      </c>
      <c r="E1092">
        <v>14451.057424000001</v>
      </c>
      <c r="F1092" s="1">
        <v>0</v>
      </c>
      <c r="G1092" s="1">
        <v>8.0950802815106165E-2</v>
      </c>
      <c r="H1092" t="s">
        <v>25</v>
      </c>
      <c r="I1092" t="s">
        <v>20</v>
      </c>
      <c r="J1092">
        <v>-0.80374423223064662</v>
      </c>
      <c r="K1092">
        <v>15312.347175999999</v>
      </c>
      <c r="L1092">
        <v>7.6397477575060435E-2</v>
      </c>
      <c r="M1092">
        <v>-1.2032955047419489</v>
      </c>
      <c r="N1092">
        <v>-8.5647340255137622E-2</v>
      </c>
      <c r="O1092">
        <v>-1.2889428449970866</v>
      </c>
      <c r="P1092" t="str">
        <f>LEFT(CURR[[#This Row],[DATEMTH]],4)</f>
        <v>2019</v>
      </c>
    </row>
    <row r="1093" spans="1:16" x14ac:dyDescent="0.25">
      <c r="A1093" t="s">
        <v>46</v>
      </c>
      <c r="B1093" t="s">
        <v>17</v>
      </c>
      <c r="C1093" t="s">
        <v>27</v>
      </c>
      <c r="D1093">
        <v>3097.0857599999999</v>
      </c>
      <c r="E1093">
        <v>5527.5226919999996</v>
      </c>
      <c r="F1093" s="1">
        <v>0</v>
      </c>
      <c r="G1093" s="1">
        <v>0.56030267672757306</v>
      </c>
      <c r="H1093" t="s">
        <v>26</v>
      </c>
      <c r="I1093" t="s">
        <v>20</v>
      </c>
      <c r="J1093">
        <v>-6.5932369073523143</v>
      </c>
      <c r="K1093">
        <v>15312.347175999999</v>
      </c>
      <c r="L1093">
        <v>0.20226068050848903</v>
      </c>
      <c r="M1093">
        <v>-7.6510403171150188</v>
      </c>
      <c r="N1093">
        <v>-0.22674949322412283</v>
      </c>
      <c r="O1093">
        <v>-7.8777898103391415</v>
      </c>
      <c r="P1093" t="str">
        <f>LEFT(CURR[[#This Row],[DATEMTH]],4)</f>
        <v>2019</v>
      </c>
    </row>
    <row r="1094" spans="1:16" x14ac:dyDescent="0.25">
      <c r="A1094" t="s">
        <v>46</v>
      </c>
      <c r="B1094" t="s">
        <v>17</v>
      </c>
      <c r="C1094" t="s">
        <v>28</v>
      </c>
      <c r="D1094">
        <v>4.5838320000000001</v>
      </c>
      <c r="E1094">
        <v>14297.691495999999</v>
      </c>
      <c r="F1094" s="1">
        <v>0</v>
      </c>
      <c r="G1094" s="1">
        <v>3.2059944790964316E-4</v>
      </c>
      <c r="H1094" t="s">
        <v>19</v>
      </c>
      <c r="I1094" t="s">
        <v>20</v>
      </c>
      <c r="J1094">
        <v>-1.1917281640967923E-3</v>
      </c>
      <c r="K1094">
        <v>13771.032284000001</v>
      </c>
      <c r="L1094">
        <v>3.3286044978093378E-4</v>
      </c>
      <c r="M1094">
        <v>-2.7573267606882538E-3</v>
      </c>
      <c r="N1094">
        <v>-3.3559987148193052E-4</v>
      </c>
      <c r="O1094">
        <v>-3.0929266321701844E-3</v>
      </c>
      <c r="P1094" t="str">
        <f>LEFT(CURR[[#This Row],[DATEMTH]],4)</f>
        <v>2019</v>
      </c>
    </row>
    <row r="1095" spans="1:16" x14ac:dyDescent="0.25">
      <c r="A1095" t="s">
        <v>46</v>
      </c>
      <c r="B1095" t="s">
        <v>17</v>
      </c>
      <c r="C1095" t="s">
        <v>28</v>
      </c>
      <c r="D1095">
        <v>13771.032284000001</v>
      </c>
      <c r="E1095">
        <v>52648.342680000002</v>
      </c>
      <c r="F1095" s="1">
        <v>0.26156630167261324</v>
      </c>
      <c r="G1095" s="1">
        <v>0</v>
      </c>
      <c r="H1095" t="s">
        <v>21</v>
      </c>
      <c r="I1095" t="s">
        <v>23</v>
      </c>
      <c r="J1095">
        <v>-4.7034683682661376</v>
      </c>
      <c r="K1095">
        <v>13771.032284000001</v>
      </c>
      <c r="L1095">
        <v>0</v>
      </c>
      <c r="M1095">
        <v>0</v>
      </c>
      <c r="N1095">
        <v>0</v>
      </c>
      <c r="O1095">
        <v>0</v>
      </c>
      <c r="P1095" t="str">
        <f>LEFT(CURR[[#This Row],[DATEMTH]],4)</f>
        <v>2019</v>
      </c>
    </row>
    <row r="1096" spans="1:16" x14ac:dyDescent="0.25">
      <c r="A1096" t="s">
        <v>46</v>
      </c>
      <c r="B1096" t="s">
        <v>17</v>
      </c>
      <c r="C1096" t="s">
        <v>28</v>
      </c>
      <c r="D1096">
        <v>13771.032284000001</v>
      </c>
      <c r="E1096">
        <v>52648.342680000002</v>
      </c>
      <c r="F1096" s="1">
        <v>0.26156630167261324</v>
      </c>
      <c r="G1096" s="1">
        <v>0</v>
      </c>
      <c r="H1096" t="s">
        <v>21</v>
      </c>
      <c r="I1096" t="s">
        <v>22</v>
      </c>
      <c r="J1096">
        <v>-1.0082299405135084</v>
      </c>
      <c r="K1096">
        <v>13771.032284000001</v>
      </c>
      <c r="L1096">
        <v>0</v>
      </c>
      <c r="M1096">
        <v>0</v>
      </c>
      <c r="N1096">
        <v>0</v>
      </c>
      <c r="O1096">
        <v>0</v>
      </c>
      <c r="P1096" t="str">
        <f>LEFT(CURR[[#This Row],[DATEMTH]],4)</f>
        <v>2019</v>
      </c>
    </row>
    <row r="1097" spans="1:16" x14ac:dyDescent="0.25">
      <c r="A1097" t="s">
        <v>46</v>
      </c>
      <c r="B1097" t="s">
        <v>17</v>
      </c>
      <c r="C1097" t="s">
        <v>28</v>
      </c>
      <c r="D1097">
        <v>3650.4510519999999</v>
      </c>
      <c r="E1097">
        <v>18372.071068000001</v>
      </c>
      <c r="F1097" s="1">
        <v>0</v>
      </c>
      <c r="G1097" s="1">
        <v>0.19869567445546524</v>
      </c>
      <c r="H1097" t="s">
        <v>24</v>
      </c>
      <c r="I1097" t="s">
        <v>20</v>
      </c>
      <c r="J1097">
        <v>-1.7415113815567198</v>
      </c>
      <c r="K1097">
        <v>13771.032284000001</v>
      </c>
      <c r="L1097">
        <v>0.26508187452594312</v>
      </c>
      <c r="M1097">
        <v>-2.9883155933901868</v>
      </c>
      <c r="N1097">
        <v>-0.26726348258450094</v>
      </c>
      <c r="O1097">
        <v>-3.2555790759746879</v>
      </c>
      <c r="P1097" t="str">
        <f>LEFT(CURR[[#This Row],[DATEMTH]],4)</f>
        <v>2019</v>
      </c>
    </row>
    <row r="1098" spans="1:16" x14ac:dyDescent="0.25">
      <c r="A1098" t="s">
        <v>46</v>
      </c>
      <c r="B1098" t="s">
        <v>17</v>
      </c>
      <c r="C1098" t="s">
        <v>28</v>
      </c>
      <c r="D1098">
        <v>9752.2461760000006</v>
      </c>
      <c r="E1098">
        <v>14451.057424000001</v>
      </c>
      <c r="F1098" s="1">
        <v>0</v>
      </c>
      <c r="G1098" s="1">
        <v>0.67484654512573472</v>
      </c>
      <c r="H1098" t="s">
        <v>25</v>
      </c>
      <c r="I1098" t="s">
        <v>20</v>
      </c>
      <c r="J1098">
        <v>-6.7004155539316095</v>
      </c>
      <c r="K1098">
        <v>13771.032284000001</v>
      </c>
      <c r="L1098">
        <v>0.70817103430443162</v>
      </c>
      <c r="M1098">
        <v>-10.031275613104818</v>
      </c>
      <c r="N1098">
        <v>-0.7139992397901469</v>
      </c>
      <c r="O1098">
        <v>-10.745274852894964</v>
      </c>
      <c r="P1098" t="str">
        <f>LEFT(CURR[[#This Row],[DATEMTH]],4)</f>
        <v>2019</v>
      </c>
    </row>
    <row r="1099" spans="1:16" x14ac:dyDescent="0.25">
      <c r="A1099" t="s">
        <v>46</v>
      </c>
      <c r="B1099" t="s">
        <v>17</v>
      </c>
      <c r="C1099" t="s">
        <v>28</v>
      </c>
      <c r="D1099">
        <v>363.75122399999998</v>
      </c>
      <c r="E1099">
        <v>5527.5226919999996</v>
      </c>
      <c r="F1099" s="1">
        <v>0</v>
      </c>
      <c r="G1099" s="1">
        <v>6.5807278281545228E-2</v>
      </c>
      <c r="H1099" t="s">
        <v>26</v>
      </c>
      <c r="I1099" t="s">
        <v>20</v>
      </c>
      <c r="J1099">
        <v>-0.77437248465840947</v>
      </c>
      <c r="K1099">
        <v>13771.032284000001</v>
      </c>
      <c r="L1099">
        <v>2.6414230719844268E-2</v>
      </c>
      <c r="M1099">
        <v>-0.89861098332128064</v>
      </c>
      <c r="N1099">
        <v>-2.6631618267378674E-2</v>
      </c>
      <c r="O1099">
        <v>-0.92524260158865934</v>
      </c>
      <c r="P1099" t="str">
        <f>LEFT(CURR[[#This Row],[DATEMTH]],4)</f>
        <v>2019</v>
      </c>
    </row>
    <row r="1100" spans="1:16" x14ac:dyDescent="0.25">
      <c r="A1100" t="s">
        <v>46</v>
      </c>
      <c r="B1100" t="s">
        <v>17</v>
      </c>
      <c r="C1100" t="s">
        <v>29</v>
      </c>
      <c r="D1100">
        <v>5278.1712639999996</v>
      </c>
      <c r="E1100">
        <v>14297.691495999999</v>
      </c>
      <c r="F1100" s="1">
        <v>0</v>
      </c>
      <c r="G1100" s="1">
        <v>0.36916248091355514</v>
      </c>
      <c r="H1100" t="s">
        <v>19</v>
      </c>
      <c r="I1100" t="s">
        <v>20</v>
      </c>
      <c r="J1100">
        <v>-1.3722460487721115</v>
      </c>
      <c r="K1100">
        <v>13627.655931999998</v>
      </c>
      <c r="L1100">
        <v>0.3873132173528081</v>
      </c>
      <c r="M1100">
        <v>-3.1749948239208905</v>
      </c>
      <c r="N1100">
        <v>-0.38643510448419982</v>
      </c>
      <c r="O1100">
        <v>-3.5614299284050901</v>
      </c>
      <c r="P1100" t="str">
        <f>LEFT(CURR[[#This Row],[DATEMTH]],4)</f>
        <v>2019</v>
      </c>
    </row>
    <row r="1101" spans="1:16" x14ac:dyDescent="0.25">
      <c r="A1101" t="s">
        <v>46</v>
      </c>
      <c r="B1101" t="s">
        <v>17</v>
      </c>
      <c r="C1101" t="s">
        <v>29</v>
      </c>
      <c r="D1101">
        <v>13627.655931999998</v>
      </c>
      <c r="E1101">
        <v>52648.342680000002</v>
      </c>
      <c r="F1101" s="1">
        <v>0.25884301838008011</v>
      </c>
      <c r="G1101" s="1">
        <v>0</v>
      </c>
      <c r="H1101" t="s">
        <v>21</v>
      </c>
      <c r="I1101" t="s">
        <v>23</v>
      </c>
      <c r="J1101">
        <v>-4.6544984637243463</v>
      </c>
      <c r="K1101">
        <v>13627.655931999998</v>
      </c>
      <c r="L1101">
        <v>0</v>
      </c>
      <c r="M1101">
        <v>0</v>
      </c>
      <c r="N1101">
        <v>0</v>
      </c>
      <c r="O1101">
        <v>0</v>
      </c>
      <c r="P1101" t="str">
        <f>LEFT(CURR[[#This Row],[DATEMTH]],4)</f>
        <v>2019</v>
      </c>
    </row>
    <row r="1102" spans="1:16" x14ac:dyDescent="0.25">
      <c r="A1102" t="s">
        <v>46</v>
      </c>
      <c r="B1102" t="s">
        <v>17</v>
      </c>
      <c r="C1102" t="s">
        <v>29</v>
      </c>
      <c r="D1102">
        <v>13627.655931999998</v>
      </c>
      <c r="E1102">
        <v>52648.342680000002</v>
      </c>
      <c r="F1102" s="1">
        <v>0.25884301838008011</v>
      </c>
      <c r="G1102" s="1">
        <v>0</v>
      </c>
      <c r="H1102" t="s">
        <v>21</v>
      </c>
      <c r="I1102" t="s">
        <v>22</v>
      </c>
      <c r="J1102">
        <v>-0.99773280944396903</v>
      </c>
      <c r="K1102">
        <v>13627.655931999998</v>
      </c>
      <c r="L1102">
        <v>0</v>
      </c>
      <c r="M1102">
        <v>0</v>
      </c>
      <c r="N1102">
        <v>0</v>
      </c>
      <c r="O1102">
        <v>0</v>
      </c>
      <c r="P1102" t="str">
        <f>LEFT(CURR[[#This Row],[DATEMTH]],4)</f>
        <v>2019</v>
      </c>
    </row>
    <row r="1103" spans="1:16" x14ac:dyDescent="0.25">
      <c r="A1103" t="s">
        <v>46</v>
      </c>
      <c r="B1103" t="s">
        <v>17</v>
      </c>
      <c r="C1103" t="s">
        <v>29</v>
      </c>
      <c r="D1103">
        <v>5355.5921319999998</v>
      </c>
      <c r="E1103">
        <v>18372.071068000001</v>
      </c>
      <c r="F1103" s="1">
        <v>0</v>
      </c>
      <c r="G1103" s="1">
        <v>0.29150726187469589</v>
      </c>
      <c r="H1103" t="s">
        <v>24</v>
      </c>
      <c r="I1103" t="s">
        <v>20</v>
      </c>
      <c r="J1103">
        <v>-2.554978691672543</v>
      </c>
      <c r="K1103">
        <v>13627.655931999998</v>
      </c>
      <c r="L1103">
        <v>0.39299437546145999</v>
      </c>
      <c r="M1103">
        <v>-4.3841704085102169</v>
      </c>
      <c r="N1103">
        <v>-0.39210338232484049</v>
      </c>
      <c r="O1103">
        <v>-4.7762737908350577</v>
      </c>
      <c r="P1103" t="str">
        <f>LEFT(CURR[[#This Row],[DATEMTH]],4)</f>
        <v>2019</v>
      </c>
    </row>
    <row r="1104" spans="1:16" x14ac:dyDescent="0.25">
      <c r="A1104" t="s">
        <v>46</v>
      </c>
      <c r="B1104" t="s">
        <v>17</v>
      </c>
      <c r="C1104" t="s">
        <v>29</v>
      </c>
      <c r="D1104">
        <v>2101.2146240000002</v>
      </c>
      <c r="E1104">
        <v>14451.057424000001</v>
      </c>
      <c r="F1104" s="1">
        <v>0</v>
      </c>
      <c r="G1104" s="1">
        <v>0.1454021364907421</v>
      </c>
      <c r="H1104" t="s">
        <v>25</v>
      </c>
      <c r="I1104" t="s">
        <v>20</v>
      </c>
      <c r="J1104">
        <v>-1.4436685553986734</v>
      </c>
      <c r="K1104">
        <v>13627.655931999998</v>
      </c>
      <c r="L1104">
        <v>0.15418753118546233</v>
      </c>
      <c r="M1104">
        <v>-2.1613341824268577</v>
      </c>
      <c r="N1104">
        <v>-0.15383795867090092</v>
      </c>
      <c r="O1104">
        <v>-2.3151721410977588</v>
      </c>
      <c r="P1104" t="str">
        <f>LEFT(CURR[[#This Row],[DATEMTH]],4)</f>
        <v>2019</v>
      </c>
    </row>
    <row r="1105" spans="1:16" x14ac:dyDescent="0.25">
      <c r="A1105" t="s">
        <v>46</v>
      </c>
      <c r="B1105" t="s">
        <v>17</v>
      </c>
      <c r="C1105" t="s">
        <v>29</v>
      </c>
      <c r="D1105">
        <v>892.67791200000011</v>
      </c>
      <c r="E1105">
        <v>5527.5226919999996</v>
      </c>
      <c r="F1105" s="1">
        <v>0</v>
      </c>
      <c r="G1105" s="1">
        <v>0.1614969239822345</v>
      </c>
      <c r="H1105" t="s">
        <v>26</v>
      </c>
      <c r="I1105" t="s">
        <v>20</v>
      </c>
      <c r="J1105">
        <v>-1.9003790698313119</v>
      </c>
      <c r="K1105">
        <v>13627.655931999998</v>
      </c>
      <c r="L1105">
        <v>6.5504876000269732E-2</v>
      </c>
      <c r="M1105">
        <v>-2.2052714145410213</v>
      </c>
      <c r="N1105">
        <v>-6.5356363964027941E-2</v>
      </c>
      <c r="O1105">
        <v>-2.270627778505049</v>
      </c>
      <c r="P1105" t="str">
        <f>LEFT(CURR[[#This Row],[DATEMTH]],4)</f>
        <v>2019</v>
      </c>
    </row>
    <row r="1106" spans="1:16" x14ac:dyDescent="0.25">
      <c r="A1106" t="s">
        <v>46</v>
      </c>
      <c r="B1106" t="s">
        <v>30</v>
      </c>
      <c r="C1106" t="s">
        <v>18</v>
      </c>
      <c r="D1106">
        <v>1221612.2619719999</v>
      </c>
      <c r="E1106">
        <v>5555946.5576119944</v>
      </c>
      <c r="F1106" s="1">
        <v>0</v>
      </c>
      <c r="G1106" s="1">
        <v>0.21987473228991281</v>
      </c>
      <c r="H1106" t="s">
        <v>19</v>
      </c>
      <c r="I1106" t="s">
        <v>20</v>
      </c>
      <c r="J1106">
        <v>-0.81731554047149058</v>
      </c>
      <c r="K1106">
        <v>3790735.5893700058</v>
      </c>
      <c r="L1106">
        <v>0.32226258813662695</v>
      </c>
      <c r="M1106">
        <v>-1.9138594295351163</v>
      </c>
      <c r="N1106">
        <v>-0.23505385674542584</v>
      </c>
      <c r="O1106">
        <v>-2.1489132862805422</v>
      </c>
      <c r="P1106" t="str">
        <f>LEFT(CURR[[#This Row],[DATEMTH]],4)</f>
        <v>2019</v>
      </c>
    </row>
    <row r="1107" spans="1:16" x14ac:dyDescent="0.25">
      <c r="A1107" t="s">
        <v>46</v>
      </c>
      <c r="B1107" t="s">
        <v>30</v>
      </c>
      <c r="C1107" t="s">
        <v>18</v>
      </c>
      <c r="D1107">
        <v>3790735.5893700058</v>
      </c>
      <c r="E1107">
        <v>20032898.940109026</v>
      </c>
      <c r="F1107" s="1">
        <v>0.18922551352666964</v>
      </c>
      <c r="G1107" s="1">
        <v>0</v>
      </c>
      <c r="H1107" t="s">
        <v>21</v>
      </c>
      <c r="I1107" t="s">
        <v>22</v>
      </c>
      <c r="J1107">
        <v>-0.72938611367997841</v>
      </c>
      <c r="K1107">
        <v>3790735.5893700058</v>
      </c>
      <c r="L1107">
        <v>0</v>
      </c>
      <c r="M1107">
        <v>0</v>
      </c>
      <c r="N1107">
        <v>0</v>
      </c>
      <c r="O1107">
        <v>0</v>
      </c>
      <c r="P1107" t="str">
        <f>LEFT(CURR[[#This Row],[DATEMTH]],4)</f>
        <v>2019</v>
      </c>
    </row>
    <row r="1108" spans="1:16" x14ac:dyDescent="0.25">
      <c r="A1108" t="s">
        <v>46</v>
      </c>
      <c r="B1108" t="s">
        <v>30</v>
      </c>
      <c r="C1108" t="s">
        <v>18</v>
      </c>
      <c r="D1108">
        <v>3790735.5893700058</v>
      </c>
      <c r="E1108">
        <v>20032898.940109026</v>
      </c>
      <c r="F1108" s="1">
        <v>0.18922551352666964</v>
      </c>
      <c r="G1108" s="1">
        <v>0</v>
      </c>
      <c r="H1108" t="s">
        <v>21</v>
      </c>
      <c r="I1108" t="s">
        <v>23</v>
      </c>
      <c r="J1108">
        <v>-3.4026409810832066</v>
      </c>
      <c r="K1108">
        <v>3790735.5893700058</v>
      </c>
      <c r="L1108">
        <v>0</v>
      </c>
      <c r="M1108">
        <v>0</v>
      </c>
      <c r="N1108">
        <v>0</v>
      </c>
      <c r="O1108">
        <v>0</v>
      </c>
      <c r="P1108" t="str">
        <f>LEFT(CURR[[#This Row],[DATEMTH]],4)</f>
        <v>2019</v>
      </c>
    </row>
    <row r="1109" spans="1:16" x14ac:dyDescent="0.25">
      <c r="A1109" t="s">
        <v>46</v>
      </c>
      <c r="B1109" t="s">
        <v>30</v>
      </c>
      <c r="C1109" t="s">
        <v>18</v>
      </c>
      <c r="D1109">
        <v>1558687.1092970013</v>
      </c>
      <c r="E1109">
        <v>6731378.6428589988</v>
      </c>
      <c r="F1109" s="1">
        <v>0</v>
      </c>
      <c r="G1109" s="1">
        <v>0.23155540521413673</v>
      </c>
      <c r="H1109" t="s">
        <v>24</v>
      </c>
      <c r="I1109" t="s">
        <v>20</v>
      </c>
      <c r="J1109">
        <v>-2.0295176266244357</v>
      </c>
      <c r="K1109">
        <v>3790735.5893700058</v>
      </c>
      <c r="L1109">
        <v>0.41118328423324413</v>
      </c>
      <c r="M1109">
        <v>-3.4286267202928564</v>
      </c>
      <c r="N1109">
        <v>-0.29991137769705589</v>
      </c>
      <c r="O1109">
        <v>-3.7285380979899125</v>
      </c>
      <c r="P1109" t="str">
        <f>LEFT(CURR[[#This Row],[DATEMTH]],4)</f>
        <v>2019</v>
      </c>
    </row>
    <row r="1110" spans="1:16" x14ac:dyDescent="0.25">
      <c r="A1110" t="s">
        <v>46</v>
      </c>
      <c r="B1110" t="s">
        <v>30</v>
      </c>
      <c r="C1110" t="s">
        <v>18</v>
      </c>
      <c r="D1110">
        <v>541223.06134599983</v>
      </c>
      <c r="E1110">
        <v>5393472.924796002</v>
      </c>
      <c r="F1110" s="1">
        <v>0</v>
      </c>
      <c r="G1110" s="1">
        <v>0.10034778497872418</v>
      </c>
      <c r="H1110" t="s">
        <v>25</v>
      </c>
      <c r="I1110" t="s">
        <v>20</v>
      </c>
      <c r="J1110">
        <v>-0.99633296507245894</v>
      </c>
      <c r="K1110">
        <v>3790735.5893700058</v>
      </c>
      <c r="L1110">
        <v>0.14277520776276231</v>
      </c>
      <c r="M1110">
        <v>-1.4821457380887031</v>
      </c>
      <c r="N1110">
        <v>-0.10413825391993269</v>
      </c>
      <c r="O1110">
        <v>-1.5862839920086358</v>
      </c>
      <c r="P1110" t="str">
        <f>LEFT(CURR[[#This Row],[DATEMTH]],4)</f>
        <v>2019</v>
      </c>
    </row>
    <row r="1111" spans="1:16" x14ac:dyDescent="0.25">
      <c r="A1111" t="s">
        <v>46</v>
      </c>
      <c r="B1111" t="s">
        <v>30</v>
      </c>
      <c r="C1111" t="s">
        <v>18</v>
      </c>
      <c r="D1111">
        <v>469213.15675500024</v>
      </c>
      <c r="E1111">
        <v>2352100.8148420034</v>
      </c>
      <c r="F1111" s="1">
        <v>0</v>
      </c>
      <c r="G1111" s="1">
        <v>0.19948683908198828</v>
      </c>
      <c r="H1111" t="s">
        <v>26</v>
      </c>
      <c r="I1111" t="s">
        <v>20</v>
      </c>
      <c r="J1111">
        <v>-2.3474169312346809</v>
      </c>
      <c r="K1111">
        <v>3790735.5893700058</v>
      </c>
      <c r="L1111">
        <v>0.12377891986736543</v>
      </c>
      <c r="M1111">
        <v>-2.7685921565695928</v>
      </c>
      <c r="N1111">
        <v>-9.0282625317563134E-2</v>
      </c>
      <c r="O1111">
        <v>-2.858874781887156</v>
      </c>
      <c r="P1111" t="str">
        <f>LEFT(CURR[[#This Row],[DATEMTH]],4)</f>
        <v>2019</v>
      </c>
    </row>
    <row r="1112" spans="1:16" x14ac:dyDescent="0.25">
      <c r="A1112" t="s">
        <v>46</v>
      </c>
      <c r="B1112" t="s">
        <v>30</v>
      </c>
      <c r="C1112" t="s">
        <v>27</v>
      </c>
      <c r="D1112">
        <v>2707715.9938789979</v>
      </c>
      <c r="E1112">
        <v>5555946.5576119944</v>
      </c>
      <c r="F1112" s="1">
        <v>0</v>
      </c>
      <c r="G1112" s="1">
        <v>0.48735457870257182</v>
      </c>
      <c r="H1112" t="s">
        <v>19</v>
      </c>
      <c r="I1112" t="s">
        <v>20</v>
      </c>
      <c r="J1112">
        <v>-1.8115882018145926</v>
      </c>
      <c r="K1112">
        <v>6801018.4789140057</v>
      </c>
      <c r="L1112">
        <v>0.39813389748521444</v>
      </c>
      <c r="M1112">
        <v>-4.2420888760751065</v>
      </c>
      <c r="N1112">
        <v>-0.52099926232331839</v>
      </c>
      <c r="O1112">
        <v>-4.7630881383984249</v>
      </c>
      <c r="P1112" t="str">
        <f>LEFT(CURR[[#This Row],[DATEMTH]],4)</f>
        <v>2019</v>
      </c>
    </row>
    <row r="1113" spans="1:16" x14ac:dyDescent="0.25">
      <c r="A1113" t="s">
        <v>46</v>
      </c>
      <c r="B1113" t="s">
        <v>30</v>
      </c>
      <c r="C1113" t="s">
        <v>27</v>
      </c>
      <c r="D1113">
        <v>6801018.4789140057</v>
      </c>
      <c r="E1113">
        <v>20032898.940109026</v>
      </c>
      <c r="F1113" s="1">
        <v>0.33949247681259426</v>
      </c>
      <c r="G1113" s="1">
        <v>0</v>
      </c>
      <c r="H1113" t="s">
        <v>21</v>
      </c>
      <c r="I1113" t="s">
        <v>22</v>
      </c>
      <c r="J1113">
        <v>-1.3086031247632384</v>
      </c>
      <c r="K1113">
        <v>6801018.4789140057</v>
      </c>
      <c r="L1113">
        <v>0</v>
      </c>
      <c r="M1113">
        <v>0</v>
      </c>
      <c r="N1113">
        <v>0</v>
      </c>
      <c r="O1113">
        <v>0</v>
      </c>
      <c r="P1113" t="str">
        <f>LEFT(CURR[[#This Row],[DATEMTH]],4)</f>
        <v>2019</v>
      </c>
    </row>
    <row r="1114" spans="1:16" x14ac:dyDescent="0.25">
      <c r="A1114" t="s">
        <v>46</v>
      </c>
      <c r="B1114" t="s">
        <v>30</v>
      </c>
      <c r="C1114" t="s">
        <v>27</v>
      </c>
      <c r="D1114">
        <v>6801018.4789140057</v>
      </c>
      <c r="E1114">
        <v>20032898.940109026</v>
      </c>
      <c r="F1114" s="1">
        <v>0.33949247681259426</v>
      </c>
      <c r="G1114" s="1">
        <v>0</v>
      </c>
      <c r="H1114" t="s">
        <v>21</v>
      </c>
      <c r="I1114" t="s">
        <v>23</v>
      </c>
      <c r="J1114">
        <v>-6.104731824174241</v>
      </c>
      <c r="K1114">
        <v>6801018.4789140057</v>
      </c>
      <c r="L1114">
        <v>0</v>
      </c>
      <c r="M1114">
        <v>0</v>
      </c>
      <c r="N1114">
        <v>0</v>
      </c>
      <c r="O1114">
        <v>0</v>
      </c>
      <c r="P1114" t="str">
        <f>LEFT(CURR[[#This Row],[DATEMTH]],4)</f>
        <v>2019</v>
      </c>
    </row>
    <row r="1115" spans="1:16" x14ac:dyDescent="0.25">
      <c r="A1115" t="s">
        <v>46</v>
      </c>
      <c r="B1115" t="s">
        <v>30</v>
      </c>
      <c r="C1115" t="s">
        <v>27</v>
      </c>
      <c r="D1115">
        <v>2025122.5785439999</v>
      </c>
      <c r="E1115">
        <v>6731378.6428589988</v>
      </c>
      <c r="F1115" s="1">
        <v>0</v>
      </c>
      <c r="G1115" s="1">
        <v>0.30084811536970313</v>
      </c>
      <c r="H1115" t="s">
        <v>24</v>
      </c>
      <c r="I1115" t="s">
        <v>20</v>
      </c>
      <c r="J1115">
        <v>-2.6368486303090535</v>
      </c>
      <c r="K1115">
        <v>6801018.4789140057</v>
      </c>
      <c r="L1115">
        <v>0.29776754537908179</v>
      </c>
      <c r="M1115">
        <v>-4.4546396407909814</v>
      </c>
      <c r="N1115">
        <v>-0.3896595403361458</v>
      </c>
      <c r="O1115">
        <v>-4.844299181127127</v>
      </c>
      <c r="P1115" t="str">
        <f>LEFT(CURR[[#This Row],[DATEMTH]],4)</f>
        <v>2019</v>
      </c>
    </row>
    <row r="1116" spans="1:16" x14ac:dyDescent="0.25">
      <c r="A1116" t="s">
        <v>46</v>
      </c>
      <c r="B1116" t="s">
        <v>30</v>
      </c>
      <c r="C1116" t="s">
        <v>27</v>
      </c>
      <c r="D1116">
        <v>615105.25813699956</v>
      </c>
      <c r="E1116">
        <v>5393472.924796002</v>
      </c>
      <c r="F1116" s="1">
        <v>0</v>
      </c>
      <c r="G1116" s="1">
        <v>0.11404623082635848</v>
      </c>
      <c r="H1116" t="s">
        <v>25</v>
      </c>
      <c r="I1116" t="s">
        <v>20</v>
      </c>
      <c r="J1116">
        <v>-1.1323420774923463</v>
      </c>
      <c r="K1116">
        <v>6801018.4789140057</v>
      </c>
      <c r="L1116">
        <v>9.0443109373115574E-2</v>
      </c>
      <c r="M1116">
        <v>-1.6844730055596764</v>
      </c>
      <c r="N1116">
        <v>-0.11835413553896237</v>
      </c>
      <c r="O1116">
        <v>-1.8028271410986387</v>
      </c>
      <c r="P1116" t="str">
        <f>LEFT(CURR[[#This Row],[DATEMTH]],4)</f>
        <v>2019</v>
      </c>
    </row>
    <row r="1117" spans="1:16" x14ac:dyDescent="0.25">
      <c r="A1117" t="s">
        <v>46</v>
      </c>
      <c r="B1117" t="s">
        <v>30</v>
      </c>
      <c r="C1117" t="s">
        <v>27</v>
      </c>
      <c r="D1117">
        <v>1453074.6483540011</v>
      </c>
      <c r="E1117">
        <v>2352100.8148420034</v>
      </c>
      <c r="F1117" s="1">
        <v>0</v>
      </c>
      <c r="G1117" s="1">
        <v>0.61777736701800701</v>
      </c>
      <c r="H1117" t="s">
        <v>26</v>
      </c>
      <c r="I1117" t="s">
        <v>20</v>
      </c>
      <c r="J1117">
        <v>-7.2695575194092514</v>
      </c>
      <c r="K1117">
        <v>6801018.4789140057</v>
      </c>
      <c r="L1117">
        <v>0.21365544776258713</v>
      </c>
      <c r="M1117">
        <v>-8.5738667307737142</v>
      </c>
      <c r="N1117">
        <v>-0.27959018656481038</v>
      </c>
      <c r="O1117">
        <v>-8.8534569173385247</v>
      </c>
      <c r="P1117" t="str">
        <f>LEFT(CURR[[#This Row],[DATEMTH]],4)</f>
        <v>2019</v>
      </c>
    </row>
    <row r="1118" spans="1:16" x14ac:dyDescent="0.25">
      <c r="A1118" t="s">
        <v>46</v>
      </c>
      <c r="B1118" t="s">
        <v>30</v>
      </c>
      <c r="C1118" t="s">
        <v>28</v>
      </c>
      <c r="D1118">
        <v>1740.9571249999992</v>
      </c>
      <c r="E1118">
        <v>5555946.5576119944</v>
      </c>
      <c r="F1118" s="1">
        <v>0</v>
      </c>
      <c r="G1118" s="1">
        <v>3.1335022879490788E-4</v>
      </c>
      <c r="H1118" t="s">
        <v>19</v>
      </c>
      <c r="I1118" t="s">
        <v>20</v>
      </c>
      <c r="J1118">
        <v>-1.1647814595935032E-3</v>
      </c>
      <c r="K1118">
        <v>5091452.4999970011</v>
      </c>
      <c r="L1118">
        <v>3.4193722223688124E-4</v>
      </c>
      <c r="M1118">
        <v>-2.7274998080970185E-3</v>
      </c>
      <c r="N1118">
        <v>-3.3498246489364214E-4</v>
      </c>
      <c r="O1118">
        <v>-3.0624822729906605E-3</v>
      </c>
      <c r="P1118" t="str">
        <f>LEFT(CURR[[#This Row],[DATEMTH]],4)</f>
        <v>2019</v>
      </c>
    </row>
    <row r="1119" spans="1:16" x14ac:dyDescent="0.25">
      <c r="A1119" t="s">
        <v>46</v>
      </c>
      <c r="B1119" t="s">
        <v>30</v>
      </c>
      <c r="C1119" t="s">
        <v>28</v>
      </c>
      <c r="D1119">
        <v>5091452.4999970011</v>
      </c>
      <c r="E1119">
        <v>20032898.940109026</v>
      </c>
      <c r="F1119" s="1">
        <v>0.25415455422695266</v>
      </c>
      <c r="G1119" s="1">
        <v>0</v>
      </c>
      <c r="H1119" t="s">
        <v>21</v>
      </c>
      <c r="I1119" t="s">
        <v>23</v>
      </c>
      <c r="J1119">
        <v>-4.5701908036818608</v>
      </c>
      <c r="K1119">
        <v>5091452.4999970011</v>
      </c>
      <c r="L1119">
        <v>0</v>
      </c>
      <c r="M1119">
        <v>0</v>
      </c>
      <c r="N1119">
        <v>0</v>
      </c>
      <c r="O1119">
        <v>0</v>
      </c>
      <c r="P1119" t="str">
        <f>LEFT(CURR[[#This Row],[DATEMTH]],4)</f>
        <v>2019</v>
      </c>
    </row>
    <row r="1120" spans="1:16" x14ac:dyDescent="0.25">
      <c r="A1120" t="s">
        <v>46</v>
      </c>
      <c r="B1120" t="s">
        <v>30</v>
      </c>
      <c r="C1120" t="s">
        <v>28</v>
      </c>
      <c r="D1120">
        <v>5091452.4999970011</v>
      </c>
      <c r="E1120">
        <v>20032898.940109026</v>
      </c>
      <c r="F1120" s="1">
        <v>0.25415455422695266</v>
      </c>
      <c r="G1120" s="1">
        <v>0</v>
      </c>
      <c r="H1120" t="s">
        <v>21</v>
      </c>
      <c r="I1120" t="s">
        <v>22</v>
      </c>
      <c r="J1120">
        <v>-0.97966071871982074</v>
      </c>
      <c r="K1120">
        <v>5091452.4999970011</v>
      </c>
      <c r="L1120">
        <v>0</v>
      </c>
      <c r="M1120">
        <v>0</v>
      </c>
      <c r="N1120">
        <v>0</v>
      </c>
      <c r="O1120">
        <v>0</v>
      </c>
      <c r="P1120" t="str">
        <f>LEFT(CURR[[#This Row],[DATEMTH]],4)</f>
        <v>2019</v>
      </c>
    </row>
    <row r="1121" spans="1:16" x14ac:dyDescent="0.25">
      <c r="A1121" t="s">
        <v>46</v>
      </c>
      <c r="B1121" t="s">
        <v>30</v>
      </c>
      <c r="C1121" t="s">
        <v>28</v>
      </c>
      <c r="D1121">
        <v>1366645.7275159997</v>
      </c>
      <c r="E1121">
        <v>6731378.6428589988</v>
      </c>
      <c r="F1121" s="1">
        <v>0</v>
      </c>
      <c r="G1121" s="1">
        <v>0.20302612585399715</v>
      </c>
      <c r="H1121" t="s">
        <v>24</v>
      </c>
      <c r="I1121" t="s">
        <v>20</v>
      </c>
      <c r="J1121">
        <v>-1.779466563110065</v>
      </c>
      <c r="K1121">
        <v>5091452.4999970011</v>
      </c>
      <c r="L1121">
        <v>0.26841961650762813</v>
      </c>
      <c r="M1121">
        <v>-3.0061954260010388</v>
      </c>
      <c r="N1121">
        <v>-0.26296015442636161</v>
      </c>
      <c r="O1121">
        <v>-3.2691555804274004</v>
      </c>
      <c r="P1121" t="str">
        <f>LEFT(CURR[[#This Row],[DATEMTH]],4)</f>
        <v>2019</v>
      </c>
    </row>
    <row r="1122" spans="1:16" x14ac:dyDescent="0.25">
      <c r="A1122" t="s">
        <v>46</v>
      </c>
      <c r="B1122" t="s">
        <v>30</v>
      </c>
      <c r="C1122" t="s">
        <v>28</v>
      </c>
      <c r="D1122">
        <v>3558453.9775000005</v>
      </c>
      <c r="E1122">
        <v>5393472.924796002</v>
      </c>
      <c r="F1122" s="1">
        <v>0</v>
      </c>
      <c r="G1122" s="1">
        <v>0.65977043495302101</v>
      </c>
      <c r="H1122" t="s">
        <v>25</v>
      </c>
      <c r="I1122" t="s">
        <v>20</v>
      </c>
      <c r="J1122">
        <v>-6.5507278896416237</v>
      </c>
      <c r="K1122">
        <v>5091452.4999970011</v>
      </c>
      <c r="L1122">
        <v>0.69890742916723592</v>
      </c>
      <c r="M1122">
        <v>-9.7448681950466565</v>
      </c>
      <c r="N1122">
        <v>-0.68469215437659658</v>
      </c>
      <c r="O1122">
        <v>-10.429560349423253</v>
      </c>
      <c r="P1122" t="str">
        <f>LEFT(CURR[[#This Row],[DATEMTH]],4)</f>
        <v>2019</v>
      </c>
    </row>
    <row r="1123" spans="1:16" x14ac:dyDescent="0.25">
      <c r="A1123" t="s">
        <v>46</v>
      </c>
      <c r="B1123" t="s">
        <v>30</v>
      </c>
      <c r="C1123" t="s">
        <v>28</v>
      </c>
      <c r="D1123">
        <v>164611.83785599997</v>
      </c>
      <c r="E1123">
        <v>2352100.8148420034</v>
      </c>
      <c r="F1123" s="1">
        <v>0</v>
      </c>
      <c r="G1123" s="1">
        <v>6.9985026499409367E-2</v>
      </c>
      <c r="H1123" t="s">
        <v>26</v>
      </c>
      <c r="I1123" t="s">
        <v>20</v>
      </c>
      <c r="J1123">
        <v>-0.82353320596804536</v>
      </c>
      <c r="K1123">
        <v>5091452.4999970011</v>
      </c>
      <c r="L1123">
        <v>3.2331017102898811E-2</v>
      </c>
      <c r="M1123">
        <v>-0.97129212300539447</v>
      </c>
      <c r="N1123">
        <v>-3.1673427451968668E-2</v>
      </c>
      <c r="O1123">
        <v>-1.0029655504573631</v>
      </c>
      <c r="P1123" t="str">
        <f>LEFT(CURR[[#This Row],[DATEMTH]],4)</f>
        <v>2019</v>
      </c>
    </row>
    <row r="1124" spans="1:16" x14ac:dyDescent="0.25">
      <c r="A1124" t="s">
        <v>46</v>
      </c>
      <c r="B1124" t="s">
        <v>30</v>
      </c>
      <c r="C1124" t="s">
        <v>29</v>
      </c>
      <c r="D1124">
        <v>1624877.3446360007</v>
      </c>
      <c r="E1124">
        <v>5555946.5576119944</v>
      </c>
      <c r="F1124" s="1">
        <v>0</v>
      </c>
      <c r="G1124" s="1">
        <v>0.29245733877872115</v>
      </c>
      <c r="H1124" t="s">
        <v>19</v>
      </c>
      <c r="I1124" t="s">
        <v>20</v>
      </c>
      <c r="J1124">
        <v>-1.0871186762543261</v>
      </c>
      <c r="K1124">
        <v>4349692.3718280103</v>
      </c>
      <c r="L1124">
        <v>0.37356143969168248</v>
      </c>
      <c r="M1124">
        <v>-2.5456414647063106</v>
      </c>
      <c r="N1124">
        <v>-0.31264722734398409</v>
      </c>
      <c r="O1124">
        <v>-2.8582886920502948</v>
      </c>
      <c r="P1124" t="str">
        <f>LEFT(CURR[[#This Row],[DATEMTH]],4)</f>
        <v>2019</v>
      </c>
    </row>
    <row r="1125" spans="1:16" x14ac:dyDescent="0.25">
      <c r="A1125" t="s">
        <v>46</v>
      </c>
      <c r="B1125" t="s">
        <v>30</v>
      </c>
      <c r="C1125" t="s">
        <v>29</v>
      </c>
      <c r="D1125">
        <v>4349692.3718280103</v>
      </c>
      <c r="E1125">
        <v>20032898.940109026</v>
      </c>
      <c r="F1125" s="1">
        <v>0.21712745543378353</v>
      </c>
      <c r="G1125" s="1">
        <v>0</v>
      </c>
      <c r="H1125" t="s">
        <v>21</v>
      </c>
      <c r="I1125" t="s">
        <v>23</v>
      </c>
      <c r="J1125">
        <v>-3.9043719010606948</v>
      </c>
      <c r="K1125">
        <v>4349692.3718280103</v>
      </c>
      <c r="L1125">
        <v>0</v>
      </c>
      <c r="M1125">
        <v>0</v>
      </c>
      <c r="N1125">
        <v>0</v>
      </c>
      <c r="O1125">
        <v>0</v>
      </c>
      <c r="P1125" t="str">
        <f>LEFT(CURR[[#This Row],[DATEMTH]],4)</f>
        <v>2019</v>
      </c>
    </row>
    <row r="1126" spans="1:16" x14ac:dyDescent="0.25">
      <c r="A1126" t="s">
        <v>46</v>
      </c>
      <c r="B1126" t="s">
        <v>30</v>
      </c>
      <c r="C1126" t="s">
        <v>29</v>
      </c>
      <c r="D1126">
        <v>4349692.3718280103</v>
      </c>
      <c r="E1126">
        <v>20032898.940109026</v>
      </c>
      <c r="F1126" s="1">
        <v>0.21712745543378353</v>
      </c>
      <c r="G1126" s="1">
        <v>0</v>
      </c>
      <c r="H1126" t="s">
        <v>21</v>
      </c>
      <c r="I1126" t="s">
        <v>22</v>
      </c>
      <c r="J1126">
        <v>-0.83693656283696272</v>
      </c>
      <c r="K1126">
        <v>4349692.3718280103</v>
      </c>
      <c r="L1126">
        <v>0</v>
      </c>
      <c r="M1126">
        <v>0</v>
      </c>
      <c r="N1126">
        <v>0</v>
      </c>
      <c r="O1126">
        <v>0</v>
      </c>
      <c r="P1126" t="str">
        <f>LEFT(CURR[[#This Row],[DATEMTH]],4)</f>
        <v>2019</v>
      </c>
    </row>
    <row r="1127" spans="1:16" x14ac:dyDescent="0.25">
      <c r="A1127" t="s">
        <v>46</v>
      </c>
      <c r="B1127" t="s">
        <v>30</v>
      </c>
      <c r="C1127" t="s">
        <v>29</v>
      </c>
      <c r="D1127">
        <v>1780923.2275019994</v>
      </c>
      <c r="E1127">
        <v>6731378.6428589988</v>
      </c>
      <c r="F1127" s="1">
        <v>0</v>
      </c>
      <c r="G1127" s="1">
        <v>0.26457035356216319</v>
      </c>
      <c r="H1127" t="s">
        <v>24</v>
      </c>
      <c r="I1127" t="s">
        <v>20</v>
      </c>
      <c r="J1127">
        <v>-2.3188843099564487</v>
      </c>
      <c r="K1127">
        <v>4349692.3718280103</v>
      </c>
      <c r="L1127">
        <v>0.40943659350179401</v>
      </c>
      <c r="M1127">
        <v>-3.917477040890863</v>
      </c>
      <c r="N1127">
        <v>-0.34267245526506618</v>
      </c>
      <c r="O1127">
        <v>-4.260149496155929</v>
      </c>
      <c r="P1127" t="str">
        <f>LEFT(CURR[[#This Row],[DATEMTH]],4)</f>
        <v>2019</v>
      </c>
    </row>
    <row r="1128" spans="1:16" x14ac:dyDescent="0.25">
      <c r="A1128" t="s">
        <v>46</v>
      </c>
      <c r="B1128" t="s">
        <v>30</v>
      </c>
      <c r="C1128" t="s">
        <v>29</v>
      </c>
      <c r="D1128">
        <v>678690.62781300012</v>
      </c>
      <c r="E1128">
        <v>5393472.924796002</v>
      </c>
      <c r="F1128" s="1">
        <v>0</v>
      </c>
      <c r="G1128" s="1">
        <v>0.12583554924189599</v>
      </c>
      <c r="H1128" t="s">
        <v>25</v>
      </c>
      <c r="I1128" t="s">
        <v>20</v>
      </c>
      <c r="J1128">
        <v>-1.2493958477935667</v>
      </c>
      <c r="K1128">
        <v>4349692.3718280103</v>
      </c>
      <c r="L1128">
        <v>0.15603186841642602</v>
      </c>
      <c r="M1128">
        <v>-1.8586022905086601</v>
      </c>
      <c r="N1128">
        <v>-0.13058877564547283</v>
      </c>
      <c r="O1128">
        <v>-1.989191066154133</v>
      </c>
      <c r="P1128" t="str">
        <f>LEFT(CURR[[#This Row],[DATEMTH]],4)</f>
        <v>2019</v>
      </c>
    </row>
    <row r="1129" spans="1:16" x14ac:dyDescent="0.25">
      <c r="A1129" t="s">
        <v>46</v>
      </c>
      <c r="B1129" t="s">
        <v>30</v>
      </c>
      <c r="C1129" t="s">
        <v>29</v>
      </c>
      <c r="D1129">
        <v>265201.1718769999</v>
      </c>
      <c r="E1129">
        <v>2352100.8148420034</v>
      </c>
      <c r="F1129" s="1">
        <v>0</v>
      </c>
      <c r="G1129" s="1">
        <v>0.11275076740059466</v>
      </c>
      <c r="H1129" t="s">
        <v>26</v>
      </c>
      <c r="I1129" t="s">
        <v>20</v>
      </c>
      <c r="J1129">
        <v>-1.326769533388013</v>
      </c>
      <c r="K1129">
        <v>4349692.3718280103</v>
      </c>
      <c r="L1129">
        <v>6.0970098390095095E-2</v>
      </c>
      <c r="M1129">
        <v>-1.5648194723472062</v>
      </c>
      <c r="N1129">
        <v>-5.1028104582437624E-2</v>
      </c>
      <c r="O1129">
        <v>-1.6158475769296439</v>
      </c>
      <c r="P1129" t="str">
        <f>LEFT(CURR[[#This Row],[DATEMTH]],4)</f>
        <v>2019</v>
      </c>
    </row>
    <row r="1130" spans="1:16" x14ac:dyDescent="0.25">
      <c r="A1130" t="s">
        <v>46</v>
      </c>
      <c r="B1130" t="s">
        <v>31</v>
      </c>
      <c r="C1130" t="s">
        <v>18</v>
      </c>
      <c r="D1130">
        <v>241174.00794600009</v>
      </c>
      <c r="E1130">
        <v>1111878.7865160003</v>
      </c>
      <c r="F1130" s="1">
        <v>0</v>
      </c>
      <c r="G1130" s="1">
        <v>0.21690674457573125</v>
      </c>
      <c r="H1130" t="s">
        <v>19</v>
      </c>
      <c r="I1130" t="s">
        <v>20</v>
      </c>
      <c r="J1130">
        <v>-0.80628297453057762</v>
      </c>
      <c r="K1130">
        <v>743851.68987699982</v>
      </c>
      <c r="L1130">
        <v>0.32422324399892083</v>
      </c>
      <c r="M1130">
        <v>-1.8904287199587038</v>
      </c>
      <c r="N1130">
        <v>-0.23239620527604746</v>
      </c>
      <c r="O1130">
        <v>-2.1228249252347511</v>
      </c>
      <c r="P1130" t="str">
        <f>LEFT(CURR[[#This Row],[DATEMTH]],4)</f>
        <v>2019</v>
      </c>
    </row>
    <row r="1131" spans="1:16" x14ac:dyDescent="0.25">
      <c r="A1131" t="s">
        <v>46</v>
      </c>
      <c r="B1131" t="s">
        <v>31</v>
      </c>
      <c r="C1131" t="s">
        <v>18</v>
      </c>
      <c r="D1131">
        <v>743851.68987699982</v>
      </c>
      <c r="E1131">
        <v>4000177.5368869994</v>
      </c>
      <c r="F1131" s="1">
        <v>0.18595466901598495</v>
      </c>
      <c r="G1131" s="1">
        <v>0</v>
      </c>
      <c r="H1131" t="s">
        <v>21</v>
      </c>
      <c r="I1131" t="s">
        <v>22</v>
      </c>
      <c r="J1131">
        <v>-0.71677836052007726</v>
      </c>
      <c r="K1131">
        <v>743851.68987699982</v>
      </c>
      <c r="L1131">
        <v>0</v>
      </c>
      <c r="M1131">
        <v>0</v>
      </c>
      <c r="N1131">
        <v>0</v>
      </c>
      <c r="O1131">
        <v>0</v>
      </c>
      <c r="P1131" t="str">
        <f>LEFT(CURR[[#This Row],[DATEMTH]],4)</f>
        <v>2019</v>
      </c>
    </row>
    <row r="1132" spans="1:16" x14ac:dyDescent="0.25">
      <c r="A1132" t="s">
        <v>46</v>
      </c>
      <c r="B1132" t="s">
        <v>31</v>
      </c>
      <c r="C1132" t="s">
        <v>18</v>
      </c>
      <c r="D1132">
        <v>743851.68987699982</v>
      </c>
      <c r="E1132">
        <v>4000177.5368869994</v>
      </c>
      <c r="F1132" s="1">
        <v>0.18595466901598495</v>
      </c>
      <c r="G1132" s="1">
        <v>0</v>
      </c>
      <c r="H1132" t="s">
        <v>21</v>
      </c>
      <c r="I1132" t="s">
        <v>23</v>
      </c>
      <c r="J1132">
        <v>-3.3438248660288368</v>
      </c>
      <c r="K1132">
        <v>743851.68987699982</v>
      </c>
      <c r="L1132">
        <v>0</v>
      </c>
      <c r="M1132">
        <v>0</v>
      </c>
      <c r="N1132">
        <v>0</v>
      </c>
      <c r="O1132">
        <v>0</v>
      </c>
      <c r="P1132" t="str">
        <f>LEFT(CURR[[#This Row],[DATEMTH]],4)</f>
        <v>2019</v>
      </c>
    </row>
    <row r="1133" spans="1:16" x14ac:dyDescent="0.25">
      <c r="A1133" t="s">
        <v>46</v>
      </c>
      <c r="B1133" t="s">
        <v>31</v>
      </c>
      <c r="C1133" t="s">
        <v>18</v>
      </c>
      <c r="D1133">
        <v>308430.92041200004</v>
      </c>
      <c r="E1133">
        <v>1354944.3928799999</v>
      </c>
      <c r="F1133" s="1">
        <v>0</v>
      </c>
      <c r="G1133" s="1">
        <v>0.22763363724205329</v>
      </c>
      <c r="H1133" t="s">
        <v>24</v>
      </c>
      <c r="I1133" t="s">
        <v>20</v>
      </c>
      <c r="J1133">
        <v>-1.9951444396996307</v>
      </c>
      <c r="K1133">
        <v>743851.68987699982</v>
      </c>
      <c r="L1133">
        <v>0.4146403437800899</v>
      </c>
      <c r="M1133">
        <v>-3.3816291316902407</v>
      </c>
      <c r="N1133">
        <v>-0.29720522582017406</v>
      </c>
      <c r="O1133">
        <v>-3.6788343575104148</v>
      </c>
      <c r="P1133" t="str">
        <f>LEFT(CURR[[#This Row],[DATEMTH]],4)</f>
        <v>2019</v>
      </c>
    </row>
    <row r="1134" spans="1:16" x14ac:dyDescent="0.25">
      <c r="A1134" t="s">
        <v>46</v>
      </c>
      <c r="B1134" t="s">
        <v>31</v>
      </c>
      <c r="C1134" t="s">
        <v>18</v>
      </c>
      <c r="D1134">
        <v>105450.36877899998</v>
      </c>
      <c r="E1134">
        <v>1101192.3568610002</v>
      </c>
      <c r="F1134" s="1">
        <v>0</v>
      </c>
      <c r="G1134" s="1">
        <v>9.5760171346985334E-2</v>
      </c>
      <c r="H1134" t="s">
        <v>25</v>
      </c>
      <c r="I1134" t="s">
        <v>20</v>
      </c>
      <c r="J1134">
        <v>-0.9507834724425388</v>
      </c>
      <c r="K1134">
        <v>743851.68987699982</v>
      </c>
      <c r="L1134">
        <v>0.14176262582187157</v>
      </c>
      <c r="M1134">
        <v>-1.4248128657392547</v>
      </c>
      <c r="N1134">
        <v>-0.10161238251962228</v>
      </c>
      <c r="O1134">
        <v>-1.5264252482588769</v>
      </c>
      <c r="P1134" t="str">
        <f>LEFT(CURR[[#This Row],[DATEMTH]],4)</f>
        <v>2019</v>
      </c>
    </row>
    <row r="1135" spans="1:16" x14ac:dyDescent="0.25">
      <c r="A1135" t="s">
        <v>46</v>
      </c>
      <c r="B1135" t="s">
        <v>31</v>
      </c>
      <c r="C1135" t="s">
        <v>18</v>
      </c>
      <c r="D1135">
        <v>88796.392739999981</v>
      </c>
      <c r="E1135">
        <v>432162.00063000002</v>
      </c>
      <c r="F1135" s="1">
        <v>0</v>
      </c>
      <c r="G1135" s="1">
        <v>0.20547015380934416</v>
      </c>
      <c r="H1135" t="s">
        <v>26</v>
      </c>
      <c r="I1135" t="s">
        <v>20</v>
      </c>
      <c r="J1135">
        <v>-2.4178242541464869</v>
      </c>
      <c r="K1135">
        <v>743851.68987699982</v>
      </c>
      <c r="L1135">
        <v>0.11937378639911805</v>
      </c>
      <c r="M1135">
        <v>-2.8169892894598729</v>
      </c>
      <c r="N1135">
        <v>-8.5564546904233735E-2</v>
      </c>
      <c r="O1135">
        <v>-2.9025538363641066</v>
      </c>
      <c r="P1135" t="str">
        <f>LEFT(CURR[[#This Row],[DATEMTH]],4)</f>
        <v>2019</v>
      </c>
    </row>
    <row r="1136" spans="1:16" x14ac:dyDescent="0.25">
      <c r="A1136" t="s">
        <v>46</v>
      </c>
      <c r="B1136" t="s">
        <v>31</v>
      </c>
      <c r="C1136" t="s">
        <v>27</v>
      </c>
      <c r="D1136">
        <v>479561.91522899998</v>
      </c>
      <c r="E1136">
        <v>1111878.7865160003</v>
      </c>
      <c r="F1136" s="1">
        <v>0</v>
      </c>
      <c r="G1136" s="1">
        <v>0.4313077298036021</v>
      </c>
      <c r="H1136" t="s">
        <v>19</v>
      </c>
      <c r="I1136" t="s">
        <v>20</v>
      </c>
      <c r="J1136">
        <v>-1.6032515724870082</v>
      </c>
      <c r="K1136">
        <v>1212321.9336749988</v>
      </c>
      <c r="L1136">
        <v>0.39557307502906375</v>
      </c>
      <c r="M1136">
        <v>-3.7590187486136135</v>
      </c>
      <c r="N1136">
        <v>-0.46210771319555671</v>
      </c>
      <c r="O1136">
        <v>-4.2211264618091704</v>
      </c>
      <c r="P1136" t="str">
        <f>LEFT(CURR[[#This Row],[DATEMTH]],4)</f>
        <v>2019</v>
      </c>
    </row>
    <row r="1137" spans="1:16" x14ac:dyDescent="0.25">
      <c r="A1137" t="s">
        <v>46</v>
      </c>
      <c r="B1137" t="s">
        <v>31</v>
      </c>
      <c r="C1137" t="s">
        <v>27</v>
      </c>
      <c r="D1137">
        <v>1212321.9336749988</v>
      </c>
      <c r="E1137">
        <v>4000177.5368869994</v>
      </c>
      <c r="F1137" s="1">
        <v>0.30306703202439528</v>
      </c>
      <c r="G1137" s="1">
        <v>0</v>
      </c>
      <c r="H1137" t="s">
        <v>21</v>
      </c>
      <c r="I1137" t="s">
        <v>22</v>
      </c>
      <c r="J1137">
        <v>-1.1681980962976424</v>
      </c>
      <c r="K1137">
        <v>1212321.9336749988</v>
      </c>
      <c r="L1137">
        <v>0</v>
      </c>
      <c r="M1137">
        <v>0</v>
      </c>
      <c r="N1137">
        <v>0</v>
      </c>
      <c r="O1137">
        <v>0</v>
      </c>
      <c r="P1137" t="str">
        <f>LEFT(CURR[[#This Row],[DATEMTH]],4)</f>
        <v>2019</v>
      </c>
    </row>
    <row r="1138" spans="1:16" x14ac:dyDescent="0.25">
      <c r="A1138" t="s">
        <v>46</v>
      </c>
      <c r="B1138" t="s">
        <v>31</v>
      </c>
      <c r="C1138" t="s">
        <v>27</v>
      </c>
      <c r="D1138">
        <v>1212321.9336749988</v>
      </c>
      <c r="E1138">
        <v>4000177.5368869994</v>
      </c>
      <c r="F1138" s="1">
        <v>0.30306703202439528</v>
      </c>
      <c r="G1138" s="1">
        <v>0</v>
      </c>
      <c r="H1138" t="s">
        <v>21</v>
      </c>
      <c r="I1138" t="s">
        <v>23</v>
      </c>
      <c r="J1138">
        <v>-5.4497318250697813</v>
      </c>
      <c r="K1138">
        <v>1212321.9336749988</v>
      </c>
      <c r="L1138">
        <v>0</v>
      </c>
      <c r="M1138">
        <v>0</v>
      </c>
      <c r="N1138">
        <v>0</v>
      </c>
      <c r="O1138">
        <v>0</v>
      </c>
      <c r="P1138" t="str">
        <f>LEFT(CURR[[#This Row],[DATEMTH]],4)</f>
        <v>2019</v>
      </c>
    </row>
    <row r="1139" spans="1:16" x14ac:dyDescent="0.25">
      <c r="A1139" t="s">
        <v>46</v>
      </c>
      <c r="B1139" t="s">
        <v>31</v>
      </c>
      <c r="C1139" t="s">
        <v>27</v>
      </c>
      <c r="D1139">
        <v>367499.52948000003</v>
      </c>
      <c r="E1139">
        <v>1354944.3928799999</v>
      </c>
      <c r="F1139" s="1">
        <v>0</v>
      </c>
      <c r="G1139" s="1">
        <v>0.27122849573100333</v>
      </c>
      <c r="H1139" t="s">
        <v>24</v>
      </c>
      <c r="I1139" t="s">
        <v>20</v>
      </c>
      <c r="J1139">
        <v>-2.3772410426776567</v>
      </c>
      <c r="K1139">
        <v>1212321.9336749988</v>
      </c>
      <c r="L1139">
        <v>0.30313691377831647</v>
      </c>
      <c r="M1139">
        <v>-4.0292559290487819</v>
      </c>
      <c r="N1139">
        <v>-0.35412396559337184</v>
      </c>
      <c r="O1139">
        <v>-4.3833798946421538</v>
      </c>
      <c r="P1139" t="str">
        <f>LEFT(CURR[[#This Row],[DATEMTH]],4)</f>
        <v>2019</v>
      </c>
    </row>
    <row r="1140" spans="1:16" x14ac:dyDescent="0.25">
      <c r="A1140" t="s">
        <v>46</v>
      </c>
      <c r="B1140" t="s">
        <v>31</v>
      </c>
      <c r="C1140" t="s">
        <v>27</v>
      </c>
      <c r="D1140">
        <v>113991.94732799998</v>
      </c>
      <c r="E1140">
        <v>1101192.3568610002</v>
      </c>
      <c r="F1140" s="1">
        <v>0</v>
      </c>
      <c r="G1140" s="1">
        <v>0.10351683483614008</v>
      </c>
      <c r="H1140" t="s">
        <v>25</v>
      </c>
      <c r="I1140" t="s">
        <v>20</v>
      </c>
      <c r="J1140">
        <v>-1.0277978234305289</v>
      </c>
      <c r="K1140">
        <v>1212321.9336749988</v>
      </c>
      <c r="L1140">
        <v>9.4027785987875326E-2</v>
      </c>
      <c r="M1140">
        <v>-1.5402240411695036</v>
      </c>
      <c r="N1140">
        <v>-0.10984308059011809</v>
      </c>
      <c r="O1140">
        <v>-1.6500671217596217</v>
      </c>
      <c r="P1140" t="str">
        <f>LEFT(CURR[[#This Row],[DATEMTH]],4)</f>
        <v>2019</v>
      </c>
    </row>
    <row r="1141" spans="1:16" x14ac:dyDescent="0.25">
      <c r="A1141" t="s">
        <v>46</v>
      </c>
      <c r="B1141" t="s">
        <v>31</v>
      </c>
      <c r="C1141" t="s">
        <v>27</v>
      </c>
      <c r="D1141">
        <v>251268.54163800005</v>
      </c>
      <c r="E1141">
        <v>432162.00063000002</v>
      </c>
      <c r="F1141" s="1">
        <v>0</v>
      </c>
      <c r="G1141" s="1">
        <v>0.5814221085419452</v>
      </c>
      <c r="H1141" t="s">
        <v>26</v>
      </c>
      <c r="I1141" t="s">
        <v>20</v>
      </c>
      <c r="J1141">
        <v>-6.8417551156073353</v>
      </c>
      <c r="K1141">
        <v>1212321.9336749988</v>
      </c>
      <c r="L1141">
        <v>0.20726222520474544</v>
      </c>
      <c r="M1141">
        <v>-7.9712786604404169</v>
      </c>
      <c r="N1141">
        <v>-0.24212333691859686</v>
      </c>
      <c r="O1141">
        <v>-8.2134019973590142</v>
      </c>
      <c r="P1141" t="str">
        <f>LEFT(CURR[[#This Row],[DATEMTH]],4)</f>
        <v>2019</v>
      </c>
    </row>
    <row r="1142" spans="1:16" x14ac:dyDescent="0.25">
      <c r="A1142" t="s">
        <v>46</v>
      </c>
      <c r="B1142" t="s">
        <v>31</v>
      </c>
      <c r="C1142" t="s">
        <v>28</v>
      </c>
      <c r="D1142">
        <v>322.16267400000004</v>
      </c>
      <c r="E1142">
        <v>1111878.7865160003</v>
      </c>
      <c r="F1142" s="1">
        <v>0</v>
      </c>
      <c r="G1142" s="1">
        <v>2.8974621865884842E-4</v>
      </c>
      <c r="H1142" t="s">
        <v>19</v>
      </c>
      <c r="I1142" t="s">
        <v>20</v>
      </c>
      <c r="J1142">
        <v>-1.0770409352470727E-3</v>
      </c>
      <c r="K1142">
        <v>1037808.471429</v>
      </c>
      <c r="L1142">
        <v>3.1042594358128659E-4</v>
      </c>
      <c r="M1142">
        <v>-2.5252537643470139E-3</v>
      </c>
      <c r="N1142">
        <v>-3.1043719659851551E-4</v>
      </c>
      <c r="O1142">
        <v>-2.8356909609455294E-3</v>
      </c>
      <c r="P1142" t="str">
        <f>LEFT(CURR[[#This Row],[DATEMTH]],4)</f>
        <v>2019</v>
      </c>
    </row>
    <row r="1143" spans="1:16" x14ac:dyDescent="0.25">
      <c r="A1143" t="s">
        <v>46</v>
      </c>
      <c r="B1143" t="s">
        <v>31</v>
      </c>
      <c r="C1143" t="s">
        <v>28</v>
      </c>
      <c r="D1143">
        <v>1037808.471429</v>
      </c>
      <c r="E1143">
        <v>4000177.5368869994</v>
      </c>
      <c r="F1143" s="1">
        <v>0.25944060278800501</v>
      </c>
      <c r="G1143" s="1">
        <v>0</v>
      </c>
      <c r="H1143" t="s">
        <v>21</v>
      </c>
      <c r="I1143" t="s">
        <v>23</v>
      </c>
      <c r="J1143">
        <v>-4.6652441880094324</v>
      </c>
      <c r="K1143">
        <v>1037808.471429</v>
      </c>
      <c r="L1143">
        <v>0</v>
      </c>
      <c r="M1143">
        <v>0</v>
      </c>
      <c r="N1143">
        <v>0</v>
      </c>
      <c r="O1143">
        <v>0</v>
      </c>
      <c r="P1143" t="str">
        <f>LEFT(CURR[[#This Row],[DATEMTH]],4)</f>
        <v>2019</v>
      </c>
    </row>
    <row r="1144" spans="1:16" x14ac:dyDescent="0.25">
      <c r="A1144" t="s">
        <v>46</v>
      </c>
      <c r="B1144" t="s">
        <v>31</v>
      </c>
      <c r="C1144" t="s">
        <v>28</v>
      </c>
      <c r="D1144">
        <v>1037808.471429</v>
      </c>
      <c r="E1144">
        <v>4000177.5368869994</v>
      </c>
      <c r="F1144" s="1">
        <v>0.25944060278800501</v>
      </c>
      <c r="G1144" s="1">
        <v>0</v>
      </c>
      <c r="H1144" t="s">
        <v>21</v>
      </c>
      <c r="I1144" t="s">
        <v>22</v>
      </c>
      <c r="J1144">
        <v>-1.0000362502473186</v>
      </c>
      <c r="K1144">
        <v>1037808.471429</v>
      </c>
      <c r="L1144">
        <v>0</v>
      </c>
      <c r="M1144">
        <v>0</v>
      </c>
      <c r="N1144">
        <v>0</v>
      </c>
      <c r="O1144">
        <v>0</v>
      </c>
      <c r="P1144" t="str">
        <f>LEFT(CURR[[#This Row],[DATEMTH]],4)</f>
        <v>2019</v>
      </c>
    </row>
    <row r="1145" spans="1:16" x14ac:dyDescent="0.25">
      <c r="A1145" t="s">
        <v>46</v>
      </c>
      <c r="B1145" t="s">
        <v>31</v>
      </c>
      <c r="C1145" t="s">
        <v>28</v>
      </c>
      <c r="D1145">
        <v>279398.47990399995</v>
      </c>
      <c r="E1145">
        <v>1354944.3928799999</v>
      </c>
      <c r="F1145" s="1">
        <v>0</v>
      </c>
      <c r="G1145" s="1">
        <v>0.2062066025529837</v>
      </c>
      <c r="H1145" t="s">
        <v>24</v>
      </c>
      <c r="I1145" t="s">
        <v>20</v>
      </c>
      <c r="J1145">
        <v>-1.8073425417152382</v>
      </c>
      <c r="K1145">
        <v>1037808.471429</v>
      </c>
      <c r="L1145">
        <v>0.26921969476630403</v>
      </c>
      <c r="M1145">
        <v>-3.0633181580214117</v>
      </c>
      <c r="N1145">
        <v>-0.26922945404682236</v>
      </c>
      <c r="O1145">
        <v>-3.3325476120682342</v>
      </c>
      <c r="P1145" t="str">
        <f>LEFT(CURR[[#This Row],[DATEMTH]],4)</f>
        <v>2019</v>
      </c>
    </row>
    <row r="1146" spans="1:16" x14ac:dyDescent="0.25">
      <c r="A1146" t="s">
        <v>46</v>
      </c>
      <c r="B1146" t="s">
        <v>31</v>
      </c>
      <c r="C1146" t="s">
        <v>28</v>
      </c>
      <c r="D1146">
        <v>728033.61322399997</v>
      </c>
      <c r="E1146">
        <v>1101192.3568610002</v>
      </c>
      <c r="F1146" s="1">
        <v>0</v>
      </c>
      <c r="G1146" s="1">
        <v>0.66113209802808071</v>
      </c>
      <c r="H1146" t="s">
        <v>25</v>
      </c>
      <c r="I1146" t="s">
        <v>20</v>
      </c>
      <c r="J1146">
        <v>-6.5642475683200479</v>
      </c>
      <c r="K1146">
        <v>1037808.471429</v>
      </c>
      <c r="L1146">
        <v>0.70151057084891721</v>
      </c>
      <c r="M1146">
        <v>-9.8369656818001374</v>
      </c>
      <c r="N1146">
        <v>-0.70153600078060707</v>
      </c>
      <c r="O1146">
        <v>-10.538501682580744</v>
      </c>
      <c r="P1146" t="str">
        <f>LEFT(CURR[[#This Row],[DATEMTH]],4)</f>
        <v>2019</v>
      </c>
    </row>
    <row r="1147" spans="1:16" x14ac:dyDescent="0.25">
      <c r="A1147" t="s">
        <v>46</v>
      </c>
      <c r="B1147" t="s">
        <v>31</v>
      </c>
      <c r="C1147" t="s">
        <v>28</v>
      </c>
      <c r="D1147">
        <v>30054.215627000005</v>
      </c>
      <c r="E1147">
        <v>432162.00063000002</v>
      </c>
      <c r="F1147" s="1">
        <v>0</v>
      </c>
      <c r="G1147" s="1">
        <v>6.9543864530401484E-2</v>
      </c>
      <c r="H1147" t="s">
        <v>26</v>
      </c>
      <c r="I1147" t="s">
        <v>20</v>
      </c>
      <c r="J1147">
        <v>-0.8183419307930434</v>
      </c>
      <c r="K1147">
        <v>1037808.471429</v>
      </c>
      <c r="L1147">
        <v>2.8959308441197394E-2</v>
      </c>
      <c r="M1147">
        <v>-0.95344417618711208</v>
      </c>
      <c r="N1147">
        <v>-2.8960358223290562E-2</v>
      </c>
      <c r="O1147">
        <v>-0.98240453441040265</v>
      </c>
      <c r="P1147" t="str">
        <f>LEFT(CURR[[#This Row],[DATEMTH]],4)</f>
        <v>2019</v>
      </c>
    </row>
    <row r="1148" spans="1:16" x14ac:dyDescent="0.25">
      <c r="A1148" t="s">
        <v>46</v>
      </c>
      <c r="B1148" t="s">
        <v>31</v>
      </c>
      <c r="C1148" t="s">
        <v>29</v>
      </c>
      <c r="D1148">
        <v>390820.70066700003</v>
      </c>
      <c r="E1148">
        <v>1111878.7865160003</v>
      </c>
      <c r="F1148" s="1">
        <v>0</v>
      </c>
      <c r="G1148" s="1">
        <v>0.3514957794020076</v>
      </c>
      <c r="H1148" t="s">
        <v>19</v>
      </c>
      <c r="I1148" t="s">
        <v>20</v>
      </c>
      <c r="J1148">
        <v>-1.3065756120471663</v>
      </c>
      <c r="K1148">
        <v>1006195.441906</v>
      </c>
      <c r="L1148">
        <v>0.38841430242089187</v>
      </c>
      <c r="M1148">
        <v>-3.0634257944608416</v>
      </c>
      <c r="N1148">
        <v>-0.37659633619669741</v>
      </c>
      <c r="O1148">
        <v>-3.4400221306575389</v>
      </c>
      <c r="P1148" t="str">
        <f>LEFT(CURR[[#This Row],[DATEMTH]],4)</f>
        <v>2019</v>
      </c>
    </row>
    <row r="1149" spans="1:16" x14ac:dyDescent="0.25">
      <c r="A1149" t="s">
        <v>46</v>
      </c>
      <c r="B1149" t="s">
        <v>31</v>
      </c>
      <c r="C1149" t="s">
        <v>29</v>
      </c>
      <c r="D1149">
        <v>1006195.441906</v>
      </c>
      <c r="E1149">
        <v>4000177.5368869994</v>
      </c>
      <c r="F1149" s="1">
        <v>0.2515376961716147</v>
      </c>
      <c r="G1149" s="1">
        <v>0</v>
      </c>
      <c r="H1149" t="s">
        <v>21</v>
      </c>
      <c r="I1149" t="s">
        <v>23</v>
      </c>
      <c r="J1149">
        <v>-4.52313463089195</v>
      </c>
      <c r="K1149">
        <v>1006195.441906</v>
      </c>
      <c r="L1149">
        <v>0</v>
      </c>
      <c r="M1149">
        <v>0</v>
      </c>
      <c r="N1149">
        <v>0</v>
      </c>
      <c r="O1149">
        <v>0</v>
      </c>
      <c r="P1149" t="str">
        <f>LEFT(CURR[[#This Row],[DATEMTH]],4)</f>
        <v>2019</v>
      </c>
    </row>
    <row r="1150" spans="1:16" x14ac:dyDescent="0.25">
      <c r="A1150" t="s">
        <v>46</v>
      </c>
      <c r="B1150" t="s">
        <v>31</v>
      </c>
      <c r="C1150" t="s">
        <v>29</v>
      </c>
      <c r="D1150">
        <v>1006195.441906</v>
      </c>
      <c r="E1150">
        <v>4000177.5368869994</v>
      </c>
      <c r="F1150" s="1">
        <v>0.2515376961716147</v>
      </c>
      <c r="G1150" s="1">
        <v>0</v>
      </c>
      <c r="H1150" t="s">
        <v>21</v>
      </c>
      <c r="I1150" t="s">
        <v>22</v>
      </c>
      <c r="J1150">
        <v>-0.96957381293496159</v>
      </c>
      <c r="K1150">
        <v>1006195.441906</v>
      </c>
      <c r="L1150">
        <v>0</v>
      </c>
      <c r="M1150">
        <v>0</v>
      </c>
      <c r="N1150">
        <v>0</v>
      </c>
      <c r="O1150">
        <v>0</v>
      </c>
      <c r="P1150" t="str">
        <f>LEFT(CURR[[#This Row],[DATEMTH]],4)</f>
        <v>2019</v>
      </c>
    </row>
    <row r="1151" spans="1:16" x14ac:dyDescent="0.25">
      <c r="A1151" t="s">
        <v>46</v>
      </c>
      <c r="B1151" t="s">
        <v>31</v>
      </c>
      <c r="C1151" t="s">
        <v>29</v>
      </c>
      <c r="D1151">
        <v>399615.4630840001</v>
      </c>
      <c r="E1151">
        <v>1354944.3928799999</v>
      </c>
      <c r="F1151" s="1">
        <v>0</v>
      </c>
      <c r="G1151" s="1">
        <v>0.29493126447395979</v>
      </c>
      <c r="H1151" t="s">
        <v>24</v>
      </c>
      <c r="I1151" t="s">
        <v>20</v>
      </c>
      <c r="J1151">
        <v>-2.5849891059074759</v>
      </c>
      <c r="K1151">
        <v>1006195.441906</v>
      </c>
      <c r="L1151">
        <v>0.39715491289348603</v>
      </c>
      <c r="M1151">
        <v>-4.3813742462448779</v>
      </c>
      <c r="N1151">
        <v>-0.38507100321998977</v>
      </c>
      <c r="O1151">
        <v>-4.7664452494648675</v>
      </c>
      <c r="P1151" t="str">
        <f>LEFT(CURR[[#This Row],[DATEMTH]],4)</f>
        <v>2019</v>
      </c>
    </row>
    <row r="1152" spans="1:16" x14ac:dyDescent="0.25">
      <c r="A1152" t="s">
        <v>46</v>
      </c>
      <c r="B1152" t="s">
        <v>31</v>
      </c>
      <c r="C1152" t="s">
        <v>29</v>
      </c>
      <c r="D1152">
        <v>153716.42753000002</v>
      </c>
      <c r="E1152">
        <v>1101192.3568610002</v>
      </c>
      <c r="F1152" s="1">
        <v>0</v>
      </c>
      <c r="G1152" s="1">
        <v>0.13959089578879372</v>
      </c>
      <c r="H1152" t="s">
        <v>25</v>
      </c>
      <c r="I1152" t="s">
        <v>20</v>
      </c>
      <c r="J1152">
        <v>-1.3859699158068821</v>
      </c>
      <c r="K1152">
        <v>1006195.441906</v>
      </c>
      <c r="L1152">
        <v>0.15276995017868544</v>
      </c>
      <c r="M1152">
        <v>-2.0769689680197319</v>
      </c>
      <c r="N1152">
        <v>-0.14812174309663217</v>
      </c>
      <c r="O1152">
        <v>-2.2250907111163638</v>
      </c>
      <c r="P1152" t="str">
        <f>LEFT(CURR[[#This Row],[DATEMTH]],4)</f>
        <v>2019</v>
      </c>
    </row>
    <row r="1153" spans="1:16" x14ac:dyDescent="0.25">
      <c r="A1153" t="s">
        <v>46</v>
      </c>
      <c r="B1153" t="s">
        <v>31</v>
      </c>
      <c r="C1153" t="s">
        <v>29</v>
      </c>
      <c r="D1153">
        <v>62042.850625000006</v>
      </c>
      <c r="E1153">
        <v>432162.00063000002</v>
      </c>
      <c r="F1153" s="1">
        <v>0</v>
      </c>
      <c r="G1153" s="1">
        <v>0.14356387311830926</v>
      </c>
      <c r="H1153" t="s">
        <v>26</v>
      </c>
      <c r="I1153" t="s">
        <v>20</v>
      </c>
      <c r="J1153">
        <v>-1.6893558894531346</v>
      </c>
      <c r="K1153">
        <v>1006195.441906</v>
      </c>
      <c r="L1153">
        <v>6.1660834506936796E-2</v>
      </c>
      <c r="M1153">
        <v>-1.9682561453811578</v>
      </c>
      <c r="N1153">
        <v>-5.9784730421642361E-2</v>
      </c>
      <c r="O1153">
        <v>-2.0280408758028003</v>
      </c>
      <c r="P1153" t="str">
        <f>LEFT(CURR[[#This Row],[DATEMTH]],4)</f>
        <v>2019</v>
      </c>
    </row>
    <row r="1154" spans="1:16" x14ac:dyDescent="0.25">
      <c r="A1154" t="s">
        <v>47</v>
      </c>
      <c r="B1154" t="s">
        <v>17</v>
      </c>
      <c r="C1154" t="s">
        <v>18</v>
      </c>
      <c r="D1154">
        <v>3561.0243519999999</v>
      </c>
      <c r="E1154">
        <v>16181.746144000001</v>
      </c>
      <c r="F1154" s="1">
        <v>0</v>
      </c>
      <c r="G1154" s="1">
        <v>0.22006428232841768</v>
      </c>
      <c r="H1154" t="s">
        <v>19</v>
      </c>
      <c r="I1154" t="s">
        <v>20</v>
      </c>
      <c r="J1154">
        <v>-0.91602809426473386</v>
      </c>
      <c r="K1154">
        <v>11349.528324000001</v>
      </c>
      <c r="L1154">
        <v>0.31375967796562676</v>
      </c>
      <c r="M1154">
        <v>-1.8500644432319053</v>
      </c>
      <c r="N1154">
        <v>-0.39186540096069317</v>
      </c>
      <c r="O1154">
        <v>-2.2419298441925983</v>
      </c>
      <c r="P1154" t="str">
        <f>LEFT(CURR[[#This Row],[DATEMTH]],4)</f>
        <v>2019</v>
      </c>
    </row>
    <row r="1155" spans="1:16" x14ac:dyDescent="0.25">
      <c r="A1155" t="s">
        <v>47</v>
      </c>
      <c r="B1155" t="s">
        <v>17</v>
      </c>
      <c r="C1155" t="s">
        <v>18</v>
      </c>
      <c r="D1155">
        <v>11349.528324000001</v>
      </c>
      <c r="E1155">
        <v>61874.401112</v>
      </c>
      <c r="F1155" s="1">
        <v>0.18342849579191897</v>
      </c>
      <c r="G1155" s="1">
        <v>0</v>
      </c>
      <c r="H1155" t="s">
        <v>21</v>
      </c>
      <c r="I1155" t="s">
        <v>22</v>
      </c>
      <c r="J1155">
        <v>-1.2489348647394491</v>
      </c>
      <c r="K1155">
        <v>11349.528324000001</v>
      </c>
      <c r="L1155">
        <v>0</v>
      </c>
      <c r="M1155">
        <v>0</v>
      </c>
      <c r="N1155">
        <v>0</v>
      </c>
      <c r="O1155">
        <v>0</v>
      </c>
      <c r="P1155" t="str">
        <f>LEFT(CURR[[#This Row],[DATEMTH]],4)</f>
        <v>2019</v>
      </c>
    </row>
    <row r="1156" spans="1:16" x14ac:dyDescent="0.25">
      <c r="A1156" t="s">
        <v>47</v>
      </c>
      <c r="B1156" t="s">
        <v>17</v>
      </c>
      <c r="C1156" t="s">
        <v>18</v>
      </c>
      <c r="D1156">
        <v>11349.528324000001</v>
      </c>
      <c r="E1156">
        <v>61874.401112</v>
      </c>
      <c r="F1156" s="1">
        <v>0.18342849579191897</v>
      </c>
      <c r="G1156" s="1">
        <v>0</v>
      </c>
      <c r="H1156" t="s">
        <v>21</v>
      </c>
      <c r="I1156" t="s">
        <v>23</v>
      </c>
      <c r="J1156">
        <v>-2.976916457281352</v>
      </c>
      <c r="K1156">
        <v>11349.528324000001</v>
      </c>
      <c r="L1156">
        <v>0</v>
      </c>
      <c r="M1156">
        <v>0</v>
      </c>
      <c r="N1156">
        <v>0</v>
      </c>
      <c r="O1156">
        <v>0</v>
      </c>
      <c r="P1156" t="str">
        <f>LEFT(CURR[[#This Row],[DATEMTH]],4)</f>
        <v>2019</v>
      </c>
    </row>
    <row r="1157" spans="1:16" x14ac:dyDescent="0.25">
      <c r="A1157" t="s">
        <v>47</v>
      </c>
      <c r="B1157" t="s">
        <v>17</v>
      </c>
      <c r="C1157" t="s">
        <v>18</v>
      </c>
      <c r="D1157">
        <v>4902.6926759999997</v>
      </c>
      <c r="E1157">
        <v>22581.298180000002</v>
      </c>
      <c r="F1157" s="1">
        <v>0</v>
      </c>
      <c r="G1157" s="1">
        <v>0.21711296830322449</v>
      </c>
      <c r="H1157" t="s">
        <v>24</v>
      </c>
      <c r="I1157" t="s">
        <v>20</v>
      </c>
      <c r="J1157">
        <v>-2.6035507790733563</v>
      </c>
      <c r="K1157">
        <v>11349.528324000001</v>
      </c>
      <c r="L1157">
        <v>0.43197325351685684</v>
      </c>
      <c r="M1157">
        <v>-3.8894990665730571</v>
      </c>
      <c r="N1157">
        <v>-0.53950645695213539</v>
      </c>
      <c r="O1157">
        <v>-4.4290055235251922</v>
      </c>
      <c r="P1157" t="str">
        <f>LEFT(CURR[[#This Row],[DATEMTH]],4)</f>
        <v>2019</v>
      </c>
    </row>
    <row r="1158" spans="1:16" x14ac:dyDescent="0.25">
      <c r="A1158" t="s">
        <v>47</v>
      </c>
      <c r="B1158" t="s">
        <v>17</v>
      </c>
      <c r="C1158" t="s">
        <v>18</v>
      </c>
      <c r="D1158">
        <v>1644.8382559999998</v>
      </c>
      <c r="E1158">
        <v>17254.360544000003</v>
      </c>
      <c r="F1158" s="1">
        <v>0</v>
      </c>
      <c r="G1158" s="1">
        <v>9.5328844659616926E-2</v>
      </c>
      <c r="H1158" t="s">
        <v>25</v>
      </c>
      <c r="I1158" t="s">
        <v>20</v>
      </c>
      <c r="J1158">
        <v>-1.1233931064062725</v>
      </c>
      <c r="K1158">
        <v>11349.528324000001</v>
      </c>
      <c r="L1158">
        <v>0.14492569286089035</v>
      </c>
      <c r="M1158">
        <v>-1.5548247865667597</v>
      </c>
      <c r="N1158">
        <v>-0.18100275061048704</v>
      </c>
      <c r="O1158">
        <v>-1.7358275371772467</v>
      </c>
      <c r="P1158" t="str">
        <f>LEFT(CURR[[#This Row],[DATEMTH]],4)</f>
        <v>2019</v>
      </c>
    </row>
    <row r="1159" spans="1:16" x14ac:dyDescent="0.25">
      <c r="A1159" t="s">
        <v>47</v>
      </c>
      <c r="B1159" t="s">
        <v>17</v>
      </c>
      <c r="C1159" t="s">
        <v>18</v>
      </c>
      <c r="D1159">
        <v>1240.9730400000001</v>
      </c>
      <c r="E1159">
        <v>5856.9962439999999</v>
      </c>
      <c r="F1159" s="1">
        <v>0</v>
      </c>
      <c r="G1159" s="1">
        <v>0.21187874949916052</v>
      </c>
      <c r="H1159" t="s">
        <v>26</v>
      </c>
      <c r="I1159" t="s">
        <v>20</v>
      </c>
      <c r="J1159">
        <v>-2.7230265291327282</v>
      </c>
      <c r="K1159">
        <v>11349.528324000001</v>
      </c>
      <c r="L1159">
        <v>0.10934137565662592</v>
      </c>
      <c r="M1159">
        <v>-3.0485266697867206</v>
      </c>
      <c r="N1159">
        <v>-0.13656025621613341</v>
      </c>
      <c r="O1159">
        <v>-3.185086926002854</v>
      </c>
      <c r="P1159" t="str">
        <f>LEFT(CURR[[#This Row],[DATEMTH]],4)</f>
        <v>2019</v>
      </c>
    </row>
    <row r="1160" spans="1:16" x14ac:dyDescent="0.25">
      <c r="A1160" t="s">
        <v>47</v>
      </c>
      <c r="B1160" t="s">
        <v>17</v>
      </c>
      <c r="C1160" t="s">
        <v>27</v>
      </c>
      <c r="D1160">
        <v>6199.8997639999998</v>
      </c>
      <c r="E1160">
        <v>16181.746144000001</v>
      </c>
      <c r="F1160" s="1">
        <v>0</v>
      </c>
      <c r="G1160" s="1">
        <v>0.38314157871638899</v>
      </c>
      <c r="H1160" t="s">
        <v>19</v>
      </c>
      <c r="I1160" t="s">
        <v>20</v>
      </c>
      <c r="J1160">
        <v>-1.5948451355744315</v>
      </c>
      <c r="K1160">
        <v>16569.944144000001</v>
      </c>
      <c r="L1160">
        <v>0.37416539911783542</v>
      </c>
      <c r="M1160">
        <v>-3.2210434333413627</v>
      </c>
      <c r="N1160">
        <v>-0.68225487016719155</v>
      </c>
      <c r="O1160">
        <v>-3.9032983035085542</v>
      </c>
      <c r="P1160" t="str">
        <f>LEFT(CURR[[#This Row],[DATEMTH]],4)</f>
        <v>2019</v>
      </c>
    </row>
    <row r="1161" spans="1:16" x14ac:dyDescent="0.25">
      <c r="A1161" t="s">
        <v>47</v>
      </c>
      <c r="B1161" t="s">
        <v>17</v>
      </c>
      <c r="C1161" t="s">
        <v>27</v>
      </c>
      <c r="D1161">
        <v>16569.944144000001</v>
      </c>
      <c r="E1161">
        <v>61874.401112</v>
      </c>
      <c r="F1161" s="1">
        <v>0.26779966910720376</v>
      </c>
      <c r="G1161" s="1">
        <v>0</v>
      </c>
      <c r="H1161" t="s">
        <v>21</v>
      </c>
      <c r="I1161" t="s">
        <v>22</v>
      </c>
      <c r="J1161">
        <v>-1.8234044937766412</v>
      </c>
      <c r="K1161">
        <v>16569.944144000001</v>
      </c>
      <c r="L1161">
        <v>0</v>
      </c>
      <c r="M1161">
        <v>0</v>
      </c>
      <c r="N1161">
        <v>0</v>
      </c>
      <c r="O1161">
        <v>0</v>
      </c>
      <c r="P1161" t="str">
        <f>LEFT(CURR[[#This Row],[DATEMTH]],4)</f>
        <v>2019</v>
      </c>
    </row>
    <row r="1162" spans="1:16" x14ac:dyDescent="0.25">
      <c r="A1162" t="s">
        <v>47</v>
      </c>
      <c r="B1162" t="s">
        <v>17</v>
      </c>
      <c r="C1162" t="s">
        <v>27</v>
      </c>
      <c r="D1162">
        <v>16569.944144000001</v>
      </c>
      <c r="E1162">
        <v>61874.401112</v>
      </c>
      <c r="F1162" s="1">
        <v>0.26779966910720376</v>
      </c>
      <c r="G1162" s="1">
        <v>0</v>
      </c>
      <c r="H1162" t="s">
        <v>21</v>
      </c>
      <c r="I1162" t="s">
        <v>23</v>
      </c>
      <c r="J1162">
        <v>-4.3462017107968727</v>
      </c>
      <c r="K1162">
        <v>16569.944144000001</v>
      </c>
      <c r="L1162">
        <v>0</v>
      </c>
      <c r="M1162">
        <v>0</v>
      </c>
      <c r="N1162">
        <v>0</v>
      </c>
      <c r="O1162">
        <v>0</v>
      </c>
      <c r="P1162" t="str">
        <f>LEFT(CURR[[#This Row],[DATEMTH]],4)</f>
        <v>2019</v>
      </c>
    </row>
    <row r="1163" spans="1:16" x14ac:dyDescent="0.25">
      <c r="A1163" t="s">
        <v>47</v>
      </c>
      <c r="B1163" t="s">
        <v>17</v>
      </c>
      <c r="C1163" t="s">
        <v>27</v>
      </c>
      <c r="D1163">
        <v>5601.8229600000013</v>
      </c>
      <c r="E1163">
        <v>22581.298180000002</v>
      </c>
      <c r="F1163" s="1">
        <v>0</v>
      </c>
      <c r="G1163" s="1">
        <v>0.24807355694729161</v>
      </c>
      <c r="H1163" t="s">
        <v>24</v>
      </c>
      <c r="I1163" t="s">
        <v>20</v>
      </c>
      <c r="J1163">
        <v>-2.9748204702152168</v>
      </c>
      <c r="K1163">
        <v>16569.944144000001</v>
      </c>
      <c r="L1163">
        <v>0.33807132427953468</v>
      </c>
      <c r="M1163">
        <v>-4.4441466381702952</v>
      </c>
      <c r="N1163">
        <v>-0.61644077190832358</v>
      </c>
      <c r="O1163">
        <v>-5.060587410078619</v>
      </c>
      <c r="P1163" t="str">
        <f>LEFT(CURR[[#This Row],[DATEMTH]],4)</f>
        <v>2019</v>
      </c>
    </row>
    <row r="1164" spans="1:16" x14ac:dyDescent="0.25">
      <c r="A1164" t="s">
        <v>47</v>
      </c>
      <c r="B1164" t="s">
        <v>17</v>
      </c>
      <c r="C1164" t="s">
        <v>27</v>
      </c>
      <c r="D1164">
        <v>1561.7015280000001</v>
      </c>
      <c r="E1164">
        <v>17254.360544000003</v>
      </c>
      <c r="F1164" s="1">
        <v>0</v>
      </c>
      <c r="G1164" s="1">
        <v>9.0510542191206425E-2</v>
      </c>
      <c r="H1164" t="s">
        <v>25</v>
      </c>
      <c r="I1164" t="s">
        <v>20</v>
      </c>
      <c r="J1164">
        <v>-1.0666123093986104</v>
      </c>
      <c r="K1164">
        <v>16569.944144000001</v>
      </c>
      <c r="L1164">
        <v>9.4249052044360349E-2</v>
      </c>
      <c r="M1164">
        <v>-1.4762377006347929</v>
      </c>
      <c r="N1164">
        <v>-0.17185414503187518</v>
      </c>
      <c r="O1164">
        <v>-1.648091845666668</v>
      </c>
      <c r="P1164" t="str">
        <f>LEFT(CURR[[#This Row],[DATEMTH]],4)</f>
        <v>2019</v>
      </c>
    </row>
    <row r="1165" spans="1:16" x14ac:dyDescent="0.25">
      <c r="A1165" t="s">
        <v>47</v>
      </c>
      <c r="B1165" t="s">
        <v>17</v>
      </c>
      <c r="C1165" t="s">
        <v>27</v>
      </c>
      <c r="D1165">
        <v>3206.5198919999998</v>
      </c>
      <c r="E1165">
        <v>5856.9962439999999</v>
      </c>
      <c r="F1165" s="1">
        <v>0</v>
      </c>
      <c r="G1165" s="1">
        <v>0.54746831966723719</v>
      </c>
      <c r="H1165" t="s">
        <v>26</v>
      </c>
      <c r="I1165" t="s">
        <v>20</v>
      </c>
      <c r="J1165">
        <v>-7.035961661268491</v>
      </c>
      <c r="K1165">
        <v>16569.944144000001</v>
      </c>
      <c r="L1165">
        <v>0.19351422455826955</v>
      </c>
      <c r="M1165">
        <v>-7.8770135151071727</v>
      </c>
      <c r="N1165">
        <v>-0.35285470666925078</v>
      </c>
      <c r="O1165">
        <v>-8.2298682217764227</v>
      </c>
      <c r="P1165" t="str">
        <f>LEFT(CURR[[#This Row],[DATEMTH]],4)</f>
        <v>2019</v>
      </c>
    </row>
    <row r="1166" spans="1:16" x14ac:dyDescent="0.25">
      <c r="A1166" t="s">
        <v>47</v>
      </c>
      <c r="B1166" t="s">
        <v>17</v>
      </c>
      <c r="C1166" t="s">
        <v>28</v>
      </c>
      <c r="D1166">
        <v>4.5851559999999996</v>
      </c>
      <c r="E1166">
        <v>16181.746144000001</v>
      </c>
      <c r="F1166" s="1">
        <v>0</v>
      </c>
      <c r="G1166" s="1">
        <v>2.8335359850519725E-4</v>
      </c>
      <c r="H1166" t="s">
        <v>19</v>
      </c>
      <c r="I1166" t="s">
        <v>20</v>
      </c>
      <c r="J1166">
        <v>-1.1794728980798921E-3</v>
      </c>
      <c r="K1166">
        <v>16431.124472000003</v>
      </c>
      <c r="L1166">
        <v>2.7905308658658661E-4</v>
      </c>
      <c r="M1166">
        <v>-2.3821331290551735E-3</v>
      </c>
      <c r="N1166">
        <v>-5.0456380434416319E-4</v>
      </c>
      <c r="O1166">
        <v>-2.8866969333993368E-3</v>
      </c>
      <c r="P1166" t="str">
        <f>LEFT(CURR[[#This Row],[DATEMTH]],4)</f>
        <v>2019</v>
      </c>
    </row>
    <row r="1167" spans="1:16" x14ac:dyDescent="0.25">
      <c r="A1167" t="s">
        <v>47</v>
      </c>
      <c r="B1167" t="s">
        <v>17</v>
      </c>
      <c r="C1167" t="s">
        <v>28</v>
      </c>
      <c r="D1167">
        <v>16431.124472000003</v>
      </c>
      <c r="E1167">
        <v>61874.401112</v>
      </c>
      <c r="F1167" s="1">
        <v>0.2655560971371298</v>
      </c>
      <c r="G1167" s="1">
        <v>0</v>
      </c>
      <c r="H1167" t="s">
        <v>21</v>
      </c>
      <c r="I1167" t="s">
        <v>22</v>
      </c>
      <c r="J1167">
        <v>-1.8081283762743956</v>
      </c>
      <c r="K1167">
        <v>16431.124472000003</v>
      </c>
      <c r="L1167">
        <v>0</v>
      </c>
      <c r="M1167">
        <v>0</v>
      </c>
      <c r="N1167">
        <v>0</v>
      </c>
      <c r="O1167">
        <v>0</v>
      </c>
      <c r="P1167" t="str">
        <f>LEFT(CURR[[#This Row],[DATEMTH]],4)</f>
        <v>2019</v>
      </c>
    </row>
    <row r="1168" spans="1:16" x14ac:dyDescent="0.25">
      <c r="A1168" t="s">
        <v>47</v>
      </c>
      <c r="B1168" t="s">
        <v>17</v>
      </c>
      <c r="C1168" t="s">
        <v>28</v>
      </c>
      <c r="D1168">
        <v>16431.124472000003</v>
      </c>
      <c r="E1168">
        <v>61874.401112</v>
      </c>
      <c r="F1168" s="1">
        <v>0.2655560971371298</v>
      </c>
      <c r="G1168" s="1">
        <v>0</v>
      </c>
      <c r="H1168" t="s">
        <v>21</v>
      </c>
      <c r="I1168" t="s">
        <v>23</v>
      </c>
      <c r="J1168">
        <v>-4.3097901036909372</v>
      </c>
      <c r="K1168">
        <v>16431.124472000003</v>
      </c>
      <c r="L1168">
        <v>0</v>
      </c>
      <c r="M1168">
        <v>0</v>
      </c>
      <c r="N1168">
        <v>0</v>
      </c>
      <c r="O1168">
        <v>0</v>
      </c>
      <c r="P1168" t="str">
        <f>LEFT(CURR[[#This Row],[DATEMTH]],4)</f>
        <v>2019</v>
      </c>
    </row>
    <row r="1169" spans="1:16" x14ac:dyDescent="0.25">
      <c r="A1169" t="s">
        <v>47</v>
      </c>
      <c r="B1169" t="s">
        <v>17</v>
      </c>
      <c r="C1169" t="s">
        <v>28</v>
      </c>
      <c r="D1169">
        <v>4565.463608</v>
      </c>
      <c r="E1169">
        <v>22581.298180000002</v>
      </c>
      <c r="F1169" s="1">
        <v>0</v>
      </c>
      <c r="G1169" s="1">
        <v>0.20217897003120841</v>
      </c>
      <c r="H1169" t="s">
        <v>24</v>
      </c>
      <c r="I1169" t="s">
        <v>20</v>
      </c>
      <c r="J1169">
        <v>-2.4244669447927385</v>
      </c>
      <c r="K1169">
        <v>16431.124472000003</v>
      </c>
      <c r="L1169">
        <v>0.27785460549458607</v>
      </c>
      <c r="M1169">
        <v>-3.6219619738182551</v>
      </c>
      <c r="N1169">
        <v>-0.50239679667328863</v>
      </c>
      <c r="O1169">
        <v>-4.1243587704915434</v>
      </c>
      <c r="P1169" t="str">
        <f>LEFT(CURR[[#This Row],[DATEMTH]],4)</f>
        <v>2019</v>
      </c>
    </row>
    <row r="1170" spans="1:16" x14ac:dyDescent="0.25">
      <c r="A1170" t="s">
        <v>47</v>
      </c>
      <c r="B1170" t="s">
        <v>17</v>
      </c>
      <c r="C1170" t="s">
        <v>28</v>
      </c>
      <c r="D1170">
        <v>11475.593332000002</v>
      </c>
      <c r="E1170">
        <v>17254.360544000003</v>
      </c>
      <c r="F1170" s="1">
        <v>0</v>
      </c>
      <c r="G1170" s="1">
        <v>0.66508366408226605</v>
      </c>
      <c r="H1170" t="s">
        <v>25</v>
      </c>
      <c r="I1170" t="s">
        <v>20</v>
      </c>
      <c r="J1170">
        <v>-7.8376110198464364</v>
      </c>
      <c r="K1170">
        <v>16431.124472000003</v>
      </c>
      <c r="L1170">
        <v>0.69840584261627159</v>
      </c>
      <c r="M1170">
        <v>-10.847593608713973</v>
      </c>
      <c r="N1170">
        <v>-1.2628074221903103</v>
      </c>
      <c r="O1170">
        <v>-12.110401030904283</v>
      </c>
      <c r="P1170" t="str">
        <f>LEFT(CURR[[#This Row],[DATEMTH]],4)</f>
        <v>2019</v>
      </c>
    </row>
    <row r="1171" spans="1:16" x14ac:dyDescent="0.25">
      <c r="A1171" t="s">
        <v>47</v>
      </c>
      <c r="B1171" t="s">
        <v>17</v>
      </c>
      <c r="C1171" t="s">
        <v>28</v>
      </c>
      <c r="D1171">
        <v>385.48237599999999</v>
      </c>
      <c r="E1171">
        <v>5856.9962439999999</v>
      </c>
      <c r="F1171" s="1">
        <v>0</v>
      </c>
      <c r="G1171" s="1">
        <v>6.5815711661911039E-2</v>
      </c>
      <c r="H1171" t="s">
        <v>26</v>
      </c>
      <c r="I1171" t="s">
        <v>20</v>
      </c>
      <c r="J1171">
        <v>-0.84585136221905133</v>
      </c>
      <c r="K1171">
        <v>16431.124472000003</v>
      </c>
      <c r="L1171">
        <v>2.3460498802555716E-2</v>
      </c>
      <c r="M1171">
        <v>-0.94696118778595906</v>
      </c>
      <c r="N1171">
        <v>-4.241959360645247E-2</v>
      </c>
      <c r="O1171">
        <v>-0.98938078139241148</v>
      </c>
      <c r="P1171" t="str">
        <f>LEFT(CURR[[#This Row],[DATEMTH]],4)</f>
        <v>2019</v>
      </c>
    </row>
    <row r="1172" spans="1:16" x14ac:dyDescent="0.25">
      <c r="A1172" t="s">
        <v>47</v>
      </c>
      <c r="B1172" t="s">
        <v>17</v>
      </c>
      <c r="C1172" t="s">
        <v>29</v>
      </c>
      <c r="D1172">
        <v>6416.2368720000004</v>
      </c>
      <c r="E1172">
        <v>16181.746144000001</v>
      </c>
      <c r="F1172" s="1">
        <v>0</v>
      </c>
      <c r="G1172" s="1">
        <v>0.39651078535668827</v>
      </c>
      <c r="H1172" t="s">
        <v>19</v>
      </c>
      <c r="I1172" t="s">
        <v>20</v>
      </c>
      <c r="J1172">
        <v>-1.6504950972627548</v>
      </c>
      <c r="K1172">
        <v>17523.804172000004</v>
      </c>
      <c r="L1172">
        <v>0.36614406375597558</v>
      </c>
      <c r="M1172">
        <v>-3.333437382862555</v>
      </c>
      <c r="N1172">
        <v>-0.70606123013254385</v>
      </c>
      <c r="O1172">
        <v>-4.0394986129950992</v>
      </c>
      <c r="P1172" t="str">
        <f>LEFT(CURR[[#This Row],[DATEMTH]],4)</f>
        <v>2019</v>
      </c>
    </row>
    <row r="1173" spans="1:16" x14ac:dyDescent="0.25">
      <c r="A1173" t="s">
        <v>47</v>
      </c>
      <c r="B1173" t="s">
        <v>17</v>
      </c>
      <c r="C1173" t="s">
        <v>29</v>
      </c>
      <c r="D1173">
        <v>17523.804172000004</v>
      </c>
      <c r="E1173">
        <v>61874.401112</v>
      </c>
      <c r="F1173" s="1">
        <v>0.2832157379637476</v>
      </c>
      <c r="G1173" s="1">
        <v>0</v>
      </c>
      <c r="H1173" t="s">
        <v>21</v>
      </c>
      <c r="I1173" t="s">
        <v>22</v>
      </c>
      <c r="J1173">
        <v>-1.9283700052095156</v>
      </c>
      <c r="K1173">
        <v>17523.804172000004</v>
      </c>
      <c r="L1173">
        <v>0</v>
      </c>
      <c r="M1173">
        <v>0</v>
      </c>
      <c r="N1173">
        <v>0</v>
      </c>
      <c r="O1173">
        <v>0</v>
      </c>
      <c r="P1173" t="str">
        <f>LEFT(CURR[[#This Row],[DATEMTH]],4)</f>
        <v>2019</v>
      </c>
    </row>
    <row r="1174" spans="1:16" x14ac:dyDescent="0.25">
      <c r="A1174" t="s">
        <v>47</v>
      </c>
      <c r="B1174" t="s">
        <v>17</v>
      </c>
      <c r="C1174" t="s">
        <v>29</v>
      </c>
      <c r="D1174">
        <v>17523.804172000004</v>
      </c>
      <c r="E1174">
        <v>61874.401112</v>
      </c>
      <c r="F1174" s="1">
        <v>0.2832157379637476</v>
      </c>
      <c r="G1174" s="1">
        <v>0</v>
      </c>
      <c r="H1174" t="s">
        <v>21</v>
      </c>
      <c r="I1174" t="s">
        <v>23</v>
      </c>
      <c r="J1174">
        <v>-4.596393748230839</v>
      </c>
      <c r="K1174">
        <v>17523.804172000004</v>
      </c>
      <c r="L1174">
        <v>0</v>
      </c>
      <c r="M1174">
        <v>0</v>
      </c>
      <c r="N1174">
        <v>0</v>
      </c>
      <c r="O1174">
        <v>0</v>
      </c>
      <c r="P1174" t="str">
        <f>LEFT(CURR[[#This Row],[DATEMTH]],4)</f>
        <v>2019</v>
      </c>
    </row>
    <row r="1175" spans="1:16" x14ac:dyDescent="0.25">
      <c r="A1175" t="s">
        <v>47</v>
      </c>
      <c r="B1175" t="s">
        <v>17</v>
      </c>
      <c r="C1175" t="s">
        <v>29</v>
      </c>
      <c r="D1175">
        <v>7511.3189360000015</v>
      </c>
      <c r="E1175">
        <v>22581.298180000002</v>
      </c>
      <c r="F1175" s="1">
        <v>0</v>
      </c>
      <c r="G1175" s="1">
        <v>0.33263450471827577</v>
      </c>
      <c r="H1175" t="s">
        <v>24</v>
      </c>
      <c r="I1175" t="s">
        <v>20</v>
      </c>
      <c r="J1175">
        <v>-3.9888488959186916</v>
      </c>
      <c r="K1175">
        <v>17523.804172000004</v>
      </c>
      <c r="L1175">
        <v>0.4286351788843763</v>
      </c>
      <c r="M1175">
        <v>-5.9590249524146461</v>
      </c>
      <c r="N1175">
        <v>-0.8265672221382464</v>
      </c>
      <c r="O1175">
        <v>-6.7855921745528924</v>
      </c>
      <c r="P1175" t="str">
        <f>LEFT(CURR[[#This Row],[DATEMTH]],4)</f>
        <v>2019</v>
      </c>
    </row>
    <row r="1176" spans="1:16" x14ac:dyDescent="0.25">
      <c r="A1176" t="s">
        <v>47</v>
      </c>
      <c r="B1176" t="s">
        <v>17</v>
      </c>
      <c r="C1176" t="s">
        <v>29</v>
      </c>
      <c r="D1176">
        <v>2572.2274280000001</v>
      </c>
      <c r="E1176">
        <v>17254.360544000003</v>
      </c>
      <c r="F1176" s="1">
        <v>0</v>
      </c>
      <c r="G1176" s="1">
        <v>0.1490769490669106</v>
      </c>
      <c r="H1176" t="s">
        <v>25</v>
      </c>
      <c r="I1176" t="s">
        <v>20</v>
      </c>
      <c r="J1176">
        <v>-1.7567821943486812</v>
      </c>
      <c r="K1176">
        <v>17523.804172000004</v>
      </c>
      <c r="L1176">
        <v>0.14678476218708109</v>
      </c>
      <c r="M1176">
        <v>-2.4314627576009311</v>
      </c>
      <c r="N1176">
        <v>-0.28305533262337906</v>
      </c>
      <c r="O1176">
        <v>-2.7145180902243102</v>
      </c>
      <c r="P1176" t="str">
        <f>LEFT(CURR[[#This Row],[DATEMTH]],4)</f>
        <v>2019</v>
      </c>
    </row>
    <row r="1177" spans="1:16" x14ac:dyDescent="0.25">
      <c r="A1177" t="s">
        <v>47</v>
      </c>
      <c r="B1177" t="s">
        <v>17</v>
      </c>
      <c r="C1177" t="s">
        <v>29</v>
      </c>
      <c r="D1177">
        <v>1024.0209359999999</v>
      </c>
      <c r="E1177">
        <v>5856.9962439999999</v>
      </c>
      <c r="F1177" s="1">
        <v>0</v>
      </c>
      <c r="G1177" s="1">
        <v>0.1748372191716912</v>
      </c>
      <c r="H1177" t="s">
        <v>26</v>
      </c>
      <c r="I1177" t="s">
        <v>20</v>
      </c>
      <c r="J1177">
        <v>-2.2469756273797281</v>
      </c>
      <c r="K1177">
        <v>17523.804172000004</v>
      </c>
      <c r="L1177">
        <v>5.8435995172566896E-2</v>
      </c>
      <c r="M1177">
        <v>-2.5155704702625621</v>
      </c>
      <c r="N1177">
        <v>-0.11268622031534606</v>
      </c>
      <c r="O1177">
        <v>-2.6282566905779081</v>
      </c>
      <c r="P1177" t="str">
        <f>LEFT(CURR[[#This Row],[DATEMTH]],4)</f>
        <v>2019</v>
      </c>
    </row>
    <row r="1178" spans="1:16" x14ac:dyDescent="0.25">
      <c r="A1178" t="s">
        <v>47</v>
      </c>
      <c r="B1178" t="s">
        <v>30</v>
      </c>
      <c r="C1178" t="s">
        <v>18</v>
      </c>
      <c r="D1178">
        <v>1425075.7986110002</v>
      </c>
      <c r="E1178">
        <v>6704169.0143380025</v>
      </c>
      <c r="F1178" s="1">
        <v>0</v>
      </c>
      <c r="G1178" s="1">
        <v>0.21256561336136273</v>
      </c>
      <c r="H1178" t="s">
        <v>19</v>
      </c>
      <c r="I1178" t="s">
        <v>20</v>
      </c>
      <c r="J1178">
        <v>-0.88481452625299106</v>
      </c>
      <c r="K1178">
        <v>4350049.1929790005</v>
      </c>
      <c r="L1178">
        <v>0.32759992712521024</v>
      </c>
      <c r="M1178">
        <v>-1.8585933446066922</v>
      </c>
      <c r="N1178">
        <v>-0.40853894767923515</v>
      </c>
      <c r="O1178">
        <v>-2.2671322922859272</v>
      </c>
      <c r="P1178" t="str">
        <f>LEFT(CURR[[#This Row],[DATEMTH]],4)</f>
        <v>2019</v>
      </c>
    </row>
    <row r="1179" spans="1:16" x14ac:dyDescent="0.25">
      <c r="A1179" t="s">
        <v>47</v>
      </c>
      <c r="B1179" t="s">
        <v>30</v>
      </c>
      <c r="C1179" t="s">
        <v>18</v>
      </c>
      <c r="D1179">
        <v>4350049.1929790005</v>
      </c>
      <c r="E1179">
        <v>23750758.489644974</v>
      </c>
      <c r="F1179" s="1">
        <v>0.18315411673591672</v>
      </c>
      <c r="G1179" s="1">
        <v>0</v>
      </c>
      <c r="H1179" t="s">
        <v>21</v>
      </c>
      <c r="I1179" t="s">
        <v>23</v>
      </c>
      <c r="J1179">
        <v>-2.972463476713529</v>
      </c>
      <c r="K1179">
        <v>4350049.1929790005</v>
      </c>
      <c r="L1179">
        <v>0</v>
      </c>
      <c r="M1179">
        <v>0</v>
      </c>
      <c r="N1179">
        <v>0</v>
      </c>
      <c r="O1179">
        <v>0</v>
      </c>
      <c r="P1179" t="str">
        <f>LEFT(CURR[[#This Row],[DATEMTH]],4)</f>
        <v>2019</v>
      </c>
    </row>
    <row r="1180" spans="1:16" x14ac:dyDescent="0.25">
      <c r="A1180" t="s">
        <v>47</v>
      </c>
      <c r="B1180" t="s">
        <v>30</v>
      </c>
      <c r="C1180" t="s">
        <v>18</v>
      </c>
      <c r="D1180">
        <v>4350049.1929790005</v>
      </c>
      <c r="E1180">
        <v>23750758.489644974</v>
      </c>
      <c r="F1180" s="1">
        <v>0.18315411673591672</v>
      </c>
      <c r="G1180" s="1">
        <v>0</v>
      </c>
      <c r="H1180" t="s">
        <v>21</v>
      </c>
      <c r="I1180" t="s">
        <v>22</v>
      </c>
      <c r="J1180">
        <v>-1.2470666622678754</v>
      </c>
      <c r="K1180">
        <v>4350049.1929790005</v>
      </c>
      <c r="L1180">
        <v>0</v>
      </c>
      <c r="M1180">
        <v>0</v>
      </c>
      <c r="N1180">
        <v>0</v>
      </c>
      <c r="O1180">
        <v>0</v>
      </c>
      <c r="P1180" t="str">
        <f>LEFT(CURR[[#This Row],[DATEMTH]],4)</f>
        <v>2019</v>
      </c>
    </row>
    <row r="1181" spans="1:16" x14ac:dyDescent="0.25">
      <c r="A1181" t="s">
        <v>47</v>
      </c>
      <c r="B1181" t="s">
        <v>30</v>
      </c>
      <c r="C1181" t="s">
        <v>18</v>
      </c>
      <c r="D1181">
        <v>1797654.2779709997</v>
      </c>
      <c r="E1181">
        <v>7995398.2741940077</v>
      </c>
      <c r="F1181" s="1">
        <v>0</v>
      </c>
      <c r="G1181" s="1">
        <v>0.22483611401487261</v>
      </c>
      <c r="H1181" t="s">
        <v>24</v>
      </c>
      <c r="I1181" t="s">
        <v>20</v>
      </c>
      <c r="J1181">
        <v>-2.6961643257979158</v>
      </c>
      <c r="K1181">
        <v>4350049.1929790005</v>
      </c>
      <c r="L1181">
        <v>0.41324918368105401</v>
      </c>
      <c r="M1181">
        <v>-3.9245324310715293</v>
      </c>
      <c r="N1181">
        <v>-0.51534928017805626</v>
      </c>
      <c r="O1181">
        <v>-4.4398817112495852</v>
      </c>
      <c r="P1181" t="str">
        <f>LEFT(CURR[[#This Row],[DATEMTH]],4)</f>
        <v>2019</v>
      </c>
    </row>
    <row r="1182" spans="1:16" x14ac:dyDescent="0.25">
      <c r="A1182" t="s">
        <v>47</v>
      </c>
      <c r="B1182" t="s">
        <v>30</v>
      </c>
      <c r="C1182" t="s">
        <v>18</v>
      </c>
      <c r="D1182">
        <v>634253.58360799972</v>
      </c>
      <c r="E1182">
        <v>6578510.8288250007</v>
      </c>
      <c r="F1182" s="1">
        <v>0</v>
      </c>
      <c r="G1182" s="1">
        <v>9.6412942094568965E-2</v>
      </c>
      <c r="H1182" t="s">
        <v>25</v>
      </c>
      <c r="I1182" t="s">
        <v>20</v>
      </c>
      <c r="J1182">
        <v>-1.136168542733508</v>
      </c>
      <c r="K1182">
        <v>4350049.1929790005</v>
      </c>
      <c r="L1182">
        <v>0.14580377266346503</v>
      </c>
      <c r="M1182">
        <v>-1.5695649317427003</v>
      </c>
      <c r="N1182">
        <v>-0.18182702412149143</v>
      </c>
      <c r="O1182">
        <v>-1.7513919558641917</v>
      </c>
      <c r="P1182" t="str">
        <f>LEFT(CURR[[#This Row],[DATEMTH]],4)</f>
        <v>2019</v>
      </c>
    </row>
    <row r="1183" spans="1:16" x14ac:dyDescent="0.25">
      <c r="A1183" t="s">
        <v>47</v>
      </c>
      <c r="B1183" t="s">
        <v>30</v>
      </c>
      <c r="C1183" t="s">
        <v>18</v>
      </c>
      <c r="D1183">
        <v>493065.53278900002</v>
      </c>
      <c r="E1183">
        <v>2472680.3722879994</v>
      </c>
      <c r="F1183" s="1">
        <v>0</v>
      </c>
      <c r="G1183" s="1">
        <v>0.19940528436870339</v>
      </c>
      <c r="H1183" t="s">
        <v>26</v>
      </c>
      <c r="I1183" t="s">
        <v>20</v>
      </c>
      <c r="J1183">
        <v>-2.562719860621919</v>
      </c>
      <c r="K1183">
        <v>4350049.1929790005</v>
      </c>
      <c r="L1183">
        <v>0.11334711653027052</v>
      </c>
      <c r="M1183">
        <v>-2.8996400246989404</v>
      </c>
      <c r="N1183">
        <v>-0.1413514102890924</v>
      </c>
      <c r="O1183">
        <v>-3.0409914349880327</v>
      </c>
      <c r="P1183" t="str">
        <f>LEFT(CURR[[#This Row],[DATEMTH]],4)</f>
        <v>2019</v>
      </c>
    </row>
    <row r="1184" spans="1:16" x14ac:dyDescent="0.25">
      <c r="A1184" t="s">
        <v>47</v>
      </c>
      <c r="B1184" t="s">
        <v>30</v>
      </c>
      <c r="C1184" t="s">
        <v>27</v>
      </c>
      <c r="D1184">
        <v>2834542.7569069979</v>
      </c>
      <c r="E1184">
        <v>6704169.0143380025</v>
      </c>
      <c r="F1184" s="1">
        <v>0</v>
      </c>
      <c r="G1184" s="1">
        <v>0.42280299778314767</v>
      </c>
      <c r="H1184" t="s">
        <v>19</v>
      </c>
      <c r="I1184" t="s">
        <v>20</v>
      </c>
      <c r="J1184">
        <v>-1.7599376882556461</v>
      </c>
      <c r="K1184">
        <v>7231379.3965409854</v>
      </c>
      <c r="L1184">
        <v>0.3919781554073703</v>
      </c>
      <c r="M1184">
        <v>-3.6968295357519558</v>
      </c>
      <c r="N1184">
        <v>-0.81260317253811232</v>
      </c>
      <c r="O1184">
        <v>-4.5094327082900678</v>
      </c>
      <c r="P1184" t="str">
        <f>LEFT(CURR[[#This Row],[DATEMTH]],4)</f>
        <v>2019</v>
      </c>
    </row>
    <row r="1185" spans="1:16" x14ac:dyDescent="0.25">
      <c r="A1185" t="s">
        <v>47</v>
      </c>
      <c r="B1185" t="s">
        <v>30</v>
      </c>
      <c r="C1185" t="s">
        <v>27</v>
      </c>
      <c r="D1185">
        <v>7231379.3965409854</v>
      </c>
      <c r="E1185">
        <v>23750758.489644974</v>
      </c>
      <c r="F1185" s="1">
        <v>0.3044694088272496</v>
      </c>
      <c r="G1185" s="1">
        <v>0</v>
      </c>
      <c r="H1185" t="s">
        <v>21</v>
      </c>
      <c r="I1185" t="s">
        <v>23</v>
      </c>
      <c r="J1185">
        <v>-4.9413259917082879</v>
      </c>
      <c r="K1185">
        <v>7231379.3965409854</v>
      </c>
      <c r="L1185">
        <v>0</v>
      </c>
      <c r="M1185">
        <v>0</v>
      </c>
      <c r="N1185">
        <v>0</v>
      </c>
      <c r="O1185">
        <v>0</v>
      </c>
      <c r="P1185" t="str">
        <f>LEFT(CURR[[#This Row],[DATEMTH]],4)</f>
        <v>2019</v>
      </c>
    </row>
    <row r="1186" spans="1:16" x14ac:dyDescent="0.25">
      <c r="A1186" t="s">
        <v>47</v>
      </c>
      <c r="B1186" t="s">
        <v>30</v>
      </c>
      <c r="C1186" t="s">
        <v>27</v>
      </c>
      <c r="D1186">
        <v>7231379.3965409854</v>
      </c>
      <c r="E1186">
        <v>23750758.489644974</v>
      </c>
      <c r="F1186" s="1">
        <v>0.3044694088272496</v>
      </c>
      <c r="G1186" s="1">
        <v>0</v>
      </c>
      <c r="H1186" t="s">
        <v>21</v>
      </c>
      <c r="I1186" t="s">
        <v>22</v>
      </c>
      <c r="J1186">
        <v>-2.0730828014984661</v>
      </c>
      <c r="K1186">
        <v>7231379.3965409854</v>
      </c>
      <c r="L1186">
        <v>0</v>
      </c>
      <c r="M1186">
        <v>0</v>
      </c>
      <c r="N1186">
        <v>0</v>
      </c>
      <c r="O1186">
        <v>0</v>
      </c>
      <c r="P1186" t="str">
        <f>LEFT(CURR[[#This Row],[DATEMTH]],4)</f>
        <v>2019</v>
      </c>
    </row>
    <row r="1187" spans="1:16" x14ac:dyDescent="0.25">
      <c r="A1187" t="s">
        <v>47</v>
      </c>
      <c r="B1187" t="s">
        <v>30</v>
      </c>
      <c r="C1187" t="s">
        <v>27</v>
      </c>
      <c r="D1187">
        <v>2166241.9930800013</v>
      </c>
      <c r="E1187">
        <v>7995398.2741940077</v>
      </c>
      <c r="F1187" s="1">
        <v>0</v>
      </c>
      <c r="G1187" s="1">
        <v>0.27093609583799921</v>
      </c>
      <c r="H1187" t="s">
        <v>24</v>
      </c>
      <c r="I1187" t="s">
        <v>20</v>
      </c>
      <c r="J1187">
        <v>-3.248980882675538</v>
      </c>
      <c r="K1187">
        <v>7231379.3965409854</v>
      </c>
      <c r="L1187">
        <v>0.29956138024180956</v>
      </c>
      <c r="M1187">
        <v>-4.729211316976401</v>
      </c>
      <c r="N1187">
        <v>-0.62101554537243786</v>
      </c>
      <c r="O1187">
        <v>-5.3502268623488387</v>
      </c>
      <c r="P1187" t="str">
        <f>LEFT(CURR[[#This Row],[DATEMTH]],4)</f>
        <v>2019</v>
      </c>
    </row>
    <row r="1188" spans="1:16" x14ac:dyDescent="0.25">
      <c r="A1188" t="s">
        <v>47</v>
      </c>
      <c r="B1188" t="s">
        <v>30</v>
      </c>
      <c r="C1188" t="s">
        <v>27</v>
      </c>
      <c r="D1188">
        <v>743930.66960499948</v>
      </c>
      <c r="E1188">
        <v>6578510.8288250007</v>
      </c>
      <c r="F1188" s="1">
        <v>0</v>
      </c>
      <c r="G1188" s="1">
        <v>0.11308496542185888</v>
      </c>
      <c r="H1188" t="s">
        <v>25</v>
      </c>
      <c r="I1188" t="s">
        <v>20</v>
      </c>
      <c r="J1188">
        <v>-1.3326383115909513</v>
      </c>
      <c r="K1188">
        <v>7231379.3965409854</v>
      </c>
      <c r="L1188">
        <v>0.1028753476772145</v>
      </c>
      <c r="M1188">
        <v>-1.8409789409743982</v>
      </c>
      <c r="N1188">
        <v>-0.21326911396780857</v>
      </c>
      <c r="O1188">
        <v>-2.0542480549422066</v>
      </c>
      <c r="P1188" t="str">
        <f>LEFT(CURR[[#This Row],[DATEMTH]],4)</f>
        <v>2019</v>
      </c>
    </row>
    <row r="1189" spans="1:16" x14ac:dyDescent="0.25">
      <c r="A1189" t="s">
        <v>47</v>
      </c>
      <c r="B1189" t="s">
        <v>30</v>
      </c>
      <c r="C1189" t="s">
        <v>27</v>
      </c>
      <c r="D1189">
        <v>1486663.9769489996</v>
      </c>
      <c r="E1189">
        <v>2472680.3722879994</v>
      </c>
      <c r="F1189" s="1">
        <v>0</v>
      </c>
      <c r="G1189" s="1">
        <v>0.60123580613590277</v>
      </c>
      <c r="H1189" t="s">
        <v>26</v>
      </c>
      <c r="I1189" t="s">
        <v>20</v>
      </c>
      <c r="J1189">
        <v>-7.7269714600569328</v>
      </c>
      <c r="K1189">
        <v>7231379.3965409854</v>
      </c>
      <c r="L1189">
        <v>0.20558511667360746</v>
      </c>
      <c r="M1189">
        <v>-8.7428345405846102</v>
      </c>
      <c r="N1189">
        <v>-0.42619496962011116</v>
      </c>
      <c r="O1189">
        <v>-9.1690295102047212</v>
      </c>
      <c r="P1189" t="str">
        <f>LEFT(CURR[[#This Row],[DATEMTH]],4)</f>
        <v>2019</v>
      </c>
    </row>
    <row r="1190" spans="1:16" x14ac:dyDescent="0.25">
      <c r="A1190" t="s">
        <v>47</v>
      </c>
      <c r="B1190" t="s">
        <v>30</v>
      </c>
      <c r="C1190" t="s">
        <v>28</v>
      </c>
      <c r="D1190">
        <v>1658.7461349999994</v>
      </c>
      <c r="E1190">
        <v>6704169.0143380025</v>
      </c>
      <c r="F1190" s="1">
        <v>0</v>
      </c>
      <c r="G1190" s="1">
        <v>2.474200950859815E-4</v>
      </c>
      <c r="H1190" t="s">
        <v>19</v>
      </c>
      <c r="I1190" t="s">
        <v>20</v>
      </c>
      <c r="J1190">
        <v>-1.0298979724759432E-3</v>
      </c>
      <c r="K1190">
        <v>6081119.8106670035</v>
      </c>
      <c r="L1190">
        <v>2.7276984941003175E-4</v>
      </c>
      <c r="M1190">
        <v>-2.163347753086511E-3</v>
      </c>
      <c r="N1190">
        <v>-4.7552726747616204E-4</v>
      </c>
      <c r="O1190">
        <v>-2.6388750205626733E-3</v>
      </c>
      <c r="P1190" t="str">
        <f>LEFT(CURR[[#This Row],[DATEMTH]],4)</f>
        <v>2019</v>
      </c>
    </row>
    <row r="1191" spans="1:16" x14ac:dyDescent="0.25">
      <c r="A1191" t="s">
        <v>47</v>
      </c>
      <c r="B1191" t="s">
        <v>30</v>
      </c>
      <c r="C1191" t="s">
        <v>28</v>
      </c>
      <c r="D1191">
        <v>6081119.8106670035</v>
      </c>
      <c r="E1191">
        <v>23750758.489644974</v>
      </c>
      <c r="F1191" s="1">
        <v>0.25603897295820233</v>
      </c>
      <c r="G1191" s="1">
        <v>0</v>
      </c>
      <c r="H1191" t="s">
        <v>21</v>
      </c>
      <c r="I1191" t="s">
        <v>22</v>
      </c>
      <c r="J1191">
        <v>-1.7433278219886477</v>
      </c>
      <c r="K1191">
        <v>6081119.8106670035</v>
      </c>
      <c r="L1191">
        <v>0</v>
      </c>
      <c r="M1191">
        <v>0</v>
      </c>
      <c r="N1191">
        <v>0</v>
      </c>
      <c r="O1191">
        <v>0</v>
      </c>
      <c r="P1191" t="str">
        <f>LEFT(CURR[[#This Row],[DATEMTH]],4)</f>
        <v>2019</v>
      </c>
    </row>
    <row r="1192" spans="1:16" x14ac:dyDescent="0.25">
      <c r="A1192" t="s">
        <v>47</v>
      </c>
      <c r="B1192" t="s">
        <v>30</v>
      </c>
      <c r="C1192" t="s">
        <v>28</v>
      </c>
      <c r="D1192">
        <v>6081119.8106670035</v>
      </c>
      <c r="E1192">
        <v>23750758.489644974</v>
      </c>
      <c r="F1192" s="1">
        <v>0.25603897295820233</v>
      </c>
      <c r="G1192" s="1">
        <v>0</v>
      </c>
      <c r="H1192" t="s">
        <v>21</v>
      </c>
      <c r="I1192" t="s">
        <v>23</v>
      </c>
      <c r="J1192">
        <v>-4.1553338210292781</v>
      </c>
      <c r="K1192">
        <v>6081119.8106670035</v>
      </c>
      <c r="L1192">
        <v>0</v>
      </c>
      <c r="M1192">
        <v>0</v>
      </c>
      <c r="N1192">
        <v>0</v>
      </c>
      <c r="O1192">
        <v>0</v>
      </c>
      <c r="P1192" t="str">
        <f>LEFT(CURR[[#This Row],[DATEMTH]],4)</f>
        <v>2019</v>
      </c>
    </row>
    <row r="1193" spans="1:16" x14ac:dyDescent="0.25">
      <c r="A1193" t="s">
        <v>47</v>
      </c>
      <c r="B1193" t="s">
        <v>30</v>
      </c>
      <c r="C1193" t="s">
        <v>28</v>
      </c>
      <c r="D1193">
        <v>1628535.7203980004</v>
      </c>
      <c r="E1193">
        <v>7995398.2741940077</v>
      </c>
      <c r="F1193" s="1">
        <v>0</v>
      </c>
      <c r="G1193" s="1">
        <v>0.20368412736289465</v>
      </c>
      <c r="H1193" t="s">
        <v>24</v>
      </c>
      <c r="I1193" t="s">
        <v>20</v>
      </c>
      <c r="J1193">
        <v>-2.4425163205355398</v>
      </c>
      <c r="K1193">
        <v>6081119.8106670035</v>
      </c>
      <c r="L1193">
        <v>0.26780194620427578</v>
      </c>
      <c r="M1193">
        <v>-3.5553228049356305</v>
      </c>
      <c r="N1193">
        <v>-0.46686658360062105</v>
      </c>
      <c r="O1193">
        <v>-4.0221893885362512</v>
      </c>
      <c r="P1193" t="str">
        <f>LEFT(CURR[[#This Row],[DATEMTH]],4)</f>
        <v>2019</v>
      </c>
    </row>
    <row r="1194" spans="1:16" x14ac:dyDescent="0.25">
      <c r="A1194" t="s">
        <v>47</v>
      </c>
      <c r="B1194" t="s">
        <v>30</v>
      </c>
      <c r="C1194" t="s">
        <v>28</v>
      </c>
      <c r="D1194">
        <v>4278582.3775680009</v>
      </c>
      <c r="E1194">
        <v>6578510.8288250007</v>
      </c>
      <c r="F1194" s="1">
        <v>0</v>
      </c>
      <c r="G1194" s="1">
        <v>0.65038767722636792</v>
      </c>
      <c r="H1194" t="s">
        <v>25</v>
      </c>
      <c r="I1194" t="s">
        <v>20</v>
      </c>
      <c r="J1194">
        <v>-7.6644276524752932</v>
      </c>
      <c r="K1194">
        <v>6081119.8106670035</v>
      </c>
      <c r="L1194">
        <v>0.70358462105332331</v>
      </c>
      <c r="M1194">
        <v>-10.588056624294236</v>
      </c>
      <c r="N1194">
        <v>-1.2265786450055982</v>
      </c>
      <c r="O1194">
        <v>-11.814635269299835</v>
      </c>
      <c r="P1194" t="str">
        <f>LEFT(CURR[[#This Row],[DATEMTH]],4)</f>
        <v>2019</v>
      </c>
    </row>
    <row r="1195" spans="1:16" x14ac:dyDescent="0.25">
      <c r="A1195" t="s">
        <v>47</v>
      </c>
      <c r="B1195" t="s">
        <v>30</v>
      </c>
      <c r="C1195" t="s">
        <v>28</v>
      </c>
      <c r="D1195">
        <v>172342.96656599984</v>
      </c>
      <c r="E1195">
        <v>2472680.3722879994</v>
      </c>
      <c r="F1195" s="1">
        <v>0</v>
      </c>
      <c r="G1195" s="1">
        <v>6.9698845227832235E-2</v>
      </c>
      <c r="H1195" t="s">
        <v>26</v>
      </c>
      <c r="I1195" t="s">
        <v>20</v>
      </c>
      <c r="J1195">
        <v>-0.89575667712752483</v>
      </c>
      <c r="K1195">
        <v>6081119.8106670035</v>
      </c>
      <c r="L1195">
        <v>2.8340662892990514E-2</v>
      </c>
      <c r="M1195">
        <v>-1.0135215921571579</v>
      </c>
      <c r="N1195">
        <v>-4.9407066114951638E-2</v>
      </c>
      <c r="O1195">
        <v>-1.0629286582721096</v>
      </c>
      <c r="P1195" t="str">
        <f>LEFT(CURR[[#This Row],[DATEMTH]],4)</f>
        <v>2019</v>
      </c>
    </row>
    <row r="1196" spans="1:16" x14ac:dyDescent="0.25">
      <c r="A1196" t="s">
        <v>47</v>
      </c>
      <c r="B1196" t="s">
        <v>30</v>
      </c>
      <c r="C1196" t="s">
        <v>29</v>
      </c>
      <c r="D1196">
        <v>2442891.7126850015</v>
      </c>
      <c r="E1196">
        <v>6704169.0143380025</v>
      </c>
      <c r="F1196" s="1">
        <v>0</v>
      </c>
      <c r="G1196" s="1">
        <v>0.36438396876040313</v>
      </c>
      <c r="H1196" t="s">
        <v>19</v>
      </c>
      <c r="I1196" t="s">
        <v>20</v>
      </c>
      <c r="J1196">
        <v>-1.5167656875188846</v>
      </c>
      <c r="K1196">
        <v>6088210.0894579934</v>
      </c>
      <c r="L1196">
        <v>0.40124957529224842</v>
      </c>
      <c r="M1196">
        <v>-3.1860356362914803</v>
      </c>
      <c r="N1196">
        <v>-0.70032514099769738</v>
      </c>
      <c r="O1196">
        <v>-3.8863607772891777</v>
      </c>
      <c r="P1196" t="str">
        <f>LEFT(CURR[[#This Row],[DATEMTH]],4)</f>
        <v>2019</v>
      </c>
    </row>
    <row r="1197" spans="1:16" x14ac:dyDescent="0.25">
      <c r="A1197" t="s">
        <v>47</v>
      </c>
      <c r="B1197" t="s">
        <v>30</v>
      </c>
      <c r="C1197" t="s">
        <v>29</v>
      </c>
      <c r="D1197">
        <v>6088210.0894579934</v>
      </c>
      <c r="E1197">
        <v>23750758.489644974</v>
      </c>
      <c r="F1197" s="1">
        <v>0.25633750147863171</v>
      </c>
      <c r="G1197" s="1">
        <v>0</v>
      </c>
      <c r="H1197" t="s">
        <v>21</v>
      </c>
      <c r="I1197" t="s">
        <v>22</v>
      </c>
      <c r="J1197">
        <v>-1.7453604542450134</v>
      </c>
      <c r="K1197">
        <v>6088210.0894579934</v>
      </c>
      <c r="L1197">
        <v>0</v>
      </c>
      <c r="M1197">
        <v>0</v>
      </c>
      <c r="N1197">
        <v>0</v>
      </c>
      <c r="O1197">
        <v>0</v>
      </c>
      <c r="P1197" t="str">
        <f>LEFT(CURR[[#This Row],[DATEMTH]],4)</f>
        <v>2019</v>
      </c>
    </row>
    <row r="1198" spans="1:16" x14ac:dyDescent="0.25">
      <c r="A1198" t="s">
        <v>47</v>
      </c>
      <c r="B1198" t="s">
        <v>30</v>
      </c>
      <c r="C1198" t="s">
        <v>29</v>
      </c>
      <c r="D1198">
        <v>6088210.0894579934</v>
      </c>
      <c r="E1198">
        <v>23750758.489644974</v>
      </c>
      <c r="F1198" s="1">
        <v>0.25633750147863171</v>
      </c>
      <c r="G1198" s="1">
        <v>0</v>
      </c>
      <c r="H1198" t="s">
        <v>21</v>
      </c>
      <c r="I1198" t="s">
        <v>23</v>
      </c>
      <c r="J1198">
        <v>-4.1601787305489104</v>
      </c>
      <c r="K1198">
        <v>6088210.0894579934</v>
      </c>
      <c r="L1198">
        <v>0</v>
      </c>
      <c r="M1198">
        <v>0</v>
      </c>
      <c r="N1198">
        <v>0</v>
      </c>
      <c r="O1198">
        <v>0</v>
      </c>
      <c r="P1198" t="str">
        <f>LEFT(CURR[[#This Row],[DATEMTH]],4)</f>
        <v>2019</v>
      </c>
    </row>
    <row r="1199" spans="1:16" x14ac:dyDescent="0.25">
      <c r="A1199" t="s">
        <v>47</v>
      </c>
      <c r="B1199" t="s">
        <v>30</v>
      </c>
      <c r="C1199" t="s">
        <v>29</v>
      </c>
      <c r="D1199">
        <v>2402966.2827449995</v>
      </c>
      <c r="E1199">
        <v>7995398.2741940077</v>
      </c>
      <c r="F1199" s="1">
        <v>0</v>
      </c>
      <c r="G1199" s="1">
        <v>0.30054366278423261</v>
      </c>
      <c r="H1199" t="s">
        <v>24</v>
      </c>
      <c r="I1199" t="s">
        <v>20</v>
      </c>
      <c r="J1199">
        <v>-3.6040255609909959</v>
      </c>
      <c r="K1199">
        <v>6088210.0894579934</v>
      </c>
      <c r="L1199">
        <v>0.39469174805676344</v>
      </c>
      <c r="M1199">
        <v>-5.2460137763799128</v>
      </c>
      <c r="N1199">
        <v>-0.68887936867511101</v>
      </c>
      <c r="O1199">
        <v>-5.9348931450550237</v>
      </c>
      <c r="P1199" t="str">
        <f>LEFT(CURR[[#This Row],[DATEMTH]],4)</f>
        <v>2019</v>
      </c>
    </row>
    <row r="1200" spans="1:16" x14ac:dyDescent="0.25">
      <c r="A1200" t="s">
        <v>47</v>
      </c>
      <c r="B1200" t="s">
        <v>30</v>
      </c>
      <c r="C1200" t="s">
        <v>29</v>
      </c>
      <c r="D1200">
        <v>921744.19804399973</v>
      </c>
      <c r="E1200">
        <v>6578510.8288250007</v>
      </c>
      <c r="F1200" s="1">
        <v>0</v>
      </c>
      <c r="G1200" s="1">
        <v>0.14011441525720406</v>
      </c>
      <c r="H1200" t="s">
        <v>25</v>
      </c>
      <c r="I1200" t="s">
        <v>20</v>
      </c>
      <c r="J1200">
        <v>-1.6511641232002465</v>
      </c>
      <c r="K1200">
        <v>6088210.0894579934</v>
      </c>
      <c r="L1200">
        <v>0.15139822451922952</v>
      </c>
      <c r="M1200">
        <v>-2.2810077966880136</v>
      </c>
      <c r="N1200">
        <v>-0.26424447391877098</v>
      </c>
      <c r="O1200">
        <v>-2.5452522706067846</v>
      </c>
      <c r="P1200" t="str">
        <f>LEFT(CURR[[#This Row],[DATEMTH]],4)</f>
        <v>2019</v>
      </c>
    </row>
    <row r="1201" spans="1:16" x14ac:dyDescent="0.25">
      <c r="A1201" t="s">
        <v>47</v>
      </c>
      <c r="B1201" t="s">
        <v>30</v>
      </c>
      <c r="C1201" t="s">
        <v>29</v>
      </c>
      <c r="D1201">
        <v>320607.89598400024</v>
      </c>
      <c r="E1201">
        <v>2472680.3722879994</v>
      </c>
      <c r="F1201" s="1">
        <v>0</v>
      </c>
      <c r="G1201" s="1">
        <v>0.12966006426756163</v>
      </c>
      <c r="H1201" t="s">
        <v>26</v>
      </c>
      <c r="I1201" t="s">
        <v>20</v>
      </c>
      <c r="J1201">
        <v>-1.6663671821936241</v>
      </c>
      <c r="K1201">
        <v>6088210.0894579934</v>
      </c>
      <c r="L1201">
        <v>5.2660452131759884E-2</v>
      </c>
      <c r="M1201">
        <v>-1.8854440750932606</v>
      </c>
      <c r="N1201">
        <v>-9.1911470653436217E-2</v>
      </c>
      <c r="O1201">
        <v>-1.9773555457466969</v>
      </c>
      <c r="P1201" t="str">
        <f>LEFT(CURR[[#This Row],[DATEMTH]],4)</f>
        <v>2019</v>
      </c>
    </row>
    <row r="1202" spans="1:16" x14ac:dyDescent="0.25">
      <c r="A1202" t="s">
        <v>47</v>
      </c>
      <c r="B1202" t="s">
        <v>31</v>
      </c>
      <c r="C1202" t="s">
        <v>18</v>
      </c>
      <c r="D1202">
        <v>261953.79927199995</v>
      </c>
      <c r="E1202">
        <v>1258707.5448829995</v>
      </c>
      <c r="F1202" s="1">
        <v>0</v>
      </c>
      <c r="G1202" s="1">
        <v>0.20811331459552765</v>
      </c>
      <c r="H1202" t="s">
        <v>19</v>
      </c>
      <c r="I1202" t="s">
        <v>20</v>
      </c>
      <c r="J1202">
        <v>-0.86628161982032148</v>
      </c>
      <c r="K1202">
        <v>801618.65047599981</v>
      </c>
      <c r="L1202">
        <v>0.3267810686745527</v>
      </c>
      <c r="M1202">
        <v>-1.8136028263765547</v>
      </c>
      <c r="N1202">
        <v>-0.3974389271426238</v>
      </c>
      <c r="O1202">
        <v>-2.2110417535191784</v>
      </c>
      <c r="P1202" t="str">
        <f>LEFT(CURR[[#This Row],[DATEMTH]],4)</f>
        <v>2019</v>
      </c>
    </row>
    <row r="1203" spans="1:16" x14ac:dyDescent="0.25">
      <c r="A1203" t="s">
        <v>47</v>
      </c>
      <c r="B1203" t="s">
        <v>31</v>
      </c>
      <c r="C1203" t="s">
        <v>18</v>
      </c>
      <c r="D1203">
        <v>801618.65047599981</v>
      </c>
      <c r="E1203">
        <v>4487735.8326289961</v>
      </c>
      <c r="F1203" s="1">
        <v>0.17862429527327975</v>
      </c>
      <c r="G1203" s="1">
        <v>0</v>
      </c>
      <c r="H1203" t="s">
        <v>21</v>
      </c>
      <c r="I1203" t="s">
        <v>23</v>
      </c>
      <c r="J1203">
        <v>-2.8989476360997153</v>
      </c>
      <c r="K1203">
        <v>801618.65047599981</v>
      </c>
      <c r="L1203">
        <v>0</v>
      </c>
      <c r="M1203">
        <v>0</v>
      </c>
      <c r="N1203">
        <v>0</v>
      </c>
      <c r="O1203">
        <v>0</v>
      </c>
      <c r="P1203" t="str">
        <f>LEFT(CURR[[#This Row],[DATEMTH]],4)</f>
        <v>2019</v>
      </c>
    </row>
    <row r="1204" spans="1:16" x14ac:dyDescent="0.25">
      <c r="A1204" t="s">
        <v>47</v>
      </c>
      <c r="B1204" t="s">
        <v>31</v>
      </c>
      <c r="C1204" t="s">
        <v>18</v>
      </c>
      <c r="D1204">
        <v>801618.65047599981</v>
      </c>
      <c r="E1204">
        <v>4487735.8326289961</v>
      </c>
      <c r="F1204" s="1">
        <v>0.17862429527327975</v>
      </c>
      <c r="G1204" s="1">
        <v>0</v>
      </c>
      <c r="H1204" t="s">
        <v>21</v>
      </c>
      <c r="I1204" t="s">
        <v>22</v>
      </c>
      <c r="J1204">
        <v>-1.2162238429376109</v>
      </c>
      <c r="K1204">
        <v>801618.65047599981</v>
      </c>
      <c r="L1204">
        <v>0</v>
      </c>
      <c r="M1204">
        <v>0</v>
      </c>
      <c r="N1204">
        <v>0</v>
      </c>
      <c r="O1204">
        <v>0</v>
      </c>
      <c r="P1204" t="str">
        <f>LEFT(CURR[[#This Row],[DATEMTH]],4)</f>
        <v>2019</v>
      </c>
    </row>
    <row r="1205" spans="1:16" x14ac:dyDescent="0.25">
      <c r="A1205" t="s">
        <v>47</v>
      </c>
      <c r="B1205" t="s">
        <v>31</v>
      </c>
      <c r="C1205" t="s">
        <v>18</v>
      </c>
      <c r="D1205">
        <v>335844.28535100009</v>
      </c>
      <c r="E1205">
        <v>1548907.2191179995</v>
      </c>
      <c r="F1205" s="1">
        <v>0</v>
      </c>
      <c r="G1205" s="1">
        <v>0.2168265995572293</v>
      </c>
      <c r="H1205" t="s">
        <v>24</v>
      </c>
      <c r="I1205" t="s">
        <v>20</v>
      </c>
      <c r="J1205">
        <v>-2.6001167346790259</v>
      </c>
      <c r="K1205">
        <v>801618.65047599981</v>
      </c>
      <c r="L1205">
        <v>0.41895767414041118</v>
      </c>
      <c r="M1205">
        <v>-3.814653093754206</v>
      </c>
      <c r="N1205">
        <v>-0.50954631247125426</v>
      </c>
      <c r="O1205">
        <v>-4.3241994062254605</v>
      </c>
      <c r="P1205" t="str">
        <f>LEFT(CURR[[#This Row],[DATEMTH]],4)</f>
        <v>2019</v>
      </c>
    </row>
    <row r="1206" spans="1:16" x14ac:dyDescent="0.25">
      <c r="A1206" t="s">
        <v>47</v>
      </c>
      <c r="B1206" t="s">
        <v>31</v>
      </c>
      <c r="C1206" t="s">
        <v>18</v>
      </c>
      <c r="D1206">
        <v>116844.05009800001</v>
      </c>
      <c r="E1206">
        <v>1254982.9843550003</v>
      </c>
      <c r="F1206" s="1">
        <v>0</v>
      </c>
      <c r="G1206" s="1">
        <v>9.3104091094949867E-2</v>
      </c>
      <c r="H1206" t="s">
        <v>25</v>
      </c>
      <c r="I1206" t="s">
        <v>20</v>
      </c>
      <c r="J1206">
        <v>-1.0971757235467225</v>
      </c>
      <c r="K1206">
        <v>801618.65047599981</v>
      </c>
      <c r="L1206">
        <v>0.14576014421398281</v>
      </c>
      <c r="M1206">
        <v>-1.5197267490534017</v>
      </c>
      <c r="N1206">
        <v>-0.17727696274307053</v>
      </c>
      <c r="O1206">
        <v>-1.6970037117964722</v>
      </c>
      <c r="P1206" t="str">
        <f>LEFT(CURR[[#This Row],[DATEMTH]],4)</f>
        <v>2019</v>
      </c>
    </row>
    <row r="1207" spans="1:16" x14ac:dyDescent="0.25">
      <c r="A1207" t="s">
        <v>47</v>
      </c>
      <c r="B1207" t="s">
        <v>31</v>
      </c>
      <c r="C1207" t="s">
        <v>18</v>
      </c>
      <c r="D1207">
        <v>86976.515754999957</v>
      </c>
      <c r="E1207">
        <v>425138.08427300007</v>
      </c>
      <c r="F1207" s="1">
        <v>0</v>
      </c>
      <c r="G1207" s="1">
        <v>0.20458415506042613</v>
      </c>
      <c r="H1207" t="s">
        <v>26</v>
      </c>
      <c r="I1207" t="s">
        <v>20</v>
      </c>
      <c r="J1207">
        <v>-2.6292777495930579</v>
      </c>
      <c r="K1207">
        <v>801618.65047599981</v>
      </c>
      <c r="L1207">
        <v>0.10850111297105357</v>
      </c>
      <c r="M1207">
        <v>-2.9438167945546816</v>
      </c>
      <c r="N1207">
        <v>-0.13196164058066262</v>
      </c>
      <c r="O1207">
        <v>-3.0757784351353443</v>
      </c>
      <c r="P1207" t="str">
        <f>LEFT(CURR[[#This Row],[DATEMTH]],4)</f>
        <v>2019</v>
      </c>
    </row>
    <row r="1208" spans="1:16" x14ac:dyDescent="0.25">
      <c r="A1208" t="s">
        <v>47</v>
      </c>
      <c r="B1208" t="s">
        <v>31</v>
      </c>
      <c r="C1208" t="s">
        <v>27</v>
      </c>
      <c r="D1208">
        <v>468444.45599900006</v>
      </c>
      <c r="E1208">
        <v>1258707.5448829995</v>
      </c>
      <c r="F1208" s="1">
        <v>0</v>
      </c>
      <c r="G1208" s="1">
        <v>0.37216306353557554</v>
      </c>
      <c r="H1208" t="s">
        <v>19</v>
      </c>
      <c r="I1208" t="s">
        <v>20</v>
      </c>
      <c r="J1208">
        <v>-1.5491465413612702</v>
      </c>
      <c r="K1208">
        <v>1193951.9562609999</v>
      </c>
      <c r="L1208">
        <v>0.39234782734976087</v>
      </c>
      <c r="M1208">
        <v>-3.2432138482483328</v>
      </c>
      <c r="N1208">
        <v>-0.7107286190754365</v>
      </c>
      <c r="O1208">
        <v>-3.9539424673237695</v>
      </c>
      <c r="P1208" t="str">
        <f>LEFT(CURR[[#This Row],[DATEMTH]],4)</f>
        <v>2019</v>
      </c>
    </row>
    <row r="1209" spans="1:16" x14ac:dyDescent="0.25">
      <c r="A1209" t="s">
        <v>47</v>
      </c>
      <c r="B1209" t="s">
        <v>31</v>
      </c>
      <c r="C1209" t="s">
        <v>27</v>
      </c>
      <c r="D1209">
        <v>1193951.9562609999</v>
      </c>
      <c r="E1209">
        <v>4487735.8326289961</v>
      </c>
      <c r="F1209" s="1">
        <v>0.26604773560425043</v>
      </c>
      <c r="G1209" s="1">
        <v>0</v>
      </c>
      <c r="H1209" t="s">
        <v>21</v>
      </c>
      <c r="I1209" t="s">
        <v>23</v>
      </c>
      <c r="J1209">
        <v>-4.3177690528584876</v>
      </c>
      <c r="K1209">
        <v>1193951.9562609999</v>
      </c>
      <c r="L1209">
        <v>0</v>
      </c>
      <c r="M1209">
        <v>0</v>
      </c>
      <c r="N1209">
        <v>0</v>
      </c>
      <c r="O1209">
        <v>0</v>
      </c>
      <c r="P1209" t="str">
        <f>LEFT(CURR[[#This Row],[DATEMTH]],4)</f>
        <v>2019</v>
      </c>
    </row>
    <row r="1210" spans="1:16" x14ac:dyDescent="0.25">
      <c r="A1210" t="s">
        <v>47</v>
      </c>
      <c r="B1210" t="s">
        <v>31</v>
      </c>
      <c r="C1210" t="s">
        <v>27</v>
      </c>
      <c r="D1210">
        <v>1193951.9562609999</v>
      </c>
      <c r="E1210">
        <v>4487735.8326289961</v>
      </c>
      <c r="F1210" s="1">
        <v>0.26604773560425043</v>
      </c>
      <c r="G1210" s="1">
        <v>0</v>
      </c>
      <c r="H1210" t="s">
        <v>21</v>
      </c>
      <c r="I1210" t="s">
        <v>22</v>
      </c>
      <c r="J1210">
        <v>-1.8114758628237622</v>
      </c>
      <c r="K1210">
        <v>1193951.9562609999</v>
      </c>
      <c r="L1210">
        <v>0</v>
      </c>
      <c r="M1210">
        <v>0</v>
      </c>
      <c r="N1210">
        <v>0</v>
      </c>
      <c r="O1210">
        <v>0</v>
      </c>
      <c r="P1210" t="str">
        <f>LEFT(CURR[[#This Row],[DATEMTH]],4)</f>
        <v>2019</v>
      </c>
    </row>
    <row r="1211" spans="1:16" x14ac:dyDescent="0.25">
      <c r="A1211" t="s">
        <v>47</v>
      </c>
      <c r="B1211" t="s">
        <v>31</v>
      </c>
      <c r="C1211" t="s">
        <v>27</v>
      </c>
      <c r="D1211">
        <v>369295.836686</v>
      </c>
      <c r="E1211">
        <v>1548907.2191179995</v>
      </c>
      <c r="F1211" s="1">
        <v>0</v>
      </c>
      <c r="G1211" s="1">
        <v>0.23842347180503787</v>
      </c>
      <c r="H1211" t="s">
        <v>24</v>
      </c>
      <c r="I1211" t="s">
        <v>20</v>
      </c>
      <c r="J1211">
        <v>-2.8590996687974517</v>
      </c>
      <c r="K1211">
        <v>1193951.9562609999</v>
      </c>
      <c r="L1211">
        <v>0.30930544126959103</v>
      </c>
      <c r="M1211">
        <v>-4.1946091309920304</v>
      </c>
      <c r="N1211">
        <v>-0.56029934109991686</v>
      </c>
      <c r="O1211">
        <v>-4.7549084720919472</v>
      </c>
      <c r="P1211" t="str">
        <f>LEFT(CURR[[#This Row],[DATEMTH]],4)</f>
        <v>2019</v>
      </c>
    </row>
    <row r="1212" spans="1:16" x14ac:dyDescent="0.25">
      <c r="A1212" t="s">
        <v>47</v>
      </c>
      <c r="B1212" t="s">
        <v>31</v>
      </c>
      <c r="C1212" t="s">
        <v>27</v>
      </c>
      <c r="D1212">
        <v>117854.602197</v>
      </c>
      <c r="E1212">
        <v>1254982.9843550003</v>
      </c>
      <c r="F1212" s="1">
        <v>0</v>
      </c>
      <c r="G1212" s="1">
        <v>9.3909322808525167E-2</v>
      </c>
      <c r="H1212" t="s">
        <v>25</v>
      </c>
      <c r="I1212" t="s">
        <v>20</v>
      </c>
      <c r="J1212">
        <v>-1.1066648950490119</v>
      </c>
      <c r="K1212">
        <v>1193951.9562609999</v>
      </c>
      <c r="L1212">
        <v>9.8709668826269581E-2</v>
      </c>
      <c r="M1212">
        <v>-1.5328704483249889</v>
      </c>
      <c r="N1212">
        <v>-0.1788101825061145</v>
      </c>
      <c r="O1212">
        <v>-1.7116806308311034</v>
      </c>
      <c r="P1212" t="str">
        <f>LEFT(CURR[[#This Row],[DATEMTH]],4)</f>
        <v>2019</v>
      </c>
    </row>
    <row r="1213" spans="1:16" x14ac:dyDescent="0.25">
      <c r="A1213" t="s">
        <v>47</v>
      </c>
      <c r="B1213" t="s">
        <v>31</v>
      </c>
      <c r="C1213" t="s">
        <v>27</v>
      </c>
      <c r="D1213">
        <v>238357.06137899996</v>
      </c>
      <c r="E1213">
        <v>425138.08427300007</v>
      </c>
      <c r="F1213" s="1">
        <v>0</v>
      </c>
      <c r="G1213" s="1">
        <v>0.56065798430314295</v>
      </c>
      <c r="H1213" t="s">
        <v>26</v>
      </c>
      <c r="I1213" t="s">
        <v>20</v>
      </c>
      <c r="J1213">
        <v>-7.2054727934553346</v>
      </c>
      <c r="K1213">
        <v>1193951.9562609999</v>
      </c>
      <c r="L1213">
        <v>0.19963706255437863</v>
      </c>
      <c r="M1213">
        <v>-8.0674595239562041</v>
      </c>
      <c r="N1213">
        <v>-0.36163772014229439</v>
      </c>
      <c r="O1213">
        <v>-8.4290972440984984</v>
      </c>
      <c r="P1213" t="str">
        <f>LEFT(CURR[[#This Row],[DATEMTH]],4)</f>
        <v>2019</v>
      </c>
    </row>
    <row r="1214" spans="1:16" x14ac:dyDescent="0.25">
      <c r="A1214" t="s">
        <v>47</v>
      </c>
      <c r="B1214" t="s">
        <v>31</v>
      </c>
      <c r="C1214" t="s">
        <v>28</v>
      </c>
      <c r="D1214">
        <v>272.39140500000008</v>
      </c>
      <c r="E1214">
        <v>1258707.5448829995</v>
      </c>
      <c r="F1214" s="1">
        <v>0</v>
      </c>
      <c r="G1214" s="1">
        <v>2.1640563457917431E-4</v>
      </c>
      <c r="H1214" t="s">
        <v>19</v>
      </c>
      <c r="I1214" t="s">
        <v>20</v>
      </c>
      <c r="J1214">
        <v>-9.0079879812514591E-4</v>
      </c>
      <c r="K1214">
        <v>1179093.4622330009</v>
      </c>
      <c r="L1214">
        <v>2.3101765358289532E-4</v>
      </c>
      <c r="M1214">
        <v>-1.8858662228285737E-3</v>
      </c>
      <c r="N1214">
        <v>-4.1327496706265049E-4</v>
      </c>
      <c r="O1214">
        <v>-2.299141189891224E-3</v>
      </c>
      <c r="P1214" t="str">
        <f>LEFT(CURR[[#This Row],[DATEMTH]],4)</f>
        <v>2019</v>
      </c>
    </row>
    <row r="1215" spans="1:16" x14ac:dyDescent="0.25">
      <c r="A1215" t="s">
        <v>47</v>
      </c>
      <c r="B1215" t="s">
        <v>31</v>
      </c>
      <c r="C1215" t="s">
        <v>28</v>
      </c>
      <c r="D1215">
        <v>1179093.4622330009</v>
      </c>
      <c r="E1215">
        <v>4487735.8326289961</v>
      </c>
      <c r="F1215" s="1">
        <v>0.26273682458315878</v>
      </c>
      <c r="G1215" s="1">
        <v>0</v>
      </c>
      <c r="H1215" t="s">
        <v>21</v>
      </c>
      <c r="I1215" t="s">
        <v>22</v>
      </c>
      <c r="J1215">
        <v>-1.7889324069095713</v>
      </c>
      <c r="K1215">
        <v>1179093.4622330009</v>
      </c>
      <c r="L1215">
        <v>0</v>
      </c>
      <c r="M1215">
        <v>0</v>
      </c>
      <c r="N1215">
        <v>0</v>
      </c>
      <c r="O1215">
        <v>0</v>
      </c>
      <c r="P1215" t="str">
        <f>LEFT(CURR[[#This Row],[DATEMTH]],4)</f>
        <v>2019</v>
      </c>
    </row>
    <row r="1216" spans="1:16" x14ac:dyDescent="0.25">
      <c r="A1216" t="s">
        <v>47</v>
      </c>
      <c r="B1216" t="s">
        <v>31</v>
      </c>
      <c r="C1216" t="s">
        <v>28</v>
      </c>
      <c r="D1216">
        <v>1179093.4622330009</v>
      </c>
      <c r="E1216">
        <v>4487735.8326289961</v>
      </c>
      <c r="F1216" s="1">
        <v>0.26273682458315878</v>
      </c>
      <c r="G1216" s="1">
        <v>0</v>
      </c>
      <c r="H1216" t="s">
        <v>21</v>
      </c>
      <c r="I1216" t="s">
        <v>23</v>
      </c>
      <c r="J1216">
        <v>-4.2640352779358439</v>
      </c>
      <c r="K1216">
        <v>1179093.4622330009</v>
      </c>
      <c r="L1216">
        <v>0</v>
      </c>
      <c r="M1216">
        <v>0</v>
      </c>
      <c r="N1216">
        <v>0</v>
      </c>
      <c r="O1216">
        <v>0</v>
      </c>
      <c r="P1216" t="str">
        <f>LEFT(CURR[[#This Row],[DATEMTH]],4)</f>
        <v>2019</v>
      </c>
    </row>
    <row r="1217" spans="1:16" x14ac:dyDescent="0.25">
      <c r="A1217" t="s">
        <v>47</v>
      </c>
      <c r="B1217" t="s">
        <v>31</v>
      </c>
      <c r="C1217" t="s">
        <v>28</v>
      </c>
      <c r="D1217">
        <v>321875.71365199989</v>
      </c>
      <c r="E1217">
        <v>1548907.2191179995</v>
      </c>
      <c r="F1217" s="1">
        <v>0</v>
      </c>
      <c r="G1217" s="1">
        <v>0.20780825970666392</v>
      </c>
      <c r="H1217" t="s">
        <v>24</v>
      </c>
      <c r="I1217" t="s">
        <v>20</v>
      </c>
      <c r="J1217">
        <v>-2.4919716251197692</v>
      </c>
      <c r="K1217">
        <v>1179093.4622330009</v>
      </c>
      <c r="L1217">
        <v>0.27298575046156431</v>
      </c>
      <c r="M1217">
        <v>-3.6559924954616703</v>
      </c>
      <c r="N1217">
        <v>-0.48835305562522185</v>
      </c>
      <c r="O1217">
        <v>-4.1443455510868921</v>
      </c>
      <c r="P1217" t="str">
        <f>LEFT(CURR[[#This Row],[DATEMTH]],4)</f>
        <v>2019</v>
      </c>
    </row>
    <row r="1218" spans="1:16" x14ac:dyDescent="0.25">
      <c r="A1218" t="s">
        <v>47</v>
      </c>
      <c r="B1218" t="s">
        <v>31</v>
      </c>
      <c r="C1218" t="s">
        <v>28</v>
      </c>
      <c r="D1218">
        <v>826905.26773500012</v>
      </c>
      <c r="E1218">
        <v>1254982.9843550003</v>
      </c>
      <c r="F1218" s="1">
        <v>0</v>
      </c>
      <c r="G1218" s="1">
        <v>0.65889759306974893</v>
      </c>
      <c r="H1218" t="s">
        <v>25</v>
      </c>
      <c r="I1218" t="s">
        <v>20</v>
      </c>
      <c r="J1218">
        <v>-7.7647118930814472</v>
      </c>
      <c r="K1218">
        <v>1179093.4622330009</v>
      </c>
      <c r="L1218">
        <v>0.70130595599180345</v>
      </c>
      <c r="M1218">
        <v>-10.755105230057019</v>
      </c>
      <c r="N1218">
        <v>-1.2545889518324349</v>
      </c>
      <c r="O1218">
        <v>-12.009694181889454</v>
      </c>
      <c r="P1218" t="str">
        <f>LEFT(CURR[[#This Row],[DATEMTH]],4)</f>
        <v>2019</v>
      </c>
    </row>
    <row r="1219" spans="1:16" x14ac:dyDescent="0.25">
      <c r="A1219" t="s">
        <v>47</v>
      </c>
      <c r="B1219" t="s">
        <v>31</v>
      </c>
      <c r="C1219" t="s">
        <v>28</v>
      </c>
      <c r="D1219">
        <v>30040.089440999986</v>
      </c>
      <c r="E1219">
        <v>425138.08427300007</v>
      </c>
      <c r="F1219" s="1">
        <v>0</v>
      </c>
      <c r="G1219" s="1">
        <v>7.0659605789891805E-2</v>
      </c>
      <c r="H1219" t="s">
        <v>26</v>
      </c>
      <c r="I1219" t="s">
        <v>20</v>
      </c>
      <c r="J1219">
        <v>-0.90810419430334743</v>
      </c>
      <c r="K1219">
        <v>1179093.4622330009</v>
      </c>
      <c r="L1219">
        <v>2.5477275893048549E-2</v>
      </c>
      <c r="M1219">
        <v>-1.0167401974970109</v>
      </c>
      <c r="N1219">
        <v>-4.5577124484850538E-2</v>
      </c>
      <c r="O1219">
        <v>-1.0623173219818616</v>
      </c>
      <c r="P1219" t="str">
        <f>LEFT(CURR[[#This Row],[DATEMTH]],4)</f>
        <v>2019</v>
      </c>
    </row>
    <row r="1220" spans="1:16" x14ac:dyDescent="0.25">
      <c r="A1220" t="s">
        <v>47</v>
      </c>
      <c r="B1220" t="s">
        <v>31</v>
      </c>
      <c r="C1220" t="s">
        <v>29</v>
      </c>
      <c r="D1220">
        <v>528036.89820699987</v>
      </c>
      <c r="E1220">
        <v>1258707.5448829995</v>
      </c>
      <c r="F1220" s="1">
        <v>0</v>
      </c>
      <c r="G1220" s="1">
        <v>0.4195072162343178</v>
      </c>
      <c r="H1220" t="s">
        <v>19</v>
      </c>
      <c r="I1220" t="s">
        <v>20</v>
      </c>
      <c r="J1220">
        <v>-1.7462188400202838</v>
      </c>
      <c r="K1220">
        <v>1313071.7636590004</v>
      </c>
      <c r="L1220">
        <v>0.40213864376732494</v>
      </c>
      <c r="M1220">
        <v>-3.6557943182375769</v>
      </c>
      <c r="N1220">
        <v>-0.80114286907974208</v>
      </c>
      <c r="O1220">
        <v>-4.4569371873173189</v>
      </c>
      <c r="P1220" t="str">
        <f>LEFT(CURR[[#This Row],[DATEMTH]],4)</f>
        <v>2019</v>
      </c>
    </row>
    <row r="1221" spans="1:16" x14ac:dyDescent="0.25">
      <c r="A1221" t="s">
        <v>47</v>
      </c>
      <c r="B1221" t="s">
        <v>31</v>
      </c>
      <c r="C1221" t="s">
        <v>29</v>
      </c>
      <c r="D1221">
        <v>1313071.7636590004</v>
      </c>
      <c r="E1221">
        <v>4487735.8326289961</v>
      </c>
      <c r="F1221" s="1">
        <v>0.29259114453931201</v>
      </c>
      <c r="G1221" s="1">
        <v>0</v>
      </c>
      <c r="H1221" t="s">
        <v>21</v>
      </c>
      <c r="I1221" t="s">
        <v>22</v>
      </c>
      <c r="J1221">
        <v>-1.9922056273290627</v>
      </c>
      <c r="K1221">
        <v>1313071.7636590004</v>
      </c>
      <c r="L1221">
        <v>0</v>
      </c>
      <c r="M1221">
        <v>0</v>
      </c>
      <c r="N1221">
        <v>0</v>
      </c>
      <c r="O1221">
        <v>0</v>
      </c>
      <c r="P1221" t="str">
        <f>LEFT(CURR[[#This Row],[DATEMTH]],4)</f>
        <v>2019</v>
      </c>
    </row>
    <row r="1222" spans="1:16" x14ac:dyDescent="0.25">
      <c r="A1222" t="s">
        <v>47</v>
      </c>
      <c r="B1222" t="s">
        <v>31</v>
      </c>
      <c r="C1222" t="s">
        <v>29</v>
      </c>
      <c r="D1222">
        <v>1313071.7636590004</v>
      </c>
      <c r="E1222">
        <v>4487735.8326289961</v>
      </c>
      <c r="F1222" s="1">
        <v>0.29259114453931201</v>
      </c>
      <c r="G1222" s="1">
        <v>0</v>
      </c>
      <c r="H1222" t="s">
        <v>21</v>
      </c>
      <c r="I1222" t="s">
        <v>23</v>
      </c>
      <c r="J1222">
        <v>-4.7485500531059683</v>
      </c>
      <c r="K1222">
        <v>1313071.7636590004</v>
      </c>
      <c r="L1222">
        <v>0</v>
      </c>
      <c r="M1222">
        <v>0</v>
      </c>
      <c r="N1222">
        <v>0</v>
      </c>
      <c r="O1222">
        <v>0</v>
      </c>
      <c r="P1222" t="str">
        <f>LEFT(CURR[[#This Row],[DATEMTH]],4)</f>
        <v>2019</v>
      </c>
    </row>
    <row r="1223" spans="1:16" x14ac:dyDescent="0.25">
      <c r="A1223" t="s">
        <v>47</v>
      </c>
      <c r="B1223" t="s">
        <v>31</v>
      </c>
      <c r="C1223" t="s">
        <v>29</v>
      </c>
      <c r="D1223">
        <v>521891.38342899998</v>
      </c>
      <c r="E1223">
        <v>1548907.2191179995</v>
      </c>
      <c r="F1223" s="1">
        <v>0</v>
      </c>
      <c r="G1223" s="1">
        <v>0.33694166893106919</v>
      </c>
      <c r="H1223" t="s">
        <v>24</v>
      </c>
      <c r="I1223" t="s">
        <v>20</v>
      </c>
      <c r="J1223">
        <v>-4.0404990614037564</v>
      </c>
      <c r="K1223">
        <v>1313071.7636590004</v>
      </c>
      <c r="L1223">
        <v>0.39745838565190039</v>
      </c>
      <c r="M1223">
        <v>-5.9278500996985004</v>
      </c>
      <c r="N1223">
        <v>-0.79181883252484075</v>
      </c>
      <c r="O1223">
        <v>-6.7196689322233407</v>
      </c>
      <c r="P1223" t="str">
        <f>LEFT(CURR[[#This Row],[DATEMTH]],4)</f>
        <v>2019</v>
      </c>
    </row>
    <row r="1224" spans="1:16" x14ac:dyDescent="0.25">
      <c r="A1224" t="s">
        <v>47</v>
      </c>
      <c r="B1224" t="s">
        <v>31</v>
      </c>
      <c r="C1224" t="s">
        <v>29</v>
      </c>
      <c r="D1224">
        <v>193379.0643250001</v>
      </c>
      <c r="E1224">
        <v>1254982.9843550003</v>
      </c>
      <c r="F1224" s="1">
        <v>0</v>
      </c>
      <c r="G1224" s="1">
        <v>0.15408899302677595</v>
      </c>
      <c r="H1224" t="s">
        <v>25</v>
      </c>
      <c r="I1224" t="s">
        <v>20</v>
      </c>
      <c r="J1224">
        <v>-1.8158461183228181</v>
      </c>
      <c r="K1224">
        <v>1313071.7636590004</v>
      </c>
      <c r="L1224">
        <v>0.14727227382160044</v>
      </c>
      <c r="M1224">
        <v>-2.5151758819994154</v>
      </c>
      <c r="N1224">
        <v>-0.29339665265693898</v>
      </c>
      <c r="O1224">
        <v>-2.8085725346563546</v>
      </c>
      <c r="P1224" t="str">
        <f>LEFT(CURR[[#This Row],[DATEMTH]],4)</f>
        <v>2019</v>
      </c>
    </row>
    <row r="1225" spans="1:16" x14ac:dyDescent="0.25">
      <c r="A1225" t="s">
        <v>47</v>
      </c>
      <c r="B1225" t="s">
        <v>31</v>
      </c>
      <c r="C1225" t="s">
        <v>29</v>
      </c>
      <c r="D1225">
        <v>69764.417698000034</v>
      </c>
      <c r="E1225">
        <v>425138.08427300007</v>
      </c>
      <c r="F1225" s="1">
        <v>0</v>
      </c>
      <c r="G1225" s="1">
        <v>0.16409825484653875</v>
      </c>
      <c r="H1225" t="s">
        <v>26</v>
      </c>
      <c r="I1225" t="s">
        <v>20</v>
      </c>
      <c r="J1225">
        <v>-2.1089604426482551</v>
      </c>
      <c r="K1225">
        <v>1313071.7636590004</v>
      </c>
      <c r="L1225">
        <v>5.3130696759173916E-2</v>
      </c>
      <c r="M1225">
        <v>-2.3612542155655873</v>
      </c>
      <c r="N1225">
        <v>-0.10584727306754027</v>
      </c>
      <c r="O1225">
        <v>-2.4671014886331277</v>
      </c>
      <c r="P1225" t="str">
        <f>LEFT(CURR[[#This Row],[DATEMTH]],4)</f>
        <v>2019</v>
      </c>
    </row>
    <row r="1226" spans="1:16" x14ac:dyDescent="0.25">
      <c r="A1226" t="s">
        <v>48</v>
      </c>
      <c r="B1226" t="s">
        <v>17</v>
      </c>
      <c r="C1226" t="s">
        <v>18</v>
      </c>
      <c r="D1226">
        <v>3800.4189879999999</v>
      </c>
      <c r="E1226">
        <v>17536.412043999997</v>
      </c>
      <c r="F1226" s="1">
        <v>0</v>
      </c>
      <c r="G1226" s="1">
        <v>0.216715881131471</v>
      </c>
      <c r="H1226" t="s">
        <v>19</v>
      </c>
      <c r="I1226" t="s">
        <v>20</v>
      </c>
      <c r="J1226">
        <v>-1.2095019365028032</v>
      </c>
      <c r="K1226">
        <v>12310.663795999995</v>
      </c>
      <c r="L1226">
        <v>0.30870950998067542</v>
      </c>
      <c r="M1226">
        <v>-1.9557260310675417</v>
      </c>
      <c r="N1226">
        <v>-0.40113902285104253</v>
      </c>
      <c r="O1226">
        <v>-2.3568650539185843</v>
      </c>
      <c r="P1226" t="str">
        <f>LEFT(CURR[[#This Row],[DATEMTH]],4)</f>
        <v>2019</v>
      </c>
    </row>
    <row r="1227" spans="1:16" x14ac:dyDescent="0.25">
      <c r="A1227" t="s">
        <v>48</v>
      </c>
      <c r="B1227" t="s">
        <v>17</v>
      </c>
      <c r="C1227" t="s">
        <v>18</v>
      </c>
      <c r="D1227">
        <v>12310.663795999995</v>
      </c>
      <c r="E1227">
        <v>68971.851647999996</v>
      </c>
      <c r="F1227" s="1">
        <v>0.1784882310950249</v>
      </c>
      <c r="G1227" s="1">
        <v>0</v>
      </c>
      <c r="H1227" t="s">
        <v>21</v>
      </c>
      <c r="I1227" t="s">
        <v>22</v>
      </c>
      <c r="J1227">
        <v>-1.2994061079496806</v>
      </c>
      <c r="K1227">
        <v>12310.663795999995</v>
      </c>
      <c r="L1227">
        <v>0</v>
      </c>
      <c r="M1227">
        <v>0</v>
      </c>
      <c r="N1227">
        <v>0</v>
      </c>
      <c r="O1227">
        <v>0</v>
      </c>
      <c r="P1227" t="str">
        <f>LEFT(CURR[[#This Row],[DATEMTH]],4)</f>
        <v>2019</v>
      </c>
    </row>
    <row r="1228" spans="1:16" x14ac:dyDescent="0.25">
      <c r="A1228" t="s">
        <v>48</v>
      </c>
      <c r="B1228" t="s">
        <v>17</v>
      </c>
      <c r="C1228" t="s">
        <v>18</v>
      </c>
      <c r="D1228">
        <v>12310.663795999995</v>
      </c>
      <c r="E1228">
        <v>68971.851647999996</v>
      </c>
      <c r="F1228" s="1">
        <v>0.1784882310950249</v>
      </c>
      <c r="G1228" s="1">
        <v>0</v>
      </c>
      <c r="H1228" t="s">
        <v>21</v>
      </c>
      <c r="I1228" t="s">
        <v>23</v>
      </c>
      <c r="J1228">
        <v>-2.4172371450800156</v>
      </c>
      <c r="K1228">
        <v>12310.663795999995</v>
      </c>
      <c r="L1228">
        <v>0</v>
      </c>
      <c r="M1228">
        <v>0</v>
      </c>
      <c r="N1228">
        <v>0</v>
      </c>
      <c r="O1228">
        <v>0</v>
      </c>
      <c r="P1228" t="str">
        <f>LEFT(CURR[[#This Row],[DATEMTH]],4)</f>
        <v>2019</v>
      </c>
    </row>
    <row r="1229" spans="1:16" x14ac:dyDescent="0.25">
      <c r="A1229" t="s">
        <v>48</v>
      </c>
      <c r="B1229" t="s">
        <v>17</v>
      </c>
      <c r="C1229" t="s">
        <v>18</v>
      </c>
      <c r="D1229">
        <v>5436.9957799999966</v>
      </c>
      <c r="E1229">
        <v>26337.906200000001</v>
      </c>
      <c r="F1229" s="1">
        <v>0</v>
      </c>
      <c r="G1229" s="1">
        <v>0.20643234654697024</v>
      </c>
      <c r="H1229" t="s">
        <v>24</v>
      </c>
      <c r="I1229" t="s">
        <v>20</v>
      </c>
      <c r="J1229">
        <v>-3.5580195063766964</v>
      </c>
      <c r="K1229">
        <v>12310.663795999995</v>
      </c>
      <c r="L1229">
        <v>0.44164927822710875</v>
      </c>
      <c r="M1229">
        <v>-4.625590546805042</v>
      </c>
      <c r="N1229">
        <v>-0.57388176969987303</v>
      </c>
      <c r="O1229">
        <v>-5.1994723165049148</v>
      </c>
      <c r="P1229" t="str">
        <f>LEFT(CURR[[#This Row],[DATEMTH]],4)</f>
        <v>2019</v>
      </c>
    </row>
    <row r="1230" spans="1:16" x14ac:dyDescent="0.25">
      <c r="A1230" t="s">
        <v>48</v>
      </c>
      <c r="B1230" t="s">
        <v>17</v>
      </c>
      <c r="C1230" t="s">
        <v>18</v>
      </c>
      <c r="D1230">
        <v>1712.9272879999994</v>
      </c>
      <c r="E1230">
        <v>18639.125415999995</v>
      </c>
      <c r="F1230" s="1">
        <v>0</v>
      </c>
      <c r="G1230" s="1">
        <v>9.1899552675878612E-2</v>
      </c>
      <c r="H1230" t="s">
        <v>25</v>
      </c>
      <c r="I1230" t="s">
        <v>20</v>
      </c>
      <c r="J1230">
        <v>-1.3150874262753249</v>
      </c>
      <c r="K1230">
        <v>12310.663795999995</v>
      </c>
      <c r="L1230">
        <v>0.13914174868105544</v>
      </c>
      <c r="M1230">
        <v>-1.6514260296185603</v>
      </c>
      <c r="N1230">
        <v>-0.18080163810696287</v>
      </c>
      <c r="O1230">
        <v>-1.8322276677255231</v>
      </c>
      <c r="P1230" t="str">
        <f>LEFT(CURR[[#This Row],[DATEMTH]],4)</f>
        <v>2019</v>
      </c>
    </row>
    <row r="1231" spans="1:16" x14ac:dyDescent="0.25">
      <c r="A1231" t="s">
        <v>48</v>
      </c>
      <c r="B1231" t="s">
        <v>17</v>
      </c>
      <c r="C1231" t="s">
        <v>18</v>
      </c>
      <c r="D1231">
        <v>1360.3217400000003</v>
      </c>
      <c r="E1231">
        <v>6458.4079880000008</v>
      </c>
      <c r="F1231" s="1">
        <v>0</v>
      </c>
      <c r="G1231" s="1">
        <v>0.21062802822731805</v>
      </c>
      <c r="H1231" t="s">
        <v>26</v>
      </c>
      <c r="I1231" t="s">
        <v>20</v>
      </c>
      <c r="J1231">
        <v>-2.6742906043710115</v>
      </c>
      <c r="K1231">
        <v>12310.663795999995</v>
      </c>
      <c r="L1231">
        <v>0.11049946311116048</v>
      </c>
      <c r="M1231">
        <v>-2.9413940111147077</v>
      </c>
      <c r="N1231">
        <v>-0.14358367729180233</v>
      </c>
      <c r="O1231">
        <v>-3.0849776884065099</v>
      </c>
      <c r="P1231" t="str">
        <f>LEFT(CURR[[#This Row],[DATEMTH]],4)</f>
        <v>2019</v>
      </c>
    </row>
    <row r="1232" spans="1:16" x14ac:dyDescent="0.25">
      <c r="A1232" t="s">
        <v>48</v>
      </c>
      <c r="B1232" t="s">
        <v>17</v>
      </c>
      <c r="C1232" t="s">
        <v>27</v>
      </c>
      <c r="D1232">
        <v>5749.6958119999999</v>
      </c>
      <c r="E1232">
        <v>17536.412043999997</v>
      </c>
      <c r="F1232" s="1">
        <v>0</v>
      </c>
      <c r="G1232" s="1">
        <v>0.32787184730682878</v>
      </c>
      <c r="H1232" t="s">
        <v>19</v>
      </c>
      <c r="I1232" t="s">
        <v>20</v>
      </c>
      <c r="J1232">
        <v>-1.8298688225889002</v>
      </c>
      <c r="K1232">
        <v>15584.7014</v>
      </c>
      <c r="L1232">
        <v>0.36893204845105343</v>
      </c>
      <c r="M1232">
        <v>-2.9588394873708666</v>
      </c>
      <c r="N1232">
        <v>-0.60688765291381364</v>
      </c>
      <c r="O1232">
        <v>-3.5657271402846802</v>
      </c>
      <c r="P1232" t="str">
        <f>LEFT(CURR[[#This Row],[DATEMTH]],4)</f>
        <v>2019</v>
      </c>
    </row>
    <row r="1233" spans="1:16" x14ac:dyDescent="0.25">
      <c r="A1233" t="s">
        <v>48</v>
      </c>
      <c r="B1233" t="s">
        <v>17</v>
      </c>
      <c r="C1233" t="s">
        <v>27</v>
      </c>
      <c r="D1233">
        <v>15584.7014</v>
      </c>
      <c r="E1233">
        <v>68971.851647999996</v>
      </c>
      <c r="F1233" s="1">
        <v>0.22595741636076427</v>
      </c>
      <c r="G1233" s="1">
        <v>0</v>
      </c>
      <c r="H1233" t="s">
        <v>21</v>
      </c>
      <c r="I1233" t="s">
        <v>22</v>
      </c>
      <c r="J1233">
        <v>-1.6449849110745662</v>
      </c>
      <c r="K1233">
        <v>15584.7014</v>
      </c>
      <c r="L1233">
        <v>0</v>
      </c>
      <c r="M1233">
        <v>0</v>
      </c>
      <c r="N1233">
        <v>0</v>
      </c>
      <c r="O1233">
        <v>0</v>
      </c>
      <c r="P1233" t="str">
        <f>LEFT(CURR[[#This Row],[DATEMTH]],4)</f>
        <v>2019</v>
      </c>
    </row>
    <row r="1234" spans="1:16" x14ac:dyDescent="0.25">
      <c r="A1234" t="s">
        <v>48</v>
      </c>
      <c r="B1234" t="s">
        <v>17</v>
      </c>
      <c r="C1234" t="s">
        <v>27</v>
      </c>
      <c r="D1234">
        <v>15584.7014</v>
      </c>
      <c r="E1234">
        <v>68971.851647999996</v>
      </c>
      <c r="F1234" s="1">
        <v>0.22595741636076427</v>
      </c>
      <c r="G1234" s="1">
        <v>0</v>
      </c>
      <c r="H1234" t="s">
        <v>21</v>
      </c>
      <c r="I1234" t="s">
        <v>23</v>
      </c>
      <c r="J1234">
        <v>-3.0601046168851549</v>
      </c>
      <c r="K1234">
        <v>15584.7014</v>
      </c>
      <c r="L1234">
        <v>0</v>
      </c>
      <c r="M1234">
        <v>0</v>
      </c>
      <c r="N1234">
        <v>0</v>
      </c>
      <c r="O1234">
        <v>0</v>
      </c>
      <c r="P1234" t="str">
        <f>LEFT(CURR[[#This Row],[DATEMTH]],4)</f>
        <v>2019</v>
      </c>
    </row>
    <row r="1235" spans="1:16" x14ac:dyDescent="0.25">
      <c r="A1235" t="s">
        <v>48</v>
      </c>
      <c r="B1235" t="s">
        <v>17</v>
      </c>
      <c r="C1235" t="s">
        <v>27</v>
      </c>
      <c r="D1235">
        <v>5425.0736640000014</v>
      </c>
      <c r="E1235">
        <v>26337.906200000001</v>
      </c>
      <c r="F1235" s="1">
        <v>0</v>
      </c>
      <c r="G1235" s="1">
        <v>0.20597968657052937</v>
      </c>
      <c r="H1235" t="s">
        <v>24</v>
      </c>
      <c r="I1235" t="s">
        <v>20</v>
      </c>
      <c r="J1235">
        <v>-3.550217565194159</v>
      </c>
      <c r="K1235">
        <v>15584.7014</v>
      </c>
      <c r="L1235">
        <v>0.34810250929799663</v>
      </c>
      <c r="M1235">
        <v>-4.6154476610462662</v>
      </c>
      <c r="N1235">
        <v>-0.57262337530239837</v>
      </c>
      <c r="O1235">
        <v>-5.1880710363486644</v>
      </c>
      <c r="P1235" t="str">
        <f>LEFT(CURR[[#This Row],[DATEMTH]],4)</f>
        <v>2019</v>
      </c>
    </row>
    <row r="1236" spans="1:16" x14ac:dyDescent="0.25">
      <c r="A1236" t="s">
        <v>48</v>
      </c>
      <c r="B1236" t="s">
        <v>17</v>
      </c>
      <c r="C1236" t="s">
        <v>27</v>
      </c>
      <c r="D1236">
        <v>1255.6972119999996</v>
      </c>
      <c r="E1236">
        <v>18639.125415999995</v>
      </c>
      <c r="F1236" s="1">
        <v>0</v>
      </c>
      <c r="G1236" s="1">
        <v>6.7368891188537075E-2</v>
      </c>
      <c r="H1236" t="s">
        <v>25</v>
      </c>
      <c r="I1236" t="s">
        <v>20</v>
      </c>
      <c r="J1236">
        <v>-0.9640523717958196</v>
      </c>
      <c r="K1236">
        <v>15584.7014</v>
      </c>
      <c r="L1236">
        <v>8.0572426751788745E-2</v>
      </c>
      <c r="M1236">
        <v>-1.2106124268926093</v>
      </c>
      <c r="N1236">
        <v>-0.1325404262553532</v>
      </c>
      <c r="O1236">
        <v>-1.3431528531479624</v>
      </c>
      <c r="P1236" t="str">
        <f>LEFT(CURR[[#This Row],[DATEMTH]],4)</f>
        <v>2019</v>
      </c>
    </row>
    <row r="1237" spans="1:16" x14ac:dyDescent="0.25">
      <c r="A1237" t="s">
        <v>48</v>
      </c>
      <c r="B1237" t="s">
        <v>17</v>
      </c>
      <c r="C1237" t="s">
        <v>27</v>
      </c>
      <c r="D1237">
        <v>3154.2347119999999</v>
      </c>
      <c r="E1237">
        <v>6458.4079880000008</v>
      </c>
      <c r="F1237" s="1">
        <v>0</v>
      </c>
      <c r="G1237" s="1">
        <v>0.48839198729171401</v>
      </c>
      <c r="H1237" t="s">
        <v>26</v>
      </c>
      <c r="I1237" t="s">
        <v>20</v>
      </c>
      <c r="J1237">
        <v>-6.2009890794529987</v>
      </c>
      <c r="K1237">
        <v>15584.7014</v>
      </c>
      <c r="L1237">
        <v>0.20239301549916125</v>
      </c>
      <c r="M1237">
        <v>-6.8203328806072907</v>
      </c>
      <c r="N1237">
        <v>-0.33293345660300105</v>
      </c>
      <c r="O1237">
        <v>-7.153266337210292</v>
      </c>
      <c r="P1237" t="str">
        <f>LEFT(CURR[[#This Row],[DATEMTH]],4)</f>
        <v>2019</v>
      </c>
    </row>
    <row r="1238" spans="1:16" x14ac:dyDescent="0.25">
      <c r="A1238" t="s">
        <v>48</v>
      </c>
      <c r="B1238" t="s">
        <v>17</v>
      </c>
      <c r="C1238" t="s">
        <v>28</v>
      </c>
      <c r="D1238">
        <v>0.44862800000000003</v>
      </c>
      <c r="E1238">
        <v>17536.412043999997</v>
      </c>
      <c r="F1238" s="1">
        <v>0</v>
      </c>
      <c r="G1238" s="1">
        <v>2.5582656182710764E-5</v>
      </c>
      <c r="H1238" t="s">
        <v>19</v>
      </c>
      <c r="I1238" t="s">
        <v>20</v>
      </c>
      <c r="J1238">
        <v>-1.4277805591507577E-4</v>
      </c>
      <c r="K1238">
        <v>18565.435076000002</v>
      </c>
      <c r="L1238">
        <v>2.4164690898084719E-5</v>
      </c>
      <c r="M1238">
        <v>-2.3086755977069361E-4</v>
      </c>
      <c r="N1238">
        <v>-4.7353251868243071E-5</v>
      </c>
      <c r="O1238">
        <v>-2.782208116389367E-4</v>
      </c>
      <c r="P1238" t="str">
        <f>LEFT(CURR[[#This Row],[DATEMTH]],4)</f>
        <v>2019</v>
      </c>
    </row>
    <row r="1239" spans="1:16" x14ac:dyDescent="0.25">
      <c r="A1239" t="s">
        <v>48</v>
      </c>
      <c r="B1239" t="s">
        <v>17</v>
      </c>
      <c r="C1239" t="s">
        <v>28</v>
      </c>
      <c r="D1239">
        <v>18565.435076000002</v>
      </c>
      <c r="E1239">
        <v>68971.851647999996</v>
      </c>
      <c r="F1239" s="1">
        <v>0.26917408525943709</v>
      </c>
      <c r="G1239" s="1">
        <v>0</v>
      </c>
      <c r="H1239" t="s">
        <v>21</v>
      </c>
      <c r="I1239" t="s">
        <v>23</v>
      </c>
      <c r="J1239">
        <v>-3.6453809497145184</v>
      </c>
      <c r="K1239">
        <v>18565.435076000002</v>
      </c>
      <c r="L1239">
        <v>0</v>
      </c>
      <c r="M1239">
        <v>0</v>
      </c>
      <c r="N1239">
        <v>0</v>
      </c>
      <c r="O1239">
        <v>0</v>
      </c>
      <c r="P1239" t="str">
        <f>LEFT(CURR[[#This Row],[DATEMTH]],4)</f>
        <v>2019</v>
      </c>
    </row>
    <row r="1240" spans="1:16" x14ac:dyDescent="0.25">
      <c r="A1240" t="s">
        <v>48</v>
      </c>
      <c r="B1240" t="s">
        <v>17</v>
      </c>
      <c r="C1240" t="s">
        <v>28</v>
      </c>
      <c r="D1240">
        <v>18565.435076000002</v>
      </c>
      <c r="E1240">
        <v>68971.851647999996</v>
      </c>
      <c r="F1240" s="1">
        <v>0.26917408525943709</v>
      </c>
      <c r="G1240" s="1">
        <v>0</v>
      </c>
      <c r="H1240" t="s">
        <v>21</v>
      </c>
      <c r="I1240" t="s">
        <v>22</v>
      </c>
      <c r="J1240">
        <v>-1.9596051142535518</v>
      </c>
      <c r="K1240">
        <v>18565.435076000002</v>
      </c>
      <c r="L1240">
        <v>0</v>
      </c>
      <c r="M1240">
        <v>0</v>
      </c>
      <c r="N1240">
        <v>0</v>
      </c>
      <c r="O1240">
        <v>0</v>
      </c>
      <c r="P1240" t="str">
        <f>LEFT(CURR[[#This Row],[DATEMTH]],4)</f>
        <v>2019</v>
      </c>
    </row>
    <row r="1241" spans="1:16" x14ac:dyDescent="0.25">
      <c r="A1241" t="s">
        <v>48</v>
      </c>
      <c r="B1241" t="s">
        <v>17</v>
      </c>
      <c r="C1241" t="s">
        <v>28</v>
      </c>
      <c r="D1241">
        <v>5465.9175240000004</v>
      </c>
      <c r="E1241">
        <v>26337.906200000001</v>
      </c>
      <c r="F1241" s="1">
        <v>0</v>
      </c>
      <c r="G1241" s="1">
        <v>0.20753044993379163</v>
      </c>
      <c r="H1241" t="s">
        <v>24</v>
      </c>
      <c r="I1241" t="s">
        <v>20</v>
      </c>
      <c r="J1241">
        <v>-3.5769461587918006</v>
      </c>
      <c r="K1241">
        <v>18565.435076000002</v>
      </c>
      <c r="L1241">
        <v>0.29441365104693545</v>
      </c>
      <c r="M1241">
        <v>-4.6501960736541967</v>
      </c>
      <c r="N1241">
        <v>-0.57693449629763527</v>
      </c>
      <c r="O1241">
        <v>-5.2271305699518322</v>
      </c>
      <c r="P1241" t="str">
        <f>LEFT(CURR[[#This Row],[DATEMTH]],4)</f>
        <v>2019</v>
      </c>
    </row>
    <row r="1242" spans="1:16" x14ac:dyDescent="0.25">
      <c r="A1242" t="s">
        <v>48</v>
      </c>
      <c r="B1242" t="s">
        <v>17</v>
      </c>
      <c r="C1242" t="s">
        <v>28</v>
      </c>
      <c r="D1242">
        <v>12629.788048</v>
      </c>
      <c r="E1242">
        <v>18639.125415999995</v>
      </c>
      <c r="F1242" s="1">
        <v>0</v>
      </c>
      <c r="G1242" s="1">
        <v>0.67759552908842346</v>
      </c>
      <c r="H1242" t="s">
        <v>25</v>
      </c>
      <c r="I1242" t="s">
        <v>20</v>
      </c>
      <c r="J1242">
        <v>-9.6964276153484832</v>
      </c>
      <c r="K1242">
        <v>18565.435076000002</v>
      </c>
      <c r="L1242">
        <v>0.68028505641253945</v>
      </c>
      <c r="M1242">
        <v>-12.176325800370222</v>
      </c>
      <c r="N1242">
        <v>-1.3330900756962782</v>
      </c>
      <c r="O1242">
        <v>-13.5094158760665</v>
      </c>
      <c r="P1242" t="str">
        <f>LEFT(CURR[[#This Row],[DATEMTH]],4)</f>
        <v>2019</v>
      </c>
    </row>
    <row r="1243" spans="1:16" x14ac:dyDescent="0.25">
      <c r="A1243" t="s">
        <v>48</v>
      </c>
      <c r="B1243" t="s">
        <v>17</v>
      </c>
      <c r="C1243" t="s">
        <v>28</v>
      </c>
      <c r="D1243">
        <v>469.28087599999998</v>
      </c>
      <c r="E1243">
        <v>6458.4079880000008</v>
      </c>
      <c r="F1243" s="1">
        <v>0</v>
      </c>
      <c r="G1243" s="1">
        <v>7.2662005384600034E-2</v>
      </c>
      <c r="H1243" t="s">
        <v>26</v>
      </c>
      <c r="I1243" t="s">
        <v>20</v>
      </c>
      <c r="J1243">
        <v>-0.92257103639157978</v>
      </c>
      <c r="K1243">
        <v>18565.435076000002</v>
      </c>
      <c r="L1243">
        <v>2.5277127849626914E-2</v>
      </c>
      <c r="M1243">
        <v>-1.014715796718108</v>
      </c>
      <c r="N1243">
        <v>-4.9533189007769783E-2</v>
      </c>
      <c r="O1243">
        <v>-1.0642489857258777</v>
      </c>
      <c r="P1243" t="str">
        <f>LEFT(CURR[[#This Row],[DATEMTH]],4)</f>
        <v>2019</v>
      </c>
    </row>
    <row r="1244" spans="1:16" x14ac:dyDescent="0.25">
      <c r="A1244" t="s">
        <v>48</v>
      </c>
      <c r="B1244" t="s">
        <v>17</v>
      </c>
      <c r="C1244" t="s">
        <v>29</v>
      </c>
      <c r="D1244">
        <v>7985.8486160000002</v>
      </c>
      <c r="E1244">
        <v>17536.412043999997</v>
      </c>
      <c r="F1244" s="1">
        <v>0</v>
      </c>
      <c r="G1244" s="1">
        <v>0.45538668890551781</v>
      </c>
      <c r="H1244" t="s">
        <v>19</v>
      </c>
      <c r="I1244" t="s">
        <v>20</v>
      </c>
      <c r="J1244">
        <v>-2.5415353928523827</v>
      </c>
      <c r="K1244">
        <v>22511.051376000003</v>
      </c>
      <c r="L1244">
        <v>0.35475236063447735</v>
      </c>
      <c r="M1244">
        <v>-4.1095816192348487</v>
      </c>
      <c r="N1244">
        <v>-0.84291640489471986</v>
      </c>
      <c r="O1244">
        <v>-4.9524980241295689</v>
      </c>
      <c r="P1244" t="str">
        <f>LEFT(CURR[[#This Row],[DATEMTH]],4)</f>
        <v>2019</v>
      </c>
    </row>
    <row r="1245" spans="1:16" x14ac:dyDescent="0.25">
      <c r="A1245" t="s">
        <v>48</v>
      </c>
      <c r="B1245" t="s">
        <v>17</v>
      </c>
      <c r="C1245" t="s">
        <v>29</v>
      </c>
      <c r="D1245">
        <v>22511.051376000003</v>
      </c>
      <c r="E1245">
        <v>68971.851647999996</v>
      </c>
      <c r="F1245" s="1">
        <v>0.32638026728477376</v>
      </c>
      <c r="G1245" s="1">
        <v>0</v>
      </c>
      <c r="H1245" t="s">
        <v>21</v>
      </c>
      <c r="I1245" t="s">
        <v>22</v>
      </c>
      <c r="J1245">
        <v>-2.3760698967222016</v>
      </c>
      <c r="K1245">
        <v>22511.051376000003</v>
      </c>
      <c r="L1245">
        <v>0</v>
      </c>
      <c r="M1245">
        <v>0</v>
      </c>
      <c r="N1245">
        <v>0</v>
      </c>
      <c r="O1245">
        <v>0</v>
      </c>
      <c r="P1245" t="str">
        <f>LEFT(CURR[[#This Row],[DATEMTH]],4)</f>
        <v>2019</v>
      </c>
    </row>
    <row r="1246" spans="1:16" x14ac:dyDescent="0.25">
      <c r="A1246" t="s">
        <v>48</v>
      </c>
      <c r="B1246" t="s">
        <v>17</v>
      </c>
      <c r="C1246" t="s">
        <v>29</v>
      </c>
      <c r="D1246">
        <v>22511.051376000003</v>
      </c>
      <c r="E1246">
        <v>68971.851647999996</v>
      </c>
      <c r="F1246" s="1">
        <v>0.32638026728477376</v>
      </c>
      <c r="G1246" s="1">
        <v>0</v>
      </c>
      <c r="H1246" t="s">
        <v>21</v>
      </c>
      <c r="I1246" t="s">
        <v>23</v>
      </c>
      <c r="J1246">
        <v>-4.4201149883203108</v>
      </c>
      <c r="K1246">
        <v>22511.051376000003</v>
      </c>
      <c r="L1246">
        <v>0</v>
      </c>
      <c r="M1246">
        <v>0</v>
      </c>
      <c r="N1246">
        <v>0</v>
      </c>
      <c r="O1246">
        <v>0</v>
      </c>
      <c r="P1246" t="str">
        <f>LEFT(CURR[[#This Row],[DATEMTH]],4)</f>
        <v>2019</v>
      </c>
    </row>
    <row r="1247" spans="1:16" x14ac:dyDescent="0.25">
      <c r="A1247" t="s">
        <v>48</v>
      </c>
      <c r="B1247" t="s">
        <v>17</v>
      </c>
      <c r="C1247" t="s">
        <v>29</v>
      </c>
      <c r="D1247">
        <v>10009.919232000002</v>
      </c>
      <c r="E1247">
        <v>26337.906200000001</v>
      </c>
      <c r="F1247" s="1">
        <v>0</v>
      </c>
      <c r="G1247" s="1">
        <v>0.38005751694870882</v>
      </c>
      <c r="H1247" t="s">
        <v>24</v>
      </c>
      <c r="I1247" t="s">
        <v>20</v>
      </c>
      <c r="J1247">
        <v>-6.5505822196373442</v>
      </c>
      <c r="K1247">
        <v>22511.051376000003</v>
      </c>
      <c r="L1247">
        <v>0.44466689115515973</v>
      </c>
      <c r="M1247">
        <v>-8.516061010042062</v>
      </c>
      <c r="N1247">
        <v>-1.0565596141428228</v>
      </c>
      <c r="O1247">
        <v>-9.5726206241848857</v>
      </c>
      <c r="P1247" t="str">
        <f>LEFT(CURR[[#This Row],[DATEMTH]],4)</f>
        <v>2019</v>
      </c>
    </row>
    <row r="1248" spans="1:16" x14ac:dyDescent="0.25">
      <c r="A1248" t="s">
        <v>48</v>
      </c>
      <c r="B1248" t="s">
        <v>17</v>
      </c>
      <c r="C1248" t="s">
        <v>29</v>
      </c>
      <c r="D1248">
        <v>3040.7128680000001</v>
      </c>
      <c r="E1248">
        <v>18639.125415999995</v>
      </c>
      <c r="F1248" s="1">
        <v>0</v>
      </c>
      <c r="G1248" s="1">
        <v>0.16313602704716093</v>
      </c>
      <c r="H1248" t="s">
        <v>25</v>
      </c>
      <c r="I1248" t="s">
        <v>20</v>
      </c>
      <c r="J1248">
        <v>-2.3344851165803737</v>
      </c>
      <c r="K1248">
        <v>22511.051376000003</v>
      </c>
      <c r="L1248">
        <v>0.13507644832803475</v>
      </c>
      <c r="M1248">
        <v>-2.931538550404194</v>
      </c>
      <c r="N1248">
        <v>-0.32095108262839533</v>
      </c>
      <c r="O1248">
        <v>-3.2524896330325892</v>
      </c>
      <c r="P1248" t="str">
        <f>LEFT(CURR[[#This Row],[DATEMTH]],4)</f>
        <v>2019</v>
      </c>
    </row>
    <row r="1249" spans="1:16" x14ac:dyDescent="0.25">
      <c r="A1249" t="s">
        <v>48</v>
      </c>
      <c r="B1249" t="s">
        <v>17</v>
      </c>
      <c r="C1249" t="s">
        <v>29</v>
      </c>
      <c r="D1249">
        <v>1474.5706600000003</v>
      </c>
      <c r="E1249">
        <v>6458.4079880000008</v>
      </c>
      <c r="F1249" s="1">
        <v>0</v>
      </c>
      <c r="G1249" s="1">
        <v>0.228317979096368</v>
      </c>
      <c r="H1249" t="s">
        <v>26</v>
      </c>
      <c r="I1249" t="s">
        <v>20</v>
      </c>
      <c r="J1249">
        <v>-2.8988954197844112</v>
      </c>
      <c r="K1249">
        <v>22511.051376000003</v>
      </c>
      <c r="L1249">
        <v>6.5504299882328171E-2</v>
      </c>
      <c r="M1249">
        <v>-3.1884319574937185</v>
      </c>
      <c r="N1249">
        <v>-0.15564279505626361</v>
      </c>
      <c r="O1249">
        <v>-3.3440747525499823</v>
      </c>
      <c r="P1249" t="str">
        <f>LEFT(CURR[[#This Row],[DATEMTH]],4)</f>
        <v>2019</v>
      </c>
    </row>
    <row r="1250" spans="1:16" x14ac:dyDescent="0.25">
      <c r="A1250" t="s">
        <v>48</v>
      </c>
      <c r="B1250" t="s">
        <v>30</v>
      </c>
      <c r="C1250" t="s">
        <v>18</v>
      </c>
      <c r="D1250">
        <v>1514871.9402579984</v>
      </c>
      <c r="E1250">
        <v>7490133.3344009919</v>
      </c>
      <c r="F1250" s="1">
        <v>0</v>
      </c>
      <c r="G1250" s="1">
        <v>0.20224899512808833</v>
      </c>
      <c r="H1250" t="s">
        <v>19</v>
      </c>
      <c r="I1250" t="s">
        <v>20</v>
      </c>
      <c r="J1250">
        <v>-1.1287615378531926</v>
      </c>
      <c r="K1250">
        <v>4710269.5597879989</v>
      </c>
      <c r="L1250">
        <v>0.32161045584112602</v>
      </c>
      <c r="M1250">
        <v>-1.8942452981911579</v>
      </c>
      <c r="N1250">
        <v>-0.41149221777597494</v>
      </c>
      <c r="O1250">
        <v>-2.3057375159671327</v>
      </c>
      <c r="P1250" t="str">
        <f>LEFT(CURR[[#This Row],[DATEMTH]],4)</f>
        <v>2019</v>
      </c>
    </row>
    <row r="1251" spans="1:16" x14ac:dyDescent="0.25">
      <c r="A1251" t="s">
        <v>48</v>
      </c>
      <c r="B1251" t="s">
        <v>30</v>
      </c>
      <c r="C1251" t="s">
        <v>18</v>
      </c>
      <c r="D1251">
        <v>4710269.5597879989</v>
      </c>
      <c r="E1251">
        <v>26800914.514685959</v>
      </c>
      <c r="F1251" s="1">
        <v>0.17575032960934733</v>
      </c>
      <c r="G1251" s="1">
        <v>0</v>
      </c>
      <c r="H1251" t="s">
        <v>21</v>
      </c>
      <c r="I1251" t="s">
        <v>23</v>
      </c>
      <c r="J1251">
        <v>-2.3801581896208952</v>
      </c>
      <c r="K1251">
        <v>4710269.5597879989</v>
      </c>
      <c r="L1251">
        <v>0</v>
      </c>
      <c r="M1251">
        <v>0</v>
      </c>
      <c r="N1251">
        <v>0</v>
      </c>
      <c r="O1251">
        <v>0</v>
      </c>
      <c r="P1251" t="str">
        <f>LEFT(CURR[[#This Row],[DATEMTH]],4)</f>
        <v>2019</v>
      </c>
    </row>
    <row r="1252" spans="1:16" x14ac:dyDescent="0.25">
      <c r="A1252" t="s">
        <v>48</v>
      </c>
      <c r="B1252" t="s">
        <v>30</v>
      </c>
      <c r="C1252" t="s">
        <v>18</v>
      </c>
      <c r="D1252">
        <v>4710269.5597879989</v>
      </c>
      <c r="E1252">
        <v>26800914.514685959</v>
      </c>
      <c r="F1252" s="1">
        <v>0.17575032960934733</v>
      </c>
      <c r="G1252" s="1">
        <v>0</v>
      </c>
      <c r="H1252" t="s">
        <v>21</v>
      </c>
      <c r="I1252" t="s">
        <v>22</v>
      </c>
      <c r="J1252">
        <v>-1.2794740043503128</v>
      </c>
      <c r="K1252">
        <v>4710269.5597879989</v>
      </c>
      <c r="L1252">
        <v>0</v>
      </c>
      <c r="M1252">
        <v>0</v>
      </c>
      <c r="N1252">
        <v>0</v>
      </c>
      <c r="O1252">
        <v>0</v>
      </c>
      <c r="P1252" t="str">
        <f>LEFT(CURR[[#This Row],[DATEMTH]],4)</f>
        <v>2019</v>
      </c>
    </row>
    <row r="1253" spans="1:16" x14ac:dyDescent="0.25">
      <c r="A1253" t="s">
        <v>48</v>
      </c>
      <c r="B1253" t="s">
        <v>30</v>
      </c>
      <c r="C1253" t="s">
        <v>18</v>
      </c>
      <c r="D1253">
        <v>1975312.8051499999</v>
      </c>
      <c r="E1253">
        <v>9281033.7511020135</v>
      </c>
      <c r="F1253" s="1">
        <v>0</v>
      </c>
      <c r="G1253" s="1">
        <v>0.21283327462476417</v>
      </c>
      <c r="H1253" t="s">
        <v>24</v>
      </c>
      <c r="I1253" t="s">
        <v>20</v>
      </c>
      <c r="J1253">
        <v>-3.6683444013878717</v>
      </c>
      <c r="K1253">
        <v>4710269.5597879989</v>
      </c>
      <c r="L1253">
        <v>0.41936300674029903</v>
      </c>
      <c r="M1253">
        <v>-4.666494696304837</v>
      </c>
      <c r="N1253">
        <v>-0.53656406551039759</v>
      </c>
      <c r="O1253">
        <v>-5.2030587618152344</v>
      </c>
      <c r="P1253" t="str">
        <f>LEFT(CURR[[#This Row],[DATEMTH]],4)</f>
        <v>2019</v>
      </c>
    </row>
    <row r="1254" spans="1:16" x14ac:dyDescent="0.25">
      <c r="A1254" t="s">
        <v>48</v>
      </c>
      <c r="B1254" t="s">
        <v>30</v>
      </c>
      <c r="C1254" t="s">
        <v>18</v>
      </c>
      <c r="D1254">
        <v>676002.17078399961</v>
      </c>
      <c r="E1254">
        <v>7337334.0466909986</v>
      </c>
      <c r="F1254" s="1">
        <v>0</v>
      </c>
      <c r="G1254" s="1">
        <v>9.2131851498415046E-2</v>
      </c>
      <c r="H1254" t="s">
        <v>25</v>
      </c>
      <c r="I1254" t="s">
        <v>20</v>
      </c>
      <c r="J1254">
        <v>-1.3184116346284784</v>
      </c>
      <c r="K1254">
        <v>4710269.5597879989</v>
      </c>
      <c r="L1254">
        <v>0.14351666336786578</v>
      </c>
      <c r="M1254">
        <v>-1.6600039962905693</v>
      </c>
      <c r="N1254">
        <v>-0.18362583997027906</v>
      </c>
      <c r="O1254">
        <v>-1.8436298362608483</v>
      </c>
      <c r="P1254" t="str">
        <f>LEFT(CURR[[#This Row],[DATEMTH]],4)</f>
        <v>2019</v>
      </c>
    </row>
    <row r="1255" spans="1:16" x14ac:dyDescent="0.25">
      <c r="A1255" t="s">
        <v>48</v>
      </c>
      <c r="B1255" t="s">
        <v>30</v>
      </c>
      <c r="C1255" t="s">
        <v>18</v>
      </c>
      <c r="D1255">
        <v>544082.64359600027</v>
      </c>
      <c r="E1255">
        <v>2692413.3824920026</v>
      </c>
      <c r="F1255" s="1">
        <v>0</v>
      </c>
      <c r="G1255" s="1">
        <v>0.20207990612957685</v>
      </c>
      <c r="H1255" t="s">
        <v>26</v>
      </c>
      <c r="I1255" t="s">
        <v>20</v>
      </c>
      <c r="J1255">
        <v>-2.5657572681222676</v>
      </c>
      <c r="K1255">
        <v>4710269.5597879989</v>
      </c>
      <c r="L1255">
        <v>0.115509874050709</v>
      </c>
      <c r="M1255">
        <v>-2.8406890408261409</v>
      </c>
      <c r="N1255">
        <v>-0.14779188109366093</v>
      </c>
      <c r="O1255">
        <v>-2.9884809219198019</v>
      </c>
      <c r="P1255" t="str">
        <f>LEFT(CURR[[#This Row],[DATEMTH]],4)</f>
        <v>2019</v>
      </c>
    </row>
    <row r="1256" spans="1:16" x14ac:dyDescent="0.25">
      <c r="A1256" t="s">
        <v>48</v>
      </c>
      <c r="B1256" t="s">
        <v>30</v>
      </c>
      <c r="C1256" t="s">
        <v>27</v>
      </c>
      <c r="D1256">
        <v>2974987.7512790011</v>
      </c>
      <c r="E1256">
        <v>7490133.3344009919</v>
      </c>
      <c r="F1256" s="1">
        <v>0</v>
      </c>
      <c r="G1256" s="1">
        <v>0.39718755574288039</v>
      </c>
      <c r="H1256" t="s">
        <v>19</v>
      </c>
      <c r="I1256" t="s">
        <v>20</v>
      </c>
      <c r="J1256">
        <v>-2.216723182988118</v>
      </c>
      <c r="K1256">
        <v>7355656.595802011</v>
      </c>
      <c r="L1256">
        <v>0.40444897237003608</v>
      </c>
      <c r="M1256">
        <v>-3.7200217459152185</v>
      </c>
      <c r="N1256">
        <v>-0.80811075517159925</v>
      </c>
      <c r="O1256">
        <v>-4.5281325010868176</v>
      </c>
      <c r="P1256" t="str">
        <f>LEFT(CURR[[#This Row],[DATEMTH]],4)</f>
        <v>2019</v>
      </c>
    </row>
    <row r="1257" spans="1:16" x14ac:dyDescent="0.25">
      <c r="A1257" t="s">
        <v>48</v>
      </c>
      <c r="B1257" t="s">
        <v>30</v>
      </c>
      <c r="C1257" t="s">
        <v>27</v>
      </c>
      <c r="D1257">
        <v>7355656.595802011</v>
      </c>
      <c r="E1257">
        <v>26800914.514685959</v>
      </c>
      <c r="F1257" s="1">
        <v>0.27445543292081953</v>
      </c>
      <c r="G1257" s="1">
        <v>0</v>
      </c>
      <c r="H1257" t="s">
        <v>21</v>
      </c>
      <c r="I1257" t="s">
        <v>23</v>
      </c>
      <c r="J1257">
        <v>-3.7169053839298956</v>
      </c>
      <c r="K1257">
        <v>7355656.595802011</v>
      </c>
      <c r="L1257">
        <v>0</v>
      </c>
      <c r="M1257">
        <v>0</v>
      </c>
      <c r="N1257">
        <v>0</v>
      </c>
      <c r="O1257">
        <v>0</v>
      </c>
      <c r="P1257" t="str">
        <f>LEFT(CURR[[#This Row],[DATEMTH]],4)</f>
        <v>2019</v>
      </c>
    </row>
    <row r="1258" spans="1:16" x14ac:dyDescent="0.25">
      <c r="A1258" t="s">
        <v>48</v>
      </c>
      <c r="B1258" t="s">
        <v>30</v>
      </c>
      <c r="C1258" t="s">
        <v>27</v>
      </c>
      <c r="D1258">
        <v>7355656.595802011</v>
      </c>
      <c r="E1258">
        <v>26800914.514685959</v>
      </c>
      <c r="F1258" s="1">
        <v>0.27445543292081953</v>
      </c>
      <c r="G1258" s="1">
        <v>0</v>
      </c>
      <c r="H1258" t="s">
        <v>21</v>
      </c>
      <c r="I1258" t="s">
        <v>22</v>
      </c>
      <c r="J1258">
        <v>-1.9980536739558021</v>
      </c>
      <c r="K1258">
        <v>7355656.595802011</v>
      </c>
      <c r="L1258">
        <v>0</v>
      </c>
      <c r="M1258">
        <v>0</v>
      </c>
      <c r="N1258">
        <v>0</v>
      </c>
      <c r="O1258">
        <v>0</v>
      </c>
      <c r="P1258" t="str">
        <f>LEFT(CURR[[#This Row],[DATEMTH]],4)</f>
        <v>2019</v>
      </c>
    </row>
    <row r="1259" spans="1:16" x14ac:dyDescent="0.25">
      <c r="A1259" t="s">
        <v>48</v>
      </c>
      <c r="B1259" t="s">
        <v>30</v>
      </c>
      <c r="C1259" t="s">
        <v>27</v>
      </c>
      <c r="D1259">
        <v>2205754.7809450021</v>
      </c>
      <c r="E1259">
        <v>9281033.7511020135</v>
      </c>
      <c r="F1259" s="1">
        <v>0</v>
      </c>
      <c r="G1259" s="1">
        <v>0.23766261820598319</v>
      </c>
      <c r="H1259" t="s">
        <v>24</v>
      </c>
      <c r="I1259" t="s">
        <v>20</v>
      </c>
      <c r="J1259">
        <v>-4.0962971436312259</v>
      </c>
      <c r="K1259">
        <v>7355656.595802011</v>
      </c>
      <c r="L1259">
        <v>0.29987190840364425</v>
      </c>
      <c r="M1259">
        <v>-5.2108926544660639</v>
      </c>
      <c r="N1259">
        <v>-0.59916016830203922</v>
      </c>
      <c r="O1259">
        <v>-5.8100528227681032</v>
      </c>
      <c r="P1259" t="str">
        <f>LEFT(CURR[[#This Row],[DATEMTH]],4)</f>
        <v>2019</v>
      </c>
    </row>
    <row r="1260" spans="1:16" x14ac:dyDescent="0.25">
      <c r="A1260" t="s">
        <v>48</v>
      </c>
      <c r="B1260" t="s">
        <v>30</v>
      </c>
      <c r="C1260" t="s">
        <v>27</v>
      </c>
      <c r="D1260">
        <v>682490.14053300023</v>
      </c>
      <c r="E1260">
        <v>7337334.0466909986</v>
      </c>
      <c r="F1260" s="1">
        <v>0</v>
      </c>
      <c r="G1260" s="1">
        <v>9.3016092246855073E-2</v>
      </c>
      <c r="H1260" t="s">
        <v>25</v>
      </c>
      <c r="I1260" t="s">
        <v>20</v>
      </c>
      <c r="J1260">
        <v>-1.3310651661878217</v>
      </c>
      <c r="K1260">
        <v>7355656.595802011</v>
      </c>
      <c r="L1260">
        <v>9.2784394111398313E-2</v>
      </c>
      <c r="M1260">
        <v>-1.6759359802051512</v>
      </c>
      <c r="N1260">
        <v>-0.18538819954004249</v>
      </c>
      <c r="O1260">
        <v>-1.8613241797451936</v>
      </c>
      <c r="P1260" t="str">
        <f>LEFT(CURR[[#This Row],[DATEMTH]],4)</f>
        <v>2019</v>
      </c>
    </row>
    <row r="1261" spans="1:16" x14ac:dyDescent="0.25">
      <c r="A1261" t="s">
        <v>48</v>
      </c>
      <c r="B1261" t="s">
        <v>30</v>
      </c>
      <c r="C1261" t="s">
        <v>27</v>
      </c>
      <c r="D1261">
        <v>1492423.9230449996</v>
      </c>
      <c r="E1261">
        <v>2692413.3824920026</v>
      </c>
      <c r="F1261" s="1">
        <v>0</v>
      </c>
      <c r="G1261" s="1">
        <v>0.5543071256255846</v>
      </c>
      <c r="H1261" t="s">
        <v>26</v>
      </c>
      <c r="I1261" t="s">
        <v>20</v>
      </c>
      <c r="J1261">
        <v>-7.0378968576611367</v>
      </c>
      <c r="K1261">
        <v>7355656.595802011</v>
      </c>
      <c r="L1261">
        <v>0.20289472511492032</v>
      </c>
      <c r="M1261">
        <v>-7.79203735381176</v>
      </c>
      <c r="N1261">
        <v>-0.40539455094211913</v>
      </c>
      <c r="O1261">
        <v>-8.1974319047538788</v>
      </c>
      <c r="P1261" t="str">
        <f>LEFT(CURR[[#This Row],[DATEMTH]],4)</f>
        <v>2019</v>
      </c>
    </row>
    <row r="1262" spans="1:16" x14ac:dyDescent="0.25">
      <c r="A1262" t="s">
        <v>48</v>
      </c>
      <c r="B1262" t="s">
        <v>30</v>
      </c>
      <c r="C1262" t="s">
        <v>28</v>
      </c>
      <c r="D1262">
        <v>1197.6861210000002</v>
      </c>
      <c r="E1262">
        <v>7490133.3344009919</v>
      </c>
      <c r="F1262" s="1">
        <v>0</v>
      </c>
      <c r="G1262" s="1">
        <v>1.5990184253452712E-4</v>
      </c>
      <c r="H1262" t="s">
        <v>19</v>
      </c>
      <c r="I1262" t="s">
        <v>20</v>
      </c>
      <c r="J1262">
        <v>-8.9242000718235107E-4</v>
      </c>
      <c r="K1262">
        <v>6970180.5124230171</v>
      </c>
      <c r="L1262">
        <v>1.7183000050936315E-4</v>
      </c>
      <c r="M1262">
        <v>-1.4976258013114107E-3</v>
      </c>
      <c r="N1262">
        <v>-3.2533345230875373E-4</v>
      </c>
      <c r="O1262">
        <v>-1.8229592536201644E-3</v>
      </c>
      <c r="P1262" t="str">
        <f>LEFT(CURR[[#This Row],[DATEMTH]],4)</f>
        <v>2019</v>
      </c>
    </row>
    <row r="1263" spans="1:16" x14ac:dyDescent="0.25">
      <c r="A1263" t="s">
        <v>48</v>
      </c>
      <c r="B1263" t="s">
        <v>30</v>
      </c>
      <c r="C1263" t="s">
        <v>28</v>
      </c>
      <c r="D1263">
        <v>6970180.5124230171</v>
      </c>
      <c r="E1263">
        <v>26800914.514685959</v>
      </c>
      <c r="F1263" s="1">
        <v>0.26007248777289305</v>
      </c>
      <c r="G1263" s="1">
        <v>0</v>
      </c>
      <c r="H1263" t="s">
        <v>21</v>
      </c>
      <c r="I1263" t="s">
        <v>23</v>
      </c>
      <c r="J1263">
        <v>-3.5221194921435246</v>
      </c>
      <c r="K1263">
        <v>6970180.5124230171</v>
      </c>
      <c r="L1263">
        <v>0</v>
      </c>
      <c r="M1263">
        <v>0</v>
      </c>
      <c r="N1263">
        <v>0</v>
      </c>
      <c r="O1263">
        <v>0</v>
      </c>
      <c r="P1263" t="str">
        <f>LEFT(CURR[[#This Row],[DATEMTH]],4)</f>
        <v>2019</v>
      </c>
    </row>
    <row r="1264" spans="1:16" x14ac:dyDescent="0.25">
      <c r="A1264" t="s">
        <v>48</v>
      </c>
      <c r="B1264" t="s">
        <v>30</v>
      </c>
      <c r="C1264" t="s">
        <v>28</v>
      </c>
      <c r="D1264">
        <v>6970180.5124230171</v>
      </c>
      <c r="E1264">
        <v>26800914.514685959</v>
      </c>
      <c r="F1264" s="1">
        <v>0.26007248777289305</v>
      </c>
      <c r="G1264" s="1">
        <v>0</v>
      </c>
      <c r="H1264" t="s">
        <v>21</v>
      </c>
      <c r="I1264" t="s">
        <v>22</v>
      </c>
      <c r="J1264">
        <v>-1.8933448835730291</v>
      </c>
      <c r="K1264">
        <v>6970180.5124230171</v>
      </c>
      <c r="L1264">
        <v>0</v>
      </c>
      <c r="M1264">
        <v>0</v>
      </c>
      <c r="N1264">
        <v>0</v>
      </c>
      <c r="O1264">
        <v>0</v>
      </c>
      <c r="P1264" t="str">
        <f>LEFT(CURR[[#This Row],[DATEMTH]],4)</f>
        <v>2019</v>
      </c>
    </row>
    <row r="1265" spans="1:16" x14ac:dyDescent="0.25">
      <c r="A1265" t="s">
        <v>48</v>
      </c>
      <c r="B1265" t="s">
        <v>30</v>
      </c>
      <c r="C1265" t="s">
        <v>28</v>
      </c>
      <c r="D1265">
        <v>1936725.5864029999</v>
      </c>
      <c r="E1265">
        <v>9281033.7511020135</v>
      </c>
      <c r="F1265" s="1">
        <v>0</v>
      </c>
      <c r="G1265" s="1">
        <v>0.20867563229936931</v>
      </c>
      <c r="H1265" t="s">
        <v>24</v>
      </c>
      <c r="I1265" t="s">
        <v>20</v>
      </c>
      <c r="J1265">
        <v>-3.5966842534423735</v>
      </c>
      <c r="K1265">
        <v>6970180.5124230171</v>
      </c>
      <c r="L1265">
        <v>0.27785874167120295</v>
      </c>
      <c r="M1265">
        <v>-4.5753359435449896</v>
      </c>
      <c r="N1265">
        <v>-0.52608242689921214</v>
      </c>
      <c r="O1265">
        <v>-5.1014183704442022</v>
      </c>
      <c r="P1265" t="str">
        <f>LEFT(CURR[[#This Row],[DATEMTH]],4)</f>
        <v>2019</v>
      </c>
    </row>
    <row r="1266" spans="1:16" x14ac:dyDescent="0.25">
      <c r="A1266" t="s">
        <v>48</v>
      </c>
      <c r="B1266" t="s">
        <v>30</v>
      </c>
      <c r="C1266" t="s">
        <v>28</v>
      </c>
      <c r="D1266">
        <v>4838702.540431004</v>
      </c>
      <c r="E1266">
        <v>7337334.0466909986</v>
      </c>
      <c r="F1266" s="1">
        <v>0</v>
      </c>
      <c r="G1266" s="1">
        <v>0.65946330228936079</v>
      </c>
      <c r="H1266" t="s">
        <v>25</v>
      </c>
      <c r="I1266" t="s">
        <v>20</v>
      </c>
      <c r="J1266">
        <v>-9.4369544973680206</v>
      </c>
      <c r="K1266">
        <v>6970180.5124230171</v>
      </c>
      <c r="L1266">
        <v>0.69420046321712037</v>
      </c>
      <c r="M1266">
        <v>-11.882011480320104</v>
      </c>
      <c r="N1266">
        <v>-1.3143608952061616</v>
      </c>
      <c r="O1266">
        <v>-13.196372375526266</v>
      </c>
      <c r="P1266" t="str">
        <f>LEFT(CURR[[#This Row],[DATEMTH]],4)</f>
        <v>2019</v>
      </c>
    </row>
    <row r="1267" spans="1:16" x14ac:dyDescent="0.25">
      <c r="A1267" t="s">
        <v>48</v>
      </c>
      <c r="B1267" t="s">
        <v>30</v>
      </c>
      <c r="C1267" t="s">
        <v>28</v>
      </c>
      <c r="D1267">
        <v>193554.69946800015</v>
      </c>
      <c r="E1267">
        <v>2692413.3824920026</v>
      </c>
      <c r="F1267" s="1">
        <v>0</v>
      </c>
      <c r="G1267" s="1">
        <v>7.188892341964695E-2</v>
      </c>
      <c r="H1267" t="s">
        <v>26</v>
      </c>
      <c r="I1267" t="s">
        <v>20</v>
      </c>
      <c r="J1267">
        <v>-0.91275541093715806</v>
      </c>
      <c r="K1267">
        <v>6970180.5124230171</v>
      </c>
      <c r="L1267">
        <v>2.7768965111165462E-2</v>
      </c>
      <c r="M1267">
        <v>-1.0105610242318475</v>
      </c>
      <c r="N1267">
        <v>-5.2576228015343077E-2</v>
      </c>
      <c r="O1267">
        <v>-1.0631372522471905</v>
      </c>
      <c r="P1267" t="str">
        <f>LEFT(CURR[[#This Row],[DATEMTH]],4)</f>
        <v>2019</v>
      </c>
    </row>
    <row r="1268" spans="1:16" x14ac:dyDescent="0.25">
      <c r="A1268" t="s">
        <v>48</v>
      </c>
      <c r="B1268" t="s">
        <v>30</v>
      </c>
      <c r="C1268" t="s">
        <v>29</v>
      </c>
      <c r="D1268">
        <v>2999075.9567429996</v>
      </c>
      <c r="E1268">
        <v>7490133.3344009919</v>
      </c>
      <c r="F1268" s="1">
        <v>0</v>
      </c>
      <c r="G1268" s="1">
        <v>0.40040354728649757</v>
      </c>
      <c r="H1268" t="s">
        <v>19</v>
      </c>
      <c r="I1268" t="s">
        <v>20</v>
      </c>
      <c r="J1268">
        <v>-2.2346717891515118</v>
      </c>
      <c r="K1268">
        <v>7764807.8466730099</v>
      </c>
      <c r="L1268">
        <v>0.38623955878418997</v>
      </c>
      <c r="M1268">
        <v>-3.7501424239272958</v>
      </c>
      <c r="N1268">
        <v>-0.81465395451750289</v>
      </c>
      <c r="O1268">
        <v>-4.5647963784447985</v>
      </c>
      <c r="P1268" t="str">
        <f>LEFT(CURR[[#This Row],[DATEMTH]],4)</f>
        <v>2019</v>
      </c>
    </row>
    <row r="1269" spans="1:16" x14ac:dyDescent="0.25">
      <c r="A1269" t="s">
        <v>48</v>
      </c>
      <c r="B1269" t="s">
        <v>30</v>
      </c>
      <c r="C1269" t="s">
        <v>29</v>
      </c>
      <c r="D1269">
        <v>7764807.8466730099</v>
      </c>
      <c r="E1269">
        <v>26800914.514685959</v>
      </c>
      <c r="F1269" s="1">
        <v>0.28972174969694287</v>
      </c>
      <c r="G1269" s="1">
        <v>0</v>
      </c>
      <c r="H1269" t="s">
        <v>21</v>
      </c>
      <c r="I1269" t="s">
        <v>22</v>
      </c>
      <c r="J1269">
        <v>-2.1091934681208766</v>
      </c>
      <c r="K1269">
        <v>7764807.8466730099</v>
      </c>
      <c r="L1269">
        <v>0</v>
      </c>
      <c r="M1269">
        <v>0</v>
      </c>
      <c r="N1269">
        <v>0</v>
      </c>
      <c r="O1269">
        <v>0</v>
      </c>
      <c r="P1269" t="str">
        <f>LEFT(CURR[[#This Row],[DATEMTH]],4)</f>
        <v>2019</v>
      </c>
    </row>
    <row r="1270" spans="1:16" x14ac:dyDescent="0.25">
      <c r="A1270" t="s">
        <v>48</v>
      </c>
      <c r="B1270" t="s">
        <v>30</v>
      </c>
      <c r="C1270" t="s">
        <v>29</v>
      </c>
      <c r="D1270">
        <v>7764807.8466730099</v>
      </c>
      <c r="E1270">
        <v>26800914.514685959</v>
      </c>
      <c r="F1270" s="1">
        <v>0.28972174969694287</v>
      </c>
      <c r="G1270" s="1">
        <v>0</v>
      </c>
      <c r="H1270" t="s">
        <v>21</v>
      </c>
      <c r="I1270" t="s">
        <v>23</v>
      </c>
      <c r="J1270">
        <v>-3.9236546343057213</v>
      </c>
      <c r="K1270">
        <v>7764807.8466730099</v>
      </c>
      <c r="L1270">
        <v>0</v>
      </c>
      <c r="M1270">
        <v>0</v>
      </c>
      <c r="N1270">
        <v>0</v>
      </c>
      <c r="O1270">
        <v>0</v>
      </c>
      <c r="P1270" t="str">
        <f>LEFT(CURR[[#This Row],[DATEMTH]],4)</f>
        <v>2019</v>
      </c>
    </row>
    <row r="1271" spans="1:16" x14ac:dyDescent="0.25">
      <c r="A1271" t="s">
        <v>48</v>
      </c>
      <c r="B1271" t="s">
        <v>30</v>
      </c>
      <c r="C1271" t="s">
        <v>29</v>
      </c>
      <c r="D1271">
        <v>3163240.5786040025</v>
      </c>
      <c r="E1271">
        <v>9281033.7511020135</v>
      </c>
      <c r="F1271" s="1">
        <v>0</v>
      </c>
      <c r="G1271" s="1">
        <v>0.34082847486988233</v>
      </c>
      <c r="H1271" t="s">
        <v>24</v>
      </c>
      <c r="I1271" t="s">
        <v>20</v>
      </c>
      <c r="J1271">
        <v>-5.8744396515385109</v>
      </c>
      <c r="K1271">
        <v>7764807.8466730099</v>
      </c>
      <c r="L1271">
        <v>0.40738169457205015</v>
      </c>
      <c r="M1271">
        <v>-7.4728647253774536</v>
      </c>
      <c r="N1271">
        <v>-0.85924680922338215</v>
      </c>
      <c r="O1271">
        <v>-8.3321115346008359</v>
      </c>
      <c r="P1271" t="str">
        <f>LEFT(CURR[[#This Row],[DATEMTH]],4)</f>
        <v>2019</v>
      </c>
    </row>
    <row r="1272" spans="1:16" x14ac:dyDescent="0.25">
      <c r="A1272" t="s">
        <v>48</v>
      </c>
      <c r="B1272" t="s">
        <v>30</v>
      </c>
      <c r="C1272" t="s">
        <v>29</v>
      </c>
      <c r="D1272">
        <v>1140139.1949430001</v>
      </c>
      <c r="E1272">
        <v>7337334.0466909986</v>
      </c>
      <c r="F1272" s="1">
        <v>0</v>
      </c>
      <c r="G1272" s="1">
        <v>0.15538875396536997</v>
      </c>
      <c r="H1272" t="s">
        <v>25</v>
      </c>
      <c r="I1272" t="s">
        <v>20</v>
      </c>
      <c r="J1272">
        <v>-2.2236212318156903</v>
      </c>
      <c r="K1272">
        <v>7764807.8466730099</v>
      </c>
      <c r="L1272">
        <v>0.14683418024716682</v>
      </c>
      <c r="M1272">
        <v>-2.7997478436169678</v>
      </c>
      <c r="N1272">
        <v>-0.30970169387420771</v>
      </c>
      <c r="O1272">
        <v>-3.1094495374911757</v>
      </c>
      <c r="P1272" t="str">
        <f>LEFT(CURR[[#This Row],[DATEMTH]],4)</f>
        <v>2019</v>
      </c>
    </row>
    <row r="1273" spans="1:16" x14ac:dyDescent="0.25">
      <c r="A1273" t="s">
        <v>48</v>
      </c>
      <c r="B1273" t="s">
        <v>30</v>
      </c>
      <c r="C1273" t="s">
        <v>29</v>
      </c>
      <c r="D1273">
        <v>462352.11638300045</v>
      </c>
      <c r="E1273">
        <v>2692413.3824920026</v>
      </c>
      <c r="F1273" s="1">
        <v>0</v>
      </c>
      <c r="G1273" s="1">
        <v>0.17172404482519091</v>
      </c>
      <c r="H1273" t="s">
        <v>26</v>
      </c>
      <c r="I1273" t="s">
        <v>20</v>
      </c>
      <c r="J1273">
        <v>-2.18033660327943</v>
      </c>
      <c r="K1273">
        <v>7764807.8466730099</v>
      </c>
      <c r="L1273">
        <v>5.9544566396592113E-2</v>
      </c>
      <c r="M1273">
        <v>-2.4139689171691434</v>
      </c>
      <c r="N1273">
        <v>-0.12559101050578192</v>
      </c>
      <c r="O1273">
        <v>-2.5395599276749254</v>
      </c>
      <c r="P1273" t="str">
        <f>LEFT(CURR[[#This Row],[DATEMTH]],4)</f>
        <v>2019</v>
      </c>
    </row>
    <row r="1274" spans="1:16" x14ac:dyDescent="0.25">
      <c r="A1274" t="s">
        <v>48</v>
      </c>
      <c r="B1274" t="s">
        <v>31</v>
      </c>
      <c r="C1274" t="s">
        <v>18</v>
      </c>
      <c r="D1274">
        <v>274560.71822200005</v>
      </c>
      <c r="E1274">
        <v>1359612.3187750005</v>
      </c>
      <c r="F1274" s="1">
        <v>0</v>
      </c>
      <c r="G1274" s="1">
        <v>0.20194044613348097</v>
      </c>
      <c r="H1274" t="s">
        <v>19</v>
      </c>
      <c r="I1274" t="s">
        <v>20</v>
      </c>
      <c r="J1274">
        <v>-1.1270395108169864</v>
      </c>
      <c r="K1274">
        <v>858566.79203899996</v>
      </c>
      <c r="L1274">
        <v>0.31978958511771588</v>
      </c>
      <c r="M1274">
        <v>-1.8802792411271381</v>
      </c>
      <c r="N1274">
        <v>-0.40491033670715093</v>
      </c>
      <c r="O1274">
        <v>-2.2851895778342888</v>
      </c>
      <c r="P1274" t="str">
        <f>LEFT(CURR[[#This Row],[DATEMTH]],4)</f>
        <v>2019</v>
      </c>
    </row>
    <row r="1275" spans="1:16" x14ac:dyDescent="0.25">
      <c r="A1275" t="s">
        <v>48</v>
      </c>
      <c r="B1275" t="s">
        <v>31</v>
      </c>
      <c r="C1275" t="s">
        <v>18</v>
      </c>
      <c r="D1275">
        <v>858566.79203899996</v>
      </c>
      <c r="E1275">
        <v>4936451.2997010006</v>
      </c>
      <c r="F1275" s="1">
        <v>0.17392388578633466</v>
      </c>
      <c r="G1275" s="1">
        <v>0</v>
      </c>
      <c r="H1275" t="s">
        <v>21</v>
      </c>
      <c r="I1275" t="s">
        <v>22</v>
      </c>
      <c r="J1275">
        <v>-1.2661773727186949</v>
      </c>
      <c r="K1275">
        <v>858566.79203899996</v>
      </c>
      <c r="L1275">
        <v>0</v>
      </c>
      <c r="M1275">
        <v>0</v>
      </c>
      <c r="N1275">
        <v>0</v>
      </c>
      <c r="O1275">
        <v>0</v>
      </c>
      <c r="P1275" t="str">
        <f>LEFT(CURR[[#This Row],[DATEMTH]],4)</f>
        <v>2019</v>
      </c>
    </row>
    <row r="1276" spans="1:16" x14ac:dyDescent="0.25">
      <c r="A1276" t="s">
        <v>48</v>
      </c>
      <c r="B1276" t="s">
        <v>31</v>
      </c>
      <c r="C1276" t="s">
        <v>18</v>
      </c>
      <c r="D1276">
        <v>858566.79203899996</v>
      </c>
      <c r="E1276">
        <v>4936451.2997010006</v>
      </c>
      <c r="F1276" s="1">
        <v>0.17392388578633466</v>
      </c>
      <c r="G1276" s="1">
        <v>0</v>
      </c>
      <c r="H1276" t="s">
        <v>21</v>
      </c>
      <c r="I1276" t="s">
        <v>23</v>
      </c>
      <c r="J1276">
        <v>-2.3554229573576668</v>
      </c>
      <c r="K1276">
        <v>858566.79203899996</v>
      </c>
      <c r="L1276">
        <v>0</v>
      </c>
      <c r="M1276">
        <v>0</v>
      </c>
      <c r="N1276">
        <v>0</v>
      </c>
      <c r="O1276">
        <v>0</v>
      </c>
      <c r="P1276" t="str">
        <f>LEFT(CURR[[#This Row],[DATEMTH]],4)</f>
        <v>2019</v>
      </c>
    </row>
    <row r="1277" spans="1:16" x14ac:dyDescent="0.25">
      <c r="A1277" t="s">
        <v>48</v>
      </c>
      <c r="B1277" t="s">
        <v>31</v>
      </c>
      <c r="C1277" t="s">
        <v>18</v>
      </c>
      <c r="D1277">
        <v>367813.98198500008</v>
      </c>
      <c r="E1277">
        <v>1771406.2533569995</v>
      </c>
      <c r="F1277" s="1">
        <v>0</v>
      </c>
      <c r="G1277" s="1">
        <v>0.20763954134629151</v>
      </c>
      <c r="H1277" t="s">
        <v>24</v>
      </c>
      <c r="I1277" t="s">
        <v>20</v>
      </c>
      <c r="J1277">
        <v>-3.5788264327902577</v>
      </c>
      <c r="K1277">
        <v>858566.79203899996</v>
      </c>
      <c r="L1277">
        <v>0.42840462197644874</v>
      </c>
      <c r="M1277">
        <v>-4.587900514431718</v>
      </c>
      <c r="N1277">
        <v>-0.54243623871468549</v>
      </c>
      <c r="O1277">
        <v>-5.1303367531464037</v>
      </c>
      <c r="P1277" t="str">
        <f>LEFT(CURR[[#This Row],[DATEMTH]],4)</f>
        <v>2019</v>
      </c>
    </row>
    <row r="1278" spans="1:16" x14ac:dyDescent="0.25">
      <c r="A1278" t="s">
        <v>48</v>
      </c>
      <c r="B1278" t="s">
        <v>31</v>
      </c>
      <c r="C1278" t="s">
        <v>18</v>
      </c>
      <c r="D1278">
        <v>120766.10438400003</v>
      </c>
      <c r="E1278">
        <v>1346397.0978779993</v>
      </c>
      <c r="F1278" s="1">
        <v>0</v>
      </c>
      <c r="G1278" s="1">
        <v>8.9695755118853485E-2</v>
      </c>
      <c r="H1278" t="s">
        <v>25</v>
      </c>
      <c r="I1278" t="s">
        <v>20</v>
      </c>
      <c r="J1278">
        <v>-1.2835509674688097</v>
      </c>
      <c r="K1278">
        <v>858566.79203899996</v>
      </c>
      <c r="L1278">
        <v>0.14066011579273183</v>
      </c>
      <c r="M1278">
        <v>-1.6148650333915979</v>
      </c>
      <c r="N1278">
        <v>-0.17810065586074858</v>
      </c>
      <c r="O1278">
        <v>-1.7929656892523465</v>
      </c>
      <c r="P1278" t="str">
        <f>LEFT(CURR[[#This Row],[DATEMTH]],4)</f>
        <v>2019</v>
      </c>
    </row>
    <row r="1279" spans="1:16" x14ac:dyDescent="0.25">
      <c r="A1279" t="s">
        <v>48</v>
      </c>
      <c r="B1279" t="s">
        <v>31</v>
      </c>
      <c r="C1279" t="s">
        <v>18</v>
      </c>
      <c r="D1279">
        <v>95425.987447999971</v>
      </c>
      <c r="E1279">
        <v>459035.62969100021</v>
      </c>
      <c r="F1279" s="1">
        <v>0</v>
      </c>
      <c r="G1279" s="1">
        <v>0.20788361790616555</v>
      </c>
      <c r="H1279" t="s">
        <v>26</v>
      </c>
      <c r="I1279" t="s">
        <v>20</v>
      </c>
      <c r="J1279">
        <v>-2.6394455232193423</v>
      </c>
      <c r="K1279">
        <v>858566.79203899996</v>
      </c>
      <c r="L1279">
        <v>0.11114567711310373</v>
      </c>
      <c r="M1279">
        <v>-2.9012406027026096</v>
      </c>
      <c r="N1279">
        <v>-0.14073014143611007</v>
      </c>
      <c r="O1279">
        <v>-3.0419707441387196</v>
      </c>
      <c r="P1279" t="str">
        <f>LEFT(CURR[[#This Row],[DATEMTH]],4)</f>
        <v>2019</v>
      </c>
    </row>
    <row r="1280" spans="1:16" x14ac:dyDescent="0.25">
      <c r="A1280" t="s">
        <v>48</v>
      </c>
      <c r="B1280" t="s">
        <v>31</v>
      </c>
      <c r="C1280" t="s">
        <v>27</v>
      </c>
      <c r="D1280">
        <v>476735.7110200001</v>
      </c>
      <c r="E1280">
        <v>1359612.3187750005</v>
      </c>
      <c r="F1280" s="1">
        <v>0</v>
      </c>
      <c r="G1280" s="1">
        <v>0.35064091758857779</v>
      </c>
      <c r="H1280" t="s">
        <v>19</v>
      </c>
      <c r="I1280" t="s">
        <v>20</v>
      </c>
      <c r="J1280">
        <v>-1.95694411792195</v>
      </c>
      <c r="K1280">
        <v>1180098.2758830003</v>
      </c>
      <c r="L1280">
        <v>0.40397966911974847</v>
      </c>
      <c r="M1280">
        <v>-3.2648379809747512</v>
      </c>
      <c r="N1280">
        <v>-0.70306931930936234</v>
      </c>
      <c r="O1280">
        <v>-3.9679073002841134</v>
      </c>
      <c r="P1280" t="str">
        <f>LEFT(CURR[[#This Row],[DATEMTH]],4)</f>
        <v>2019</v>
      </c>
    </row>
    <row r="1281" spans="1:16" x14ac:dyDescent="0.25">
      <c r="A1281" t="s">
        <v>48</v>
      </c>
      <c r="B1281" t="s">
        <v>31</v>
      </c>
      <c r="C1281" t="s">
        <v>27</v>
      </c>
      <c r="D1281">
        <v>1180098.2758830003</v>
      </c>
      <c r="E1281">
        <v>4936451.2997010006</v>
      </c>
      <c r="F1281" s="1">
        <v>0.23905802047606112</v>
      </c>
      <c r="G1281" s="1">
        <v>0</v>
      </c>
      <c r="H1281" t="s">
        <v>21</v>
      </c>
      <c r="I1281" t="s">
        <v>22</v>
      </c>
      <c r="J1281">
        <v>-1.740358174066817</v>
      </c>
      <c r="K1281">
        <v>1180098.2758830003</v>
      </c>
      <c r="L1281">
        <v>0</v>
      </c>
      <c r="M1281">
        <v>0</v>
      </c>
      <c r="N1281">
        <v>0</v>
      </c>
      <c r="O1281">
        <v>0</v>
      </c>
      <c r="P1281" t="str">
        <f>LEFT(CURR[[#This Row],[DATEMTH]],4)</f>
        <v>2019</v>
      </c>
    </row>
    <row r="1282" spans="1:16" x14ac:dyDescent="0.25">
      <c r="A1282" t="s">
        <v>48</v>
      </c>
      <c r="B1282" t="s">
        <v>31</v>
      </c>
      <c r="C1282" t="s">
        <v>27</v>
      </c>
      <c r="D1282">
        <v>1180098.2758830003</v>
      </c>
      <c r="E1282">
        <v>4936451.2997010006</v>
      </c>
      <c r="F1282" s="1">
        <v>0.23905802047606112</v>
      </c>
      <c r="G1282" s="1">
        <v>0</v>
      </c>
      <c r="H1282" t="s">
        <v>21</v>
      </c>
      <c r="I1282" t="s">
        <v>23</v>
      </c>
      <c r="J1282">
        <v>-3.2375239721905724</v>
      </c>
      <c r="K1282">
        <v>1180098.2758830003</v>
      </c>
      <c r="L1282">
        <v>0</v>
      </c>
      <c r="M1282">
        <v>0</v>
      </c>
      <c r="N1282">
        <v>0</v>
      </c>
      <c r="O1282">
        <v>0</v>
      </c>
      <c r="P1282" t="str">
        <f>LEFT(CURR[[#This Row],[DATEMTH]],4)</f>
        <v>2019</v>
      </c>
    </row>
    <row r="1283" spans="1:16" x14ac:dyDescent="0.25">
      <c r="A1283" t="s">
        <v>48</v>
      </c>
      <c r="B1283" t="s">
        <v>31</v>
      </c>
      <c r="C1283" t="s">
        <v>27</v>
      </c>
      <c r="D1283">
        <v>366885.78001699998</v>
      </c>
      <c r="E1283">
        <v>1771406.2533569995</v>
      </c>
      <c r="F1283" s="1">
        <v>0</v>
      </c>
      <c r="G1283" s="1">
        <v>0.20711554976263247</v>
      </c>
      <c r="H1283" t="s">
        <v>24</v>
      </c>
      <c r="I1283" t="s">
        <v>20</v>
      </c>
      <c r="J1283">
        <v>-3.5697950367565361</v>
      </c>
      <c r="K1283">
        <v>1180098.2758830003</v>
      </c>
      <c r="L1283">
        <v>0.31089425983821578</v>
      </c>
      <c r="M1283">
        <v>-4.5763226557992045</v>
      </c>
      <c r="N1283">
        <v>-0.54106736637989183</v>
      </c>
      <c r="O1283">
        <v>-5.1173900221790962</v>
      </c>
      <c r="P1283" t="str">
        <f>LEFT(CURR[[#This Row],[DATEMTH]],4)</f>
        <v>2019</v>
      </c>
    </row>
    <row r="1284" spans="1:16" x14ac:dyDescent="0.25">
      <c r="A1284" t="s">
        <v>48</v>
      </c>
      <c r="B1284" t="s">
        <v>31</v>
      </c>
      <c r="C1284" t="s">
        <v>27</v>
      </c>
      <c r="D1284">
        <v>102173.28770400002</v>
      </c>
      <c r="E1284">
        <v>1346397.0978779993</v>
      </c>
      <c r="F1284" s="1">
        <v>0</v>
      </c>
      <c r="G1284" s="1">
        <v>7.5886443802523879E-2</v>
      </c>
      <c r="H1284" t="s">
        <v>25</v>
      </c>
      <c r="I1284" t="s">
        <v>20</v>
      </c>
      <c r="J1284">
        <v>-1.0859389971290097</v>
      </c>
      <c r="K1284">
        <v>1180098.2758830003</v>
      </c>
      <c r="L1284">
        <v>8.6580321141092736E-2</v>
      </c>
      <c r="M1284">
        <v>-1.3662448623432555</v>
      </c>
      <c r="N1284">
        <v>-0.15068076961123078</v>
      </c>
      <c r="O1284">
        <v>-1.5169256319544862</v>
      </c>
      <c r="P1284" t="str">
        <f>LEFT(CURR[[#This Row],[DATEMTH]],4)</f>
        <v>2019</v>
      </c>
    </row>
    <row r="1285" spans="1:16" x14ac:dyDescent="0.25">
      <c r="A1285" t="s">
        <v>48</v>
      </c>
      <c r="B1285" t="s">
        <v>31</v>
      </c>
      <c r="C1285" t="s">
        <v>27</v>
      </c>
      <c r="D1285">
        <v>234303.49714200001</v>
      </c>
      <c r="E1285">
        <v>459035.62969100021</v>
      </c>
      <c r="F1285" s="1">
        <v>0</v>
      </c>
      <c r="G1285" s="1">
        <v>0.51042551380972634</v>
      </c>
      <c r="H1285" t="s">
        <v>26</v>
      </c>
      <c r="I1285" t="s">
        <v>20</v>
      </c>
      <c r="J1285">
        <v>-6.4807431722211595</v>
      </c>
      <c r="K1285">
        <v>1180098.2758830003</v>
      </c>
      <c r="L1285">
        <v>0.19854574990094281</v>
      </c>
      <c r="M1285">
        <v>-7.1235397971020156</v>
      </c>
      <c r="N1285">
        <v>-0.34554071876633174</v>
      </c>
      <c r="O1285">
        <v>-7.4690805158683471</v>
      </c>
      <c r="P1285" t="str">
        <f>LEFT(CURR[[#This Row],[DATEMTH]],4)</f>
        <v>2019</v>
      </c>
    </row>
    <row r="1286" spans="1:16" x14ac:dyDescent="0.25">
      <c r="A1286" t="s">
        <v>48</v>
      </c>
      <c r="B1286" t="s">
        <v>31</v>
      </c>
      <c r="C1286" t="s">
        <v>28</v>
      </c>
      <c r="D1286">
        <v>176.279179</v>
      </c>
      <c r="E1286">
        <v>1359612.3187750005</v>
      </c>
      <c r="F1286" s="1">
        <v>0</v>
      </c>
      <c r="G1286" s="1">
        <v>1.2965400251656011E-4</v>
      </c>
      <c r="H1286" t="s">
        <v>19</v>
      </c>
      <c r="I1286" t="s">
        <v>20</v>
      </c>
      <c r="J1286">
        <v>-7.236053320152651E-4</v>
      </c>
      <c r="K1286">
        <v>1313500.9427570009</v>
      </c>
      <c r="L1286">
        <v>1.3420559762217989E-4</v>
      </c>
      <c r="M1286">
        <v>-1.207215959599264E-3</v>
      </c>
      <c r="N1286">
        <v>-2.5996895034939777E-4</v>
      </c>
      <c r="O1286">
        <v>-1.4671849099486618E-3</v>
      </c>
      <c r="P1286" t="str">
        <f>LEFT(CURR[[#This Row],[DATEMTH]],4)</f>
        <v>2019</v>
      </c>
    </row>
    <row r="1287" spans="1:16" x14ac:dyDescent="0.25">
      <c r="A1287" t="s">
        <v>48</v>
      </c>
      <c r="B1287" t="s">
        <v>31</v>
      </c>
      <c r="C1287" t="s">
        <v>28</v>
      </c>
      <c r="D1287">
        <v>1313500.9427570009</v>
      </c>
      <c r="E1287">
        <v>4936451.2997010006</v>
      </c>
      <c r="F1287" s="1">
        <v>0.26608202188413349</v>
      </c>
      <c r="G1287" s="1">
        <v>0</v>
      </c>
      <c r="H1287" t="s">
        <v>21</v>
      </c>
      <c r="I1287" t="s">
        <v>22</v>
      </c>
      <c r="J1287">
        <v>-1.937094688712397</v>
      </c>
      <c r="K1287">
        <v>1313500.9427570009</v>
      </c>
      <c r="L1287">
        <v>0</v>
      </c>
      <c r="M1287">
        <v>0</v>
      </c>
      <c r="N1287">
        <v>0</v>
      </c>
      <c r="O1287">
        <v>0</v>
      </c>
      <c r="P1287" t="str">
        <f>LEFT(CURR[[#This Row],[DATEMTH]],4)</f>
        <v>2019</v>
      </c>
    </row>
    <row r="1288" spans="1:16" x14ac:dyDescent="0.25">
      <c r="A1288" t="s">
        <v>48</v>
      </c>
      <c r="B1288" t="s">
        <v>31</v>
      </c>
      <c r="C1288" t="s">
        <v>28</v>
      </c>
      <c r="D1288">
        <v>1313500.9427570009</v>
      </c>
      <c r="E1288">
        <v>4936451.2997010006</v>
      </c>
      <c r="F1288" s="1">
        <v>0.26608202188413349</v>
      </c>
      <c r="G1288" s="1">
        <v>0</v>
      </c>
      <c r="H1288" t="s">
        <v>21</v>
      </c>
      <c r="I1288" t="s">
        <v>23</v>
      </c>
      <c r="J1288">
        <v>-3.6035056372646679</v>
      </c>
      <c r="K1288">
        <v>1313500.9427570009</v>
      </c>
      <c r="L1288">
        <v>0</v>
      </c>
      <c r="M1288">
        <v>0</v>
      </c>
      <c r="N1288">
        <v>0</v>
      </c>
      <c r="O1288">
        <v>0</v>
      </c>
      <c r="P1288" t="str">
        <f>LEFT(CURR[[#This Row],[DATEMTH]],4)</f>
        <v>2019</v>
      </c>
    </row>
    <row r="1289" spans="1:16" x14ac:dyDescent="0.25">
      <c r="A1289" t="s">
        <v>48</v>
      </c>
      <c r="B1289" t="s">
        <v>31</v>
      </c>
      <c r="C1289" t="s">
        <v>28</v>
      </c>
      <c r="D1289">
        <v>376277.08780199999</v>
      </c>
      <c r="E1289">
        <v>1771406.2533569995</v>
      </c>
      <c r="F1289" s="1">
        <v>0</v>
      </c>
      <c r="G1289" s="1">
        <v>0.21241716127450477</v>
      </c>
      <c r="H1289" t="s">
        <v>24</v>
      </c>
      <c r="I1289" t="s">
        <v>20</v>
      </c>
      <c r="J1289">
        <v>-3.6611723692821871</v>
      </c>
      <c r="K1289">
        <v>1313500.9427570009</v>
      </c>
      <c r="L1289">
        <v>0.2864688372527584</v>
      </c>
      <c r="M1289">
        <v>-4.693464439223157</v>
      </c>
      <c r="N1289">
        <v>-0.5549172631239343</v>
      </c>
      <c r="O1289">
        <v>-5.2483817023470909</v>
      </c>
      <c r="P1289" t="str">
        <f>LEFT(CURR[[#This Row],[DATEMTH]],4)</f>
        <v>2019</v>
      </c>
    </row>
    <row r="1290" spans="1:16" x14ac:dyDescent="0.25">
      <c r="A1290" t="s">
        <v>48</v>
      </c>
      <c r="B1290" t="s">
        <v>31</v>
      </c>
      <c r="C1290" t="s">
        <v>28</v>
      </c>
      <c r="D1290">
        <v>903586.32697299973</v>
      </c>
      <c r="E1290">
        <v>1346397.0978779993</v>
      </c>
      <c r="F1290" s="1">
        <v>0</v>
      </c>
      <c r="G1290" s="1">
        <v>0.67111428596890521</v>
      </c>
      <c r="H1290" t="s">
        <v>25</v>
      </c>
      <c r="I1290" t="s">
        <v>20</v>
      </c>
      <c r="J1290">
        <v>-9.6036806858484738</v>
      </c>
      <c r="K1290">
        <v>1313500.9427570009</v>
      </c>
      <c r="L1290">
        <v>0.6879221000606196</v>
      </c>
      <c r="M1290">
        <v>-12.082611851415866</v>
      </c>
      <c r="N1290">
        <v>-1.3325702462753044</v>
      </c>
      <c r="O1290">
        <v>-13.41518209769117</v>
      </c>
      <c r="P1290" t="str">
        <f>LEFT(CURR[[#This Row],[DATEMTH]],4)</f>
        <v>2019</v>
      </c>
    </row>
    <row r="1291" spans="1:16" x14ac:dyDescent="0.25">
      <c r="A1291" t="s">
        <v>48</v>
      </c>
      <c r="B1291" t="s">
        <v>31</v>
      </c>
      <c r="C1291" t="s">
        <v>28</v>
      </c>
      <c r="D1291">
        <v>33461.248802999988</v>
      </c>
      <c r="E1291">
        <v>459035.62969100021</v>
      </c>
      <c r="F1291" s="1">
        <v>0</v>
      </c>
      <c r="G1291" s="1">
        <v>7.2894665770333406E-2</v>
      </c>
      <c r="H1291" t="s">
        <v>26</v>
      </c>
      <c r="I1291" t="s">
        <v>20</v>
      </c>
      <c r="J1291">
        <v>-0.92552506624607078</v>
      </c>
      <c r="K1291">
        <v>1313500.9427570009</v>
      </c>
      <c r="L1291">
        <v>2.5474857088998951E-2</v>
      </c>
      <c r="M1291">
        <v>-1.0173238573747903</v>
      </c>
      <c r="N1291">
        <v>-4.9347210362807224E-2</v>
      </c>
      <c r="O1291">
        <v>-1.0666710677375975</v>
      </c>
      <c r="P1291" t="str">
        <f>LEFT(CURR[[#This Row],[DATEMTH]],4)</f>
        <v>2019</v>
      </c>
    </row>
    <row r="1292" spans="1:16" x14ac:dyDescent="0.25">
      <c r="A1292" t="s">
        <v>48</v>
      </c>
      <c r="B1292" t="s">
        <v>31</v>
      </c>
      <c r="C1292" t="s">
        <v>29</v>
      </c>
      <c r="D1292">
        <v>608139.61035400024</v>
      </c>
      <c r="E1292">
        <v>1359612.3187750005</v>
      </c>
      <c r="F1292" s="1">
        <v>0</v>
      </c>
      <c r="G1292" s="1">
        <v>0.44728898227542474</v>
      </c>
      <c r="H1292" t="s">
        <v>19</v>
      </c>
      <c r="I1292" t="s">
        <v>20</v>
      </c>
      <c r="J1292">
        <v>-2.4963416959290483</v>
      </c>
      <c r="K1292">
        <v>1584285.2890219991</v>
      </c>
      <c r="L1292">
        <v>0.38385738639876732</v>
      </c>
      <c r="M1292">
        <v>-4.1647337334367034</v>
      </c>
      <c r="N1292">
        <v>-0.89685813756610022</v>
      </c>
      <c r="O1292">
        <v>-5.0615918710028041</v>
      </c>
      <c r="P1292" t="str">
        <f>LEFT(CURR[[#This Row],[DATEMTH]],4)</f>
        <v>2019</v>
      </c>
    </row>
    <row r="1293" spans="1:16" x14ac:dyDescent="0.25">
      <c r="A1293" t="s">
        <v>48</v>
      </c>
      <c r="B1293" t="s">
        <v>31</v>
      </c>
      <c r="C1293" t="s">
        <v>29</v>
      </c>
      <c r="D1293">
        <v>1584285.2890219991</v>
      </c>
      <c r="E1293">
        <v>4936451.2997010006</v>
      </c>
      <c r="F1293" s="1">
        <v>0.32093607185347073</v>
      </c>
      <c r="G1293" s="1">
        <v>0</v>
      </c>
      <c r="H1293" t="s">
        <v>21</v>
      </c>
      <c r="I1293" t="s">
        <v>22</v>
      </c>
      <c r="J1293">
        <v>-2.3364357945020915</v>
      </c>
      <c r="K1293">
        <v>1584285.2890219991</v>
      </c>
      <c r="L1293">
        <v>0</v>
      </c>
      <c r="M1293">
        <v>0</v>
      </c>
      <c r="N1293">
        <v>0</v>
      </c>
      <c r="O1293">
        <v>0</v>
      </c>
      <c r="P1293" t="str">
        <f>LEFT(CURR[[#This Row],[DATEMTH]],4)</f>
        <v>2019</v>
      </c>
    </row>
    <row r="1294" spans="1:16" x14ac:dyDescent="0.25">
      <c r="A1294" t="s">
        <v>48</v>
      </c>
      <c r="B1294" t="s">
        <v>31</v>
      </c>
      <c r="C1294" t="s">
        <v>29</v>
      </c>
      <c r="D1294">
        <v>1584285.2890219991</v>
      </c>
      <c r="E1294">
        <v>4936451.2997010006</v>
      </c>
      <c r="F1294" s="1">
        <v>0.32093607185347073</v>
      </c>
      <c r="G1294" s="1">
        <v>0</v>
      </c>
      <c r="H1294" t="s">
        <v>21</v>
      </c>
      <c r="I1294" t="s">
        <v>23</v>
      </c>
      <c r="J1294">
        <v>-4.3463851331870922</v>
      </c>
      <c r="K1294">
        <v>1584285.2890219991</v>
      </c>
      <c r="L1294">
        <v>0</v>
      </c>
      <c r="M1294">
        <v>0</v>
      </c>
      <c r="N1294">
        <v>0</v>
      </c>
      <c r="O1294">
        <v>0</v>
      </c>
      <c r="P1294" t="str">
        <f>LEFT(CURR[[#This Row],[DATEMTH]],4)</f>
        <v>2019</v>
      </c>
    </row>
    <row r="1295" spans="1:16" x14ac:dyDescent="0.25">
      <c r="A1295" t="s">
        <v>48</v>
      </c>
      <c r="B1295" t="s">
        <v>31</v>
      </c>
      <c r="C1295" t="s">
        <v>29</v>
      </c>
      <c r="D1295">
        <v>660429.40355300007</v>
      </c>
      <c r="E1295">
        <v>1771406.2533569995</v>
      </c>
      <c r="F1295" s="1">
        <v>0</v>
      </c>
      <c r="G1295" s="1">
        <v>0.37282774761657161</v>
      </c>
      <c r="H1295" t="s">
        <v>24</v>
      </c>
      <c r="I1295" t="s">
        <v>20</v>
      </c>
      <c r="J1295">
        <v>-6.4259716111710246</v>
      </c>
      <c r="K1295">
        <v>1584285.2890219991</v>
      </c>
      <c r="L1295">
        <v>0.41686267500513885</v>
      </c>
      <c r="M1295">
        <v>-8.237817344393962</v>
      </c>
      <c r="N1295">
        <v>-0.97397287527389875</v>
      </c>
      <c r="O1295">
        <v>-9.2117902196678614</v>
      </c>
      <c r="P1295" t="str">
        <f>LEFT(CURR[[#This Row],[DATEMTH]],4)</f>
        <v>2019</v>
      </c>
    </row>
    <row r="1296" spans="1:16" x14ac:dyDescent="0.25">
      <c r="A1296" t="s">
        <v>48</v>
      </c>
      <c r="B1296" t="s">
        <v>31</v>
      </c>
      <c r="C1296" t="s">
        <v>29</v>
      </c>
      <c r="D1296">
        <v>219871.37881699999</v>
      </c>
      <c r="E1296">
        <v>1346397.0978779993</v>
      </c>
      <c r="F1296" s="1">
        <v>0</v>
      </c>
      <c r="G1296" s="1">
        <v>0.16330351510971777</v>
      </c>
      <c r="H1296" t="s">
        <v>25</v>
      </c>
      <c r="I1296" t="s">
        <v>20</v>
      </c>
      <c r="J1296">
        <v>-2.3368818795537103</v>
      </c>
      <c r="K1296">
        <v>1584285.2890219991</v>
      </c>
      <c r="L1296">
        <v>0.138782692953445</v>
      </c>
      <c r="M1296">
        <v>-2.9400849129502324</v>
      </c>
      <c r="N1296">
        <v>-0.32425685147382211</v>
      </c>
      <c r="O1296">
        <v>-3.2643417644240547</v>
      </c>
      <c r="P1296" t="str">
        <f>LEFT(CURR[[#This Row],[DATEMTH]],4)</f>
        <v>2019</v>
      </c>
    </row>
    <row r="1297" spans="1:16" x14ac:dyDescent="0.25">
      <c r="A1297" t="s">
        <v>48</v>
      </c>
      <c r="B1297" t="s">
        <v>31</v>
      </c>
      <c r="C1297" t="s">
        <v>29</v>
      </c>
      <c r="D1297">
        <v>95844.896298000007</v>
      </c>
      <c r="E1297">
        <v>459035.62969100021</v>
      </c>
      <c r="F1297" s="1">
        <v>0</v>
      </c>
      <c r="G1297" s="1">
        <v>0.20879620251377437</v>
      </c>
      <c r="H1297" t="s">
        <v>26</v>
      </c>
      <c r="I1297" t="s">
        <v>20</v>
      </c>
      <c r="J1297">
        <v>-2.6510323783134231</v>
      </c>
      <c r="K1297">
        <v>1584285.2890219991</v>
      </c>
      <c r="L1297">
        <v>6.0497245642649605E-2</v>
      </c>
      <c r="M1297">
        <v>-2.9139767073734029</v>
      </c>
      <c r="N1297">
        <v>-0.14134793018827221</v>
      </c>
      <c r="O1297">
        <v>-3.0553246375616752</v>
      </c>
      <c r="P1297" t="str">
        <f>LEFT(CURR[[#This Row],[DATEMTH]],4)</f>
        <v>2019</v>
      </c>
    </row>
    <row r="1298" spans="1:16" x14ac:dyDescent="0.25">
      <c r="A1298" t="s">
        <v>49</v>
      </c>
      <c r="B1298" t="s">
        <v>17</v>
      </c>
      <c r="C1298" t="s">
        <v>18</v>
      </c>
      <c r="D1298">
        <v>3972.2086760000002</v>
      </c>
      <c r="E1298">
        <v>18324.667099999995</v>
      </c>
      <c r="F1298" s="1">
        <v>0</v>
      </c>
      <c r="G1298" s="1">
        <v>0.21676839499037892</v>
      </c>
      <c r="H1298" t="s">
        <v>19</v>
      </c>
      <c r="I1298" t="s">
        <v>20</v>
      </c>
      <c r="J1298">
        <v>-1.6369506806013643</v>
      </c>
      <c r="K1298">
        <v>12840.917944000001</v>
      </c>
      <c r="L1298">
        <v>0.30933993140700972</v>
      </c>
      <c r="M1298">
        <v>-1.963038203981553</v>
      </c>
      <c r="N1298">
        <v>-0.412360015559738</v>
      </c>
      <c r="O1298">
        <v>-2.375398219541291</v>
      </c>
      <c r="P1298" t="str">
        <f>LEFT(CURR[[#This Row],[DATEMTH]],4)</f>
        <v>2019</v>
      </c>
    </row>
    <row r="1299" spans="1:16" x14ac:dyDescent="0.25">
      <c r="A1299" t="s">
        <v>49</v>
      </c>
      <c r="B1299" t="s">
        <v>17</v>
      </c>
      <c r="C1299" t="s">
        <v>18</v>
      </c>
      <c r="D1299">
        <v>12840.917944000001</v>
      </c>
      <c r="E1299">
        <v>71160.316903999992</v>
      </c>
      <c r="F1299" s="1">
        <v>0.18045054466695609</v>
      </c>
      <c r="G1299" s="1">
        <v>0</v>
      </c>
      <c r="H1299" t="s">
        <v>21</v>
      </c>
      <c r="I1299" t="s">
        <v>23</v>
      </c>
      <c r="J1299">
        <v>-1.054139767526953</v>
      </c>
      <c r="K1299">
        <v>12840.917944000001</v>
      </c>
      <c r="L1299">
        <v>0</v>
      </c>
      <c r="M1299">
        <v>0</v>
      </c>
      <c r="N1299">
        <v>0</v>
      </c>
      <c r="O1299">
        <v>0</v>
      </c>
      <c r="P1299" t="str">
        <f>LEFT(CURR[[#This Row],[DATEMTH]],4)</f>
        <v>2019</v>
      </c>
    </row>
    <row r="1300" spans="1:16" x14ac:dyDescent="0.25">
      <c r="A1300" t="s">
        <v>49</v>
      </c>
      <c r="B1300" t="s">
        <v>17</v>
      </c>
      <c r="C1300" t="s">
        <v>18</v>
      </c>
      <c r="D1300">
        <v>12840.917944000001</v>
      </c>
      <c r="E1300">
        <v>71160.316903999992</v>
      </c>
      <c r="F1300" s="1">
        <v>0.18045054466695609</v>
      </c>
      <c r="G1300" s="1">
        <v>0</v>
      </c>
      <c r="H1300" t="s">
        <v>21</v>
      </c>
      <c r="I1300" t="s">
        <v>22</v>
      </c>
      <c r="J1300">
        <v>-1.3330319615839736</v>
      </c>
      <c r="K1300">
        <v>12840.917944000001</v>
      </c>
      <c r="L1300">
        <v>0</v>
      </c>
      <c r="M1300">
        <v>0</v>
      </c>
      <c r="N1300">
        <v>0</v>
      </c>
      <c r="O1300">
        <v>0</v>
      </c>
      <c r="P1300" t="str">
        <f>LEFT(CURR[[#This Row],[DATEMTH]],4)</f>
        <v>2019</v>
      </c>
    </row>
    <row r="1301" spans="1:16" x14ac:dyDescent="0.25">
      <c r="A1301" t="s">
        <v>49</v>
      </c>
      <c r="B1301" t="s">
        <v>17</v>
      </c>
      <c r="C1301" t="s">
        <v>18</v>
      </c>
      <c r="D1301">
        <v>5696.8591999999999</v>
      </c>
      <c r="E1301">
        <v>27176.539067999998</v>
      </c>
      <c r="F1301" s="1">
        <v>0</v>
      </c>
      <c r="G1301" s="1">
        <v>0.20962416096271705</v>
      </c>
      <c r="H1301" t="s">
        <v>24</v>
      </c>
      <c r="I1301" t="s">
        <v>20</v>
      </c>
      <c r="J1301">
        <v>-4.1435790575308662</v>
      </c>
      <c r="K1301">
        <v>12840.917944000001</v>
      </c>
      <c r="L1301">
        <v>0.44364890616421182</v>
      </c>
      <c r="M1301">
        <v>-4.6112470123383957</v>
      </c>
      <c r="N1301">
        <v>-0.59139817163866348</v>
      </c>
      <c r="O1301">
        <v>-5.2026451839770589</v>
      </c>
      <c r="P1301" t="str">
        <f>LEFT(CURR[[#This Row],[DATEMTH]],4)</f>
        <v>2019</v>
      </c>
    </row>
    <row r="1302" spans="1:16" x14ac:dyDescent="0.25">
      <c r="A1302" t="s">
        <v>49</v>
      </c>
      <c r="B1302" t="s">
        <v>17</v>
      </c>
      <c r="C1302" t="s">
        <v>18</v>
      </c>
      <c r="D1302">
        <v>1766.6460119999999</v>
      </c>
      <c r="E1302">
        <v>19243.630780000003</v>
      </c>
      <c r="F1302" s="1">
        <v>0</v>
      </c>
      <c r="G1302" s="1">
        <v>9.1804193927690778E-2</v>
      </c>
      <c r="H1302" t="s">
        <v>25</v>
      </c>
      <c r="I1302" t="s">
        <v>20</v>
      </c>
      <c r="J1302">
        <v>-1.5175468605478839</v>
      </c>
      <c r="K1302">
        <v>12840.917944000001</v>
      </c>
      <c r="L1302">
        <v>0.13757941758559997</v>
      </c>
      <c r="M1302">
        <v>-1.6625747958180619</v>
      </c>
      <c r="N1302">
        <v>-0.18339776089771295</v>
      </c>
      <c r="O1302">
        <v>-1.8459725567157748</v>
      </c>
      <c r="P1302" t="str">
        <f>LEFT(CURR[[#This Row],[DATEMTH]],4)</f>
        <v>2019</v>
      </c>
    </row>
    <row r="1303" spans="1:16" x14ac:dyDescent="0.25">
      <c r="A1303" t="s">
        <v>49</v>
      </c>
      <c r="B1303" t="s">
        <v>17</v>
      </c>
      <c r="C1303" t="s">
        <v>18</v>
      </c>
      <c r="D1303">
        <v>1405.2040560000005</v>
      </c>
      <c r="E1303">
        <v>6415.4799560000019</v>
      </c>
      <c r="F1303" s="1">
        <v>0</v>
      </c>
      <c r="G1303" s="1">
        <v>0.21903334834454591</v>
      </c>
      <c r="H1303" t="s">
        <v>26</v>
      </c>
      <c r="I1303" t="s">
        <v>20</v>
      </c>
      <c r="J1303">
        <v>-2.6513410496561121</v>
      </c>
      <c r="K1303">
        <v>12840.917944000001</v>
      </c>
      <c r="L1303">
        <v>0.10943174484317851</v>
      </c>
      <c r="M1303">
        <v>-2.766697403725169</v>
      </c>
      <c r="N1303">
        <v>-0.14587601348785914</v>
      </c>
      <c r="O1303">
        <v>-2.9125734172130282</v>
      </c>
      <c r="P1303" t="str">
        <f>LEFT(CURR[[#This Row],[DATEMTH]],4)</f>
        <v>2019</v>
      </c>
    </row>
    <row r="1304" spans="1:16" x14ac:dyDescent="0.25">
      <c r="A1304" t="s">
        <v>49</v>
      </c>
      <c r="B1304" t="s">
        <v>17</v>
      </c>
      <c r="C1304" t="s">
        <v>27</v>
      </c>
      <c r="D1304">
        <v>5730.6994519999998</v>
      </c>
      <c r="E1304">
        <v>18324.667099999995</v>
      </c>
      <c r="F1304" s="1">
        <v>0</v>
      </c>
      <c r="G1304" s="1">
        <v>0.31273143575961615</v>
      </c>
      <c r="H1304" t="s">
        <v>19</v>
      </c>
      <c r="I1304" t="s">
        <v>20</v>
      </c>
      <c r="J1304">
        <v>-2.3616262722933707</v>
      </c>
      <c r="K1304">
        <v>14940.673372000005</v>
      </c>
      <c r="L1304">
        <v>0.38356366606205183</v>
      </c>
      <c r="M1304">
        <v>-2.8320722493211106</v>
      </c>
      <c r="N1304">
        <v>-0.59491117107536917</v>
      </c>
      <c r="O1304">
        <v>-3.4269834203964797</v>
      </c>
      <c r="P1304" t="str">
        <f>LEFT(CURR[[#This Row],[DATEMTH]],4)</f>
        <v>2019</v>
      </c>
    </row>
    <row r="1305" spans="1:16" x14ac:dyDescent="0.25">
      <c r="A1305" t="s">
        <v>49</v>
      </c>
      <c r="B1305" t="s">
        <v>17</v>
      </c>
      <c r="C1305" t="s">
        <v>27</v>
      </c>
      <c r="D1305">
        <v>14940.673372000005</v>
      </c>
      <c r="E1305">
        <v>71160.316903999992</v>
      </c>
      <c r="F1305" s="1">
        <v>0.20995793754201472</v>
      </c>
      <c r="G1305" s="1">
        <v>0</v>
      </c>
      <c r="H1305" t="s">
        <v>21</v>
      </c>
      <c r="I1305" t="s">
        <v>23</v>
      </c>
      <c r="J1305">
        <v>-1.2265134022147772</v>
      </c>
      <c r="K1305">
        <v>14940.673372000005</v>
      </c>
      <c r="L1305">
        <v>0</v>
      </c>
      <c r="M1305">
        <v>0</v>
      </c>
      <c r="N1305">
        <v>0</v>
      </c>
      <c r="O1305">
        <v>0</v>
      </c>
      <c r="P1305" t="str">
        <f>LEFT(CURR[[#This Row],[DATEMTH]],4)</f>
        <v>2019</v>
      </c>
    </row>
    <row r="1306" spans="1:16" x14ac:dyDescent="0.25">
      <c r="A1306" t="s">
        <v>49</v>
      </c>
      <c r="B1306" t="s">
        <v>17</v>
      </c>
      <c r="C1306" t="s">
        <v>27</v>
      </c>
      <c r="D1306">
        <v>14940.673372000005</v>
      </c>
      <c r="E1306">
        <v>71160.316903999992</v>
      </c>
      <c r="F1306" s="1">
        <v>0.20995793754201472</v>
      </c>
      <c r="G1306" s="1">
        <v>0</v>
      </c>
      <c r="H1306" t="s">
        <v>21</v>
      </c>
      <c r="I1306" t="s">
        <v>22</v>
      </c>
      <c r="J1306">
        <v>-1.5510102330159867</v>
      </c>
      <c r="K1306">
        <v>14940.673372000005</v>
      </c>
      <c r="L1306">
        <v>0</v>
      </c>
      <c r="M1306">
        <v>0</v>
      </c>
      <c r="N1306">
        <v>0</v>
      </c>
      <c r="O1306">
        <v>0</v>
      </c>
      <c r="P1306" t="str">
        <f>LEFT(CURR[[#This Row],[DATEMTH]],4)</f>
        <v>2019</v>
      </c>
    </row>
    <row r="1307" spans="1:16" x14ac:dyDescent="0.25">
      <c r="A1307" t="s">
        <v>49</v>
      </c>
      <c r="B1307" t="s">
        <v>17</v>
      </c>
      <c r="C1307" t="s">
        <v>27</v>
      </c>
      <c r="D1307">
        <v>4914.048388000002</v>
      </c>
      <c r="E1307">
        <v>27176.539067999998</v>
      </c>
      <c r="F1307" s="1">
        <v>0</v>
      </c>
      <c r="G1307" s="1">
        <v>0.18081950669672375</v>
      </c>
      <c r="H1307" t="s">
        <v>24</v>
      </c>
      <c r="I1307" t="s">
        <v>20</v>
      </c>
      <c r="J1307">
        <v>-3.5742059393376118</v>
      </c>
      <c r="K1307">
        <v>14940.673372000005</v>
      </c>
      <c r="L1307">
        <v>0.32890407718900505</v>
      </c>
      <c r="M1307">
        <v>-3.97761119805301</v>
      </c>
      <c r="N1307">
        <v>-0.51013358940082676</v>
      </c>
      <c r="O1307">
        <v>-4.4877447874538365</v>
      </c>
      <c r="P1307" t="str">
        <f>LEFT(CURR[[#This Row],[DATEMTH]],4)</f>
        <v>2019</v>
      </c>
    </row>
    <row r="1308" spans="1:16" x14ac:dyDescent="0.25">
      <c r="A1308" t="s">
        <v>49</v>
      </c>
      <c r="B1308" t="s">
        <v>17</v>
      </c>
      <c r="C1308" t="s">
        <v>27</v>
      </c>
      <c r="D1308">
        <v>1241.5805200000004</v>
      </c>
      <c r="E1308">
        <v>19243.630780000003</v>
      </c>
      <c r="F1308" s="1">
        <v>0</v>
      </c>
      <c r="G1308" s="1">
        <v>6.4519036672143024E-2</v>
      </c>
      <c r="H1308" t="s">
        <v>25</v>
      </c>
      <c r="I1308" t="s">
        <v>20</v>
      </c>
      <c r="J1308">
        <v>-1.0665162162907655</v>
      </c>
      <c r="K1308">
        <v>14940.673372000005</v>
      </c>
      <c r="L1308">
        <v>8.3100706981977121E-2</v>
      </c>
      <c r="M1308">
        <v>-1.1684403471376836</v>
      </c>
      <c r="N1308">
        <v>-0.12889004689990957</v>
      </c>
      <c r="O1308">
        <v>-1.2973303940375933</v>
      </c>
      <c r="P1308" t="str">
        <f>LEFT(CURR[[#This Row],[DATEMTH]],4)</f>
        <v>2019</v>
      </c>
    </row>
    <row r="1309" spans="1:16" x14ac:dyDescent="0.25">
      <c r="A1309" t="s">
        <v>49</v>
      </c>
      <c r="B1309" t="s">
        <v>17</v>
      </c>
      <c r="C1309" t="s">
        <v>27</v>
      </c>
      <c r="D1309">
        <v>3054.3450120000007</v>
      </c>
      <c r="E1309">
        <v>6415.4799560000019</v>
      </c>
      <c r="F1309" s="1">
        <v>0</v>
      </c>
      <c r="G1309" s="1">
        <v>0.47608986902740785</v>
      </c>
      <c r="H1309" t="s">
        <v>26</v>
      </c>
      <c r="I1309" t="s">
        <v>20</v>
      </c>
      <c r="J1309">
        <v>-5.7629425958104337</v>
      </c>
      <c r="K1309">
        <v>14940.673372000005</v>
      </c>
      <c r="L1309">
        <v>0.20443154976696587</v>
      </c>
      <c r="M1309">
        <v>-6.0136806314351547</v>
      </c>
      <c r="N1309">
        <v>-0.317075425639881</v>
      </c>
      <c r="O1309">
        <v>-6.3307560570750354</v>
      </c>
      <c r="P1309" t="str">
        <f>LEFT(CURR[[#This Row],[DATEMTH]],4)</f>
        <v>2019</v>
      </c>
    </row>
    <row r="1310" spans="1:16" x14ac:dyDescent="0.25">
      <c r="A1310" t="s">
        <v>49</v>
      </c>
      <c r="B1310" t="s">
        <v>17</v>
      </c>
      <c r="C1310" t="s">
        <v>28</v>
      </c>
      <c r="D1310">
        <v>0.53035600000000005</v>
      </c>
      <c r="E1310">
        <v>18324.667099999995</v>
      </c>
      <c r="F1310" s="1">
        <v>0</v>
      </c>
      <c r="G1310" s="1">
        <v>2.894219016944653E-5</v>
      </c>
      <c r="H1310" t="s">
        <v>19</v>
      </c>
      <c r="I1310" t="s">
        <v>20</v>
      </c>
      <c r="J1310">
        <v>-2.1856017293513843E-4</v>
      </c>
      <c r="K1310">
        <v>19574.872651999998</v>
      </c>
      <c r="L1310">
        <v>2.7093713937690047E-5</v>
      </c>
      <c r="M1310">
        <v>-2.6209828703139377E-4</v>
      </c>
      <c r="N1310">
        <v>-5.5056928336511304E-5</v>
      </c>
      <c r="O1310">
        <v>-3.1715521536790505E-4</v>
      </c>
      <c r="P1310" t="str">
        <f>LEFT(CURR[[#This Row],[DATEMTH]],4)</f>
        <v>2019</v>
      </c>
    </row>
    <row r="1311" spans="1:16" x14ac:dyDescent="0.25">
      <c r="A1311" t="s">
        <v>49</v>
      </c>
      <c r="B1311" t="s">
        <v>17</v>
      </c>
      <c r="C1311" t="s">
        <v>28</v>
      </c>
      <c r="D1311">
        <v>19574.872651999998</v>
      </c>
      <c r="E1311">
        <v>71160.316903999992</v>
      </c>
      <c r="F1311" s="1">
        <v>0.27508130238385264</v>
      </c>
      <c r="G1311" s="1">
        <v>0</v>
      </c>
      <c r="H1311" t="s">
        <v>21</v>
      </c>
      <c r="I1311" t="s">
        <v>23</v>
      </c>
      <c r="J1311">
        <v>-1.6069452197060929</v>
      </c>
      <c r="K1311">
        <v>19574.872651999998</v>
      </c>
      <c r="L1311">
        <v>0</v>
      </c>
      <c r="M1311">
        <v>0</v>
      </c>
      <c r="N1311">
        <v>0</v>
      </c>
      <c r="O1311">
        <v>0</v>
      </c>
      <c r="P1311" t="str">
        <f>LEFT(CURR[[#This Row],[DATEMTH]],4)</f>
        <v>2019</v>
      </c>
    </row>
    <row r="1312" spans="1:16" x14ac:dyDescent="0.25">
      <c r="A1312" t="s">
        <v>49</v>
      </c>
      <c r="B1312" t="s">
        <v>17</v>
      </c>
      <c r="C1312" t="s">
        <v>28</v>
      </c>
      <c r="D1312">
        <v>19574.872651999998</v>
      </c>
      <c r="E1312">
        <v>71160.316903999992</v>
      </c>
      <c r="F1312" s="1">
        <v>0.27508130238385264</v>
      </c>
      <c r="G1312" s="1">
        <v>0</v>
      </c>
      <c r="H1312" t="s">
        <v>21</v>
      </c>
      <c r="I1312" t="s">
        <v>22</v>
      </c>
      <c r="J1312">
        <v>-2.0320923319383559</v>
      </c>
      <c r="K1312">
        <v>19574.872651999998</v>
      </c>
      <c r="L1312">
        <v>0</v>
      </c>
      <c r="M1312">
        <v>0</v>
      </c>
      <c r="N1312">
        <v>0</v>
      </c>
      <c r="O1312">
        <v>0</v>
      </c>
      <c r="P1312" t="str">
        <f>LEFT(CURR[[#This Row],[DATEMTH]],4)</f>
        <v>2019</v>
      </c>
    </row>
    <row r="1313" spans="1:16" x14ac:dyDescent="0.25">
      <c r="A1313" t="s">
        <v>49</v>
      </c>
      <c r="B1313" t="s">
        <v>17</v>
      </c>
      <c r="C1313" t="s">
        <v>28</v>
      </c>
      <c r="D1313">
        <v>5959.7866880000001</v>
      </c>
      <c r="E1313">
        <v>27176.539067999998</v>
      </c>
      <c r="F1313" s="1">
        <v>0</v>
      </c>
      <c r="G1313" s="1">
        <v>0.2192989575710016</v>
      </c>
      <c r="H1313" t="s">
        <v>24</v>
      </c>
      <c r="I1313" t="s">
        <v>20</v>
      </c>
      <c r="J1313">
        <v>-4.3348179129559741</v>
      </c>
      <c r="K1313">
        <v>19574.872651999998</v>
      </c>
      <c r="L1313">
        <v>0.3044610707794862</v>
      </c>
      <c r="M1313">
        <v>-4.8240701752316681</v>
      </c>
      <c r="N1313">
        <v>-0.61869300730473498</v>
      </c>
      <c r="O1313">
        <v>-5.4427631825364031</v>
      </c>
      <c r="P1313" t="str">
        <f>LEFT(CURR[[#This Row],[DATEMTH]],4)</f>
        <v>2019</v>
      </c>
    </row>
    <row r="1314" spans="1:16" x14ac:dyDescent="0.25">
      <c r="A1314" t="s">
        <v>49</v>
      </c>
      <c r="B1314" t="s">
        <v>17</v>
      </c>
      <c r="C1314" t="s">
        <v>28</v>
      </c>
      <c r="D1314">
        <v>13099.359772000002</v>
      </c>
      <c r="E1314">
        <v>19243.630780000003</v>
      </c>
      <c r="F1314" s="1">
        <v>0</v>
      </c>
      <c r="G1314" s="1">
        <v>0.68071144794641503</v>
      </c>
      <c r="H1314" t="s">
        <v>25</v>
      </c>
      <c r="I1314" t="s">
        <v>20</v>
      </c>
      <c r="J1314">
        <v>-11.252334741741036</v>
      </c>
      <c r="K1314">
        <v>19574.872651999998</v>
      </c>
      <c r="L1314">
        <v>0.66919259220118699</v>
      </c>
      <c r="M1314">
        <v>-12.327690578841462</v>
      </c>
      <c r="N1314">
        <v>-1.3598611352019834</v>
      </c>
      <c r="O1314">
        <v>-13.687551714043446</v>
      </c>
      <c r="P1314" t="str">
        <f>LEFT(CURR[[#This Row],[DATEMTH]],4)</f>
        <v>2019</v>
      </c>
    </row>
    <row r="1315" spans="1:16" x14ac:dyDescent="0.25">
      <c r="A1315" t="s">
        <v>49</v>
      </c>
      <c r="B1315" t="s">
        <v>17</v>
      </c>
      <c r="C1315" t="s">
        <v>28</v>
      </c>
      <c r="D1315">
        <v>515.19583599999999</v>
      </c>
      <c r="E1315">
        <v>6415.4799560000019</v>
      </c>
      <c r="F1315" s="1">
        <v>0</v>
      </c>
      <c r="G1315" s="1">
        <v>8.0305111937598567E-2</v>
      </c>
      <c r="H1315" t="s">
        <v>26</v>
      </c>
      <c r="I1315" t="s">
        <v>20</v>
      </c>
      <c r="J1315">
        <v>-0.97207225012357767</v>
      </c>
      <c r="K1315">
        <v>19574.872651999998</v>
      </c>
      <c r="L1315">
        <v>2.6319243305389348E-2</v>
      </c>
      <c r="M1315">
        <v>-1.0143658323394547</v>
      </c>
      <c r="N1315">
        <v>-5.3483132503301604E-2</v>
      </c>
      <c r="O1315">
        <v>-1.0678489648427563</v>
      </c>
      <c r="P1315" t="str">
        <f>LEFT(CURR[[#This Row],[DATEMTH]],4)</f>
        <v>2019</v>
      </c>
    </row>
    <row r="1316" spans="1:16" x14ac:dyDescent="0.25">
      <c r="A1316" t="s">
        <v>49</v>
      </c>
      <c r="B1316" t="s">
        <v>17</v>
      </c>
      <c r="C1316" t="s">
        <v>29</v>
      </c>
      <c r="D1316">
        <v>8621.2286159999985</v>
      </c>
      <c r="E1316">
        <v>18324.667099999995</v>
      </c>
      <c r="F1316" s="1">
        <v>0</v>
      </c>
      <c r="G1316" s="1">
        <v>0.47047122705983568</v>
      </c>
      <c r="H1316" t="s">
        <v>19</v>
      </c>
      <c r="I1316" t="s">
        <v>20</v>
      </c>
      <c r="J1316">
        <v>-3.5528158769323315</v>
      </c>
      <c r="K1316">
        <v>23803.852935999996</v>
      </c>
      <c r="L1316">
        <v>0.36217786419616116</v>
      </c>
      <c r="M1316">
        <v>-4.2605518790390473</v>
      </c>
      <c r="N1316">
        <v>-0.89498066597491555</v>
      </c>
      <c r="O1316">
        <v>-5.1555325450139629</v>
      </c>
      <c r="P1316" t="str">
        <f>LEFT(CURR[[#This Row],[DATEMTH]],4)</f>
        <v>2019</v>
      </c>
    </row>
    <row r="1317" spans="1:16" x14ac:dyDescent="0.25">
      <c r="A1317" t="s">
        <v>49</v>
      </c>
      <c r="B1317" t="s">
        <v>17</v>
      </c>
      <c r="C1317" t="s">
        <v>29</v>
      </c>
      <c r="D1317">
        <v>23803.852935999996</v>
      </c>
      <c r="E1317">
        <v>71160.316903999992</v>
      </c>
      <c r="F1317" s="1">
        <v>0.33451021540717674</v>
      </c>
      <c r="G1317" s="1">
        <v>0</v>
      </c>
      <c r="H1317" t="s">
        <v>21</v>
      </c>
      <c r="I1317" t="s">
        <v>23</v>
      </c>
      <c r="J1317">
        <v>-1.9541117005521778</v>
      </c>
      <c r="K1317">
        <v>23803.852935999996</v>
      </c>
      <c r="L1317">
        <v>0</v>
      </c>
      <c r="M1317">
        <v>0</v>
      </c>
      <c r="N1317">
        <v>0</v>
      </c>
      <c r="O1317">
        <v>0</v>
      </c>
      <c r="P1317" t="str">
        <f>LEFT(CURR[[#This Row],[DATEMTH]],4)</f>
        <v>2019</v>
      </c>
    </row>
    <row r="1318" spans="1:16" x14ac:dyDescent="0.25">
      <c r="A1318" t="s">
        <v>49</v>
      </c>
      <c r="B1318" t="s">
        <v>17</v>
      </c>
      <c r="C1318" t="s">
        <v>29</v>
      </c>
      <c r="D1318">
        <v>23803.852935999996</v>
      </c>
      <c r="E1318">
        <v>71160.316903999992</v>
      </c>
      <c r="F1318" s="1">
        <v>0.33451021540717674</v>
      </c>
      <c r="G1318" s="1">
        <v>0</v>
      </c>
      <c r="H1318" t="s">
        <v>21</v>
      </c>
      <c r="I1318" t="s">
        <v>22</v>
      </c>
      <c r="J1318">
        <v>-2.4711081334616853</v>
      </c>
      <c r="K1318">
        <v>23803.852935999996</v>
      </c>
      <c r="L1318">
        <v>0</v>
      </c>
      <c r="M1318">
        <v>0</v>
      </c>
      <c r="N1318">
        <v>0</v>
      </c>
      <c r="O1318">
        <v>0</v>
      </c>
      <c r="P1318" t="str">
        <f>LEFT(CURR[[#This Row],[DATEMTH]],4)</f>
        <v>2019</v>
      </c>
    </row>
    <row r="1319" spans="1:16" x14ac:dyDescent="0.25">
      <c r="A1319" t="s">
        <v>49</v>
      </c>
      <c r="B1319" t="s">
        <v>17</v>
      </c>
      <c r="C1319" t="s">
        <v>29</v>
      </c>
      <c r="D1319">
        <v>10605.844792</v>
      </c>
      <c r="E1319">
        <v>27176.539067999998</v>
      </c>
      <c r="F1319" s="1">
        <v>0</v>
      </c>
      <c r="G1319" s="1">
        <v>0.39025737476955757</v>
      </c>
      <c r="H1319" t="s">
        <v>24</v>
      </c>
      <c r="I1319" t="s">
        <v>20</v>
      </c>
      <c r="J1319">
        <v>-7.7141026001755497</v>
      </c>
      <c r="K1319">
        <v>23803.852935999996</v>
      </c>
      <c r="L1319">
        <v>0.44555160126872334</v>
      </c>
      <c r="M1319">
        <v>-8.5847601974145213</v>
      </c>
      <c r="N1319">
        <v>-1.1010061857720199</v>
      </c>
      <c r="O1319">
        <v>-9.6857663831865413</v>
      </c>
      <c r="P1319" t="str">
        <f>LEFT(CURR[[#This Row],[DATEMTH]],4)</f>
        <v>2019</v>
      </c>
    </row>
    <row r="1320" spans="1:16" x14ac:dyDescent="0.25">
      <c r="A1320" t="s">
        <v>49</v>
      </c>
      <c r="B1320" t="s">
        <v>17</v>
      </c>
      <c r="C1320" t="s">
        <v>29</v>
      </c>
      <c r="D1320">
        <v>3136.044476</v>
      </c>
      <c r="E1320">
        <v>19243.630780000003</v>
      </c>
      <c r="F1320" s="1">
        <v>0</v>
      </c>
      <c r="G1320" s="1">
        <v>0.16296532145375112</v>
      </c>
      <c r="H1320" t="s">
        <v>25</v>
      </c>
      <c r="I1320" t="s">
        <v>20</v>
      </c>
      <c r="J1320">
        <v>-2.6938585414203136</v>
      </c>
      <c r="K1320">
        <v>23803.852935999996</v>
      </c>
      <c r="L1320">
        <v>0.13174524663850412</v>
      </c>
      <c r="M1320">
        <v>-2.9513034693687468</v>
      </c>
      <c r="N1320">
        <v>-0.32555675051332328</v>
      </c>
      <c r="O1320">
        <v>-3.27686021988207</v>
      </c>
      <c r="P1320" t="str">
        <f>LEFT(CURR[[#This Row],[DATEMTH]],4)</f>
        <v>2019</v>
      </c>
    </row>
    <row r="1321" spans="1:16" x14ac:dyDescent="0.25">
      <c r="A1321" t="s">
        <v>49</v>
      </c>
      <c r="B1321" t="s">
        <v>17</v>
      </c>
      <c r="C1321" t="s">
        <v>29</v>
      </c>
      <c r="D1321">
        <v>1440.735052</v>
      </c>
      <c r="E1321">
        <v>6415.4799560000019</v>
      </c>
      <c r="F1321" s="1">
        <v>0</v>
      </c>
      <c r="G1321" s="1">
        <v>0.22457167069044767</v>
      </c>
      <c r="H1321" t="s">
        <v>26</v>
      </c>
      <c r="I1321" t="s">
        <v>20</v>
      </c>
      <c r="J1321">
        <v>-2.718380984409877</v>
      </c>
      <c r="K1321">
        <v>23803.852935999996</v>
      </c>
      <c r="L1321">
        <v>6.052528789661147E-2</v>
      </c>
      <c r="M1321">
        <v>-2.8366541576679345</v>
      </c>
      <c r="N1321">
        <v>-0.14956453120142671</v>
      </c>
      <c r="O1321">
        <v>-2.9862186888693611</v>
      </c>
      <c r="P1321" t="str">
        <f>LEFT(CURR[[#This Row],[DATEMTH]],4)</f>
        <v>2019</v>
      </c>
    </row>
    <row r="1322" spans="1:16" x14ac:dyDescent="0.25">
      <c r="A1322" t="s">
        <v>49</v>
      </c>
      <c r="B1322" t="s">
        <v>30</v>
      </c>
      <c r="C1322" t="s">
        <v>18</v>
      </c>
      <c r="D1322">
        <v>1600238.3151360019</v>
      </c>
      <c r="E1322">
        <v>7820986.827328003</v>
      </c>
      <c r="F1322" s="1">
        <v>0</v>
      </c>
      <c r="G1322" s="1">
        <v>0.20460823556746921</v>
      </c>
      <c r="H1322" t="s">
        <v>19</v>
      </c>
      <c r="I1322" t="s">
        <v>20</v>
      </c>
      <c r="J1322">
        <v>-1.5451218821991035</v>
      </c>
      <c r="K1322">
        <v>5081999.211992004</v>
      </c>
      <c r="L1322">
        <v>0.31488362126462283</v>
      </c>
      <c r="M1322">
        <v>-1.8659100930241086</v>
      </c>
      <c r="N1322">
        <v>-0.40565867174547704</v>
      </c>
      <c r="O1322">
        <v>-2.2715687647695857</v>
      </c>
      <c r="P1322" t="str">
        <f>LEFT(CURR[[#This Row],[DATEMTH]],4)</f>
        <v>2019</v>
      </c>
    </row>
    <row r="1323" spans="1:16" x14ac:dyDescent="0.25">
      <c r="A1323" t="s">
        <v>49</v>
      </c>
      <c r="B1323" t="s">
        <v>30</v>
      </c>
      <c r="C1323" t="s">
        <v>18</v>
      </c>
      <c r="D1323">
        <v>5081999.211992004</v>
      </c>
      <c r="E1323">
        <v>29141121.76346197</v>
      </c>
      <c r="F1323" s="1">
        <v>0.17439271052235092</v>
      </c>
      <c r="G1323" s="1">
        <v>0</v>
      </c>
      <c r="H1323" t="s">
        <v>21</v>
      </c>
      <c r="I1323" t="s">
        <v>23</v>
      </c>
      <c r="J1323">
        <v>-1.0187516566808665</v>
      </c>
      <c r="K1323">
        <v>5081999.211992004</v>
      </c>
      <c r="L1323">
        <v>0</v>
      </c>
      <c r="M1323">
        <v>0</v>
      </c>
      <c r="N1323">
        <v>0</v>
      </c>
      <c r="O1323">
        <v>0</v>
      </c>
      <c r="P1323" t="str">
        <f>LEFT(CURR[[#This Row],[DATEMTH]],4)</f>
        <v>2019</v>
      </c>
    </row>
    <row r="1324" spans="1:16" x14ac:dyDescent="0.25">
      <c r="A1324" t="s">
        <v>49</v>
      </c>
      <c r="B1324" t="s">
        <v>30</v>
      </c>
      <c r="C1324" t="s">
        <v>18</v>
      </c>
      <c r="D1324">
        <v>5081999.211992004</v>
      </c>
      <c r="E1324">
        <v>29141121.76346197</v>
      </c>
      <c r="F1324" s="1">
        <v>0.17439271052235092</v>
      </c>
      <c r="G1324" s="1">
        <v>0</v>
      </c>
      <c r="H1324" t="s">
        <v>21</v>
      </c>
      <c r="I1324" t="s">
        <v>22</v>
      </c>
      <c r="J1324">
        <v>-1.2882812707637417</v>
      </c>
      <c r="K1324">
        <v>5081999.211992004</v>
      </c>
      <c r="L1324">
        <v>0</v>
      </c>
      <c r="M1324">
        <v>0</v>
      </c>
      <c r="N1324">
        <v>0</v>
      </c>
      <c r="O1324">
        <v>0</v>
      </c>
      <c r="P1324" t="str">
        <f>LEFT(CURR[[#This Row],[DATEMTH]],4)</f>
        <v>2019</v>
      </c>
    </row>
    <row r="1325" spans="1:16" x14ac:dyDescent="0.25">
      <c r="A1325" t="s">
        <v>49</v>
      </c>
      <c r="B1325" t="s">
        <v>30</v>
      </c>
      <c r="C1325" t="s">
        <v>18</v>
      </c>
      <c r="D1325">
        <v>2189371.9004949988</v>
      </c>
      <c r="E1325">
        <v>10526577.002215983</v>
      </c>
      <c r="F1325" s="1">
        <v>0</v>
      </c>
      <c r="G1325" s="1">
        <v>0.20798516935126271</v>
      </c>
      <c r="H1325" t="s">
        <v>24</v>
      </c>
      <c r="I1325" t="s">
        <v>20</v>
      </c>
      <c r="J1325">
        <v>-4.111181593013888</v>
      </c>
      <c r="K1325">
        <v>5081999.211992004</v>
      </c>
      <c r="L1325">
        <v>0.43080917748446979</v>
      </c>
      <c r="M1325">
        <v>-4.5500691562895135</v>
      </c>
      <c r="N1325">
        <v>-0.55500339462637505</v>
      </c>
      <c r="O1325">
        <v>-5.1050725509158887</v>
      </c>
      <c r="P1325" t="str">
        <f>LEFT(CURR[[#This Row],[DATEMTH]],4)</f>
        <v>2019</v>
      </c>
    </row>
    <row r="1326" spans="1:16" x14ac:dyDescent="0.25">
      <c r="A1326" t="s">
        <v>49</v>
      </c>
      <c r="B1326" t="s">
        <v>30</v>
      </c>
      <c r="C1326" t="s">
        <v>18</v>
      </c>
      <c r="D1326">
        <v>706109.33936099976</v>
      </c>
      <c r="E1326">
        <v>7923312.2509720018</v>
      </c>
      <c r="F1326" s="1">
        <v>0</v>
      </c>
      <c r="G1326" s="1">
        <v>8.9117949286218912E-2</v>
      </c>
      <c r="H1326" t="s">
        <v>25</v>
      </c>
      <c r="I1326" t="s">
        <v>20</v>
      </c>
      <c r="J1326">
        <v>-1.4731425479786775</v>
      </c>
      <c r="K1326">
        <v>5081999.211992004</v>
      </c>
      <c r="L1326">
        <v>0.13894322094635358</v>
      </c>
      <c r="M1326">
        <v>-1.6146911845023508</v>
      </c>
      <c r="N1326">
        <v>-0.17899794924477572</v>
      </c>
      <c r="O1326">
        <v>-1.7936891337471266</v>
      </c>
      <c r="P1326" t="str">
        <f>LEFT(CURR[[#This Row],[DATEMTH]],4)</f>
        <v>2019</v>
      </c>
    </row>
    <row r="1327" spans="1:16" x14ac:dyDescent="0.25">
      <c r="A1327" t="s">
        <v>49</v>
      </c>
      <c r="B1327" t="s">
        <v>30</v>
      </c>
      <c r="C1327" t="s">
        <v>18</v>
      </c>
      <c r="D1327">
        <v>586279.65700000012</v>
      </c>
      <c r="E1327">
        <v>2870245.6829459998</v>
      </c>
      <c r="F1327" s="1">
        <v>0</v>
      </c>
      <c r="G1327" s="1">
        <v>0.20426114059972972</v>
      </c>
      <c r="H1327" t="s">
        <v>26</v>
      </c>
      <c r="I1327" t="s">
        <v>20</v>
      </c>
      <c r="J1327">
        <v>-2.4725273617684138</v>
      </c>
      <c r="K1327">
        <v>5081999.211992004</v>
      </c>
      <c r="L1327">
        <v>0.11536398030455314</v>
      </c>
      <c r="M1327">
        <v>-2.590054607824976</v>
      </c>
      <c r="N1327">
        <v>-0.14862125514711297</v>
      </c>
      <c r="O1327">
        <v>-2.7386758629720891</v>
      </c>
      <c r="P1327" t="str">
        <f>LEFT(CURR[[#This Row],[DATEMTH]],4)</f>
        <v>2019</v>
      </c>
    </row>
    <row r="1328" spans="1:16" x14ac:dyDescent="0.25">
      <c r="A1328" t="s">
        <v>49</v>
      </c>
      <c r="B1328" t="s">
        <v>30</v>
      </c>
      <c r="C1328" t="s">
        <v>27</v>
      </c>
      <c r="D1328">
        <v>2897691.0044870018</v>
      </c>
      <c r="E1328">
        <v>7820986.827328003</v>
      </c>
      <c r="F1328" s="1">
        <v>0</v>
      </c>
      <c r="G1328" s="1">
        <v>0.37050196713820338</v>
      </c>
      <c r="H1328" t="s">
        <v>19</v>
      </c>
      <c r="I1328" t="s">
        <v>20</v>
      </c>
      <c r="J1328">
        <v>-2.7978868750582619</v>
      </c>
      <c r="K1328">
        <v>7386578.445407005</v>
      </c>
      <c r="L1328">
        <v>0.39229137359108318</v>
      </c>
      <c r="M1328">
        <v>-3.3787660504041517</v>
      </c>
      <c r="N1328">
        <v>-0.73456151680077264</v>
      </c>
      <c r="O1328">
        <v>-4.1133275672049248</v>
      </c>
      <c r="P1328" t="str">
        <f>LEFT(CURR[[#This Row],[DATEMTH]],4)</f>
        <v>2019</v>
      </c>
    </row>
    <row r="1329" spans="1:16" x14ac:dyDescent="0.25">
      <c r="A1329" t="s">
        <v>49</v>
      </c>
      <c r="B1329" t="s">
        <v>30</v>
      </c>
      <c r="C1329" t="s">
        <v>27</v>
      </c>
      <c r="D1329">
        <v>7386578.445407005</v>
      </c>
      <c r="E1329">
        <v>29141121.76346197</v>
      </c>
      <c r="F1329" s="1">
        <v>0.25347611891414978</v>
      </c>
      <c r="G1329" s="1">
        <v>0</v>
      </c>
      <c r="H1329" t="s">
        <v>21</v>
      </c>
      <c r="I1329" t="s">
        <v>23</v>
      </c>
      <c r="J1329">
        <v>-1.4807340014348287</v>
      </c>
      <c r="K1329">
        <v>7386578.445407005</v>
      </c>
      <c r="L1329">
        <v>0</v>
      </c>
      <c r="M1329">
        <v>0</v>
      </c>
      <c r="N1329">
        <v>0</v>
      </c>
      <c r="O1329">
        <v>0</v>
      </c>
      <c r="P1329" t="str">
        <f>LEFT(CURR[[#This Row],[DATEMTH]],4)</f>
        <v>2019</v>
      </c>
    </row>
    <row r="1330" spans="1:16" x14ac:dyDescent="0.25">
      <c r="A1330" t="s">
        <v>49</v>
      </c>
      <c r="B1330" t="s">
        <v>30</v>
      </c>
      <c r="C1330" t="s">
        <v>27</v>
      </c>
      <c r="D1330">
        <v>7386578.445407005</v>
      </c>
      <c r="E1330">
        <v>29141121.76346197</v>
      </c>
      <c r="F1330" s="1">
        <v>0.25347611891414978</v>
      </c>
      <c r="G1330" s="1">
        <v>0</v>
      </c>
      <c r="H1330" t="s">
        <v>21</v>
      </c>
      <c r="I1330" t="s">
        <v>22</v>
      </c>
      <c r="J1330">
        <v>-1.8724895989338401</v>
      </c>
      <c r="K1330">
        <v>7386578.445407005</v>
      </c>
      <c r="L1330">
        <v>0</v>
      </c>
      <c r="M1330">
        <v>0</v>
      </c>
      <c r="N1330">
        <v>0</v>
      </c>
      <c r="O1330">
        <v>0</v>
      </c>
      <c r="P1330" t="str">
        <f>LEFT(CURR[[#This Row],[DATEMTH]],4)</f>
        <v>2019</v>
      </c>
    </row>
    <row r="1331" spans="1:16" x14ac:dyDescent="0.25">
      <c r="A1331" t="s">
        <v>49</v>
      </c>
      <c r="B1331" t="s">
        <v>30</v>
      </c>
      <c r="C1331" t="s">
        <v>27</v>
      </c>
      <c r="D1331">
        <v>2294592.833287999</v>
      </c>
      <c r="E1331">
        <v>10526577.002215983</v>
      </c>
      <c r="F1331" s="1">
        <v>0</v>
      </c>
      <c r="G1331" s="1">
        <v>0.21798090992019123</v>
      </c>
      <c r="H1331" t="s">
        <v>24</v>
      </c>
      <c r="I1331" t="s">
        <v>20</v>
      </c>
      <c r="J1331">
        <v>-4.3087644531942582</v>
      </c>
      <c r="K1331">
        <v>7386578.445407005</v>
      </c>
      <c r="L1331">
        <v>0.31064353411352225</v>
      </c>
      <c r="M1331">
        <v>-4.7687448964820307</v>
      </c>
      <c r="N1331">
        <v>-0.58167678660361999</v>
      </c>
      <c r="O1331">
        <v>-5.350421683085651</v>
      </c>
      <c r="P1331" t="str">
        <f>LEFT(CURR[[#This Row],[DATEMTH]],4)</f>
        <v>2019</v>
      </c>
    </row>
    <row r="1332" spans="1:16" x14ac:dyDescent="0.25">
      <c r="A1332" t="s">
        <v>49</v>
      </c>
      <c r="B1332" t="s">
        <v>30</v>
      </c>
      <c r="C1332" t="s">
        <v>27</v>
      </c>
      <c r="D1332">
        <v>678525.55930999957</v>
      </c>
      <c r="E1332">
        <v>7923312.2509720018</v>
      </c>
      <c r="F1332" s="1">
        <v>0</v>
      </c>
      <c r="G1332" s="1">
        <v>8.5636604720047568E-2</v>
      </c>
      <c r="H1332" t="s">
        <v>25</v>
      </c>
      <c r="I1332" t="s">
        <v>20</v>
      </c>
      <c r="J1332">
        <v>-1.4155950298223723</v>
      </c>
      <c r="K1332">
        <v>7386578.445407005</v>
      </c>
      <c r="L1332">
        <v>9.1859250439817464E-2</v>
      </c>
      <c r="M1332">
        <v>-1.5516141452949272</v>
      </c>
      <c r="N1332">
        <v>-0.17200549101441698</v>
      </c>
      <c r="O1332">
        <v>-1.7236196363093441</v>
      </c>
      <c r="P1332" t="str">
        <f>LEFT(CURR[[#This Row],[DATEMTH]],4)</f>
        <v>2019</v>
      </c>
    </row>
    <row r="1333" spans="1:16" x14ac:dyDescent="0.25">
      <c r="A1333" t="s">
        <v>49</v>
      </c>
      <c r="B1333" t="s">
        <v>30</v>
      </c>
      <c r="C1333" t="s">
        <v>27</v>
      </c>
      <c r="D1333">
        <v>1515769.0483219989</v>
      </c>
      <c r="E1333">
        <v>2870245.6829459998</v>
      </c>
      <c r="F1333" s="1">
        <v>0</v>
      </c>
      <c r="G1333" s="1">
        <v>0.52809731840314944</v>
      </c>
      <c r="H1333" t="s">
        <v>26</v>
      </c>
      <c r="I1333" t="s">
        <v>20</v>
      </c>
      <c r="J1333">
        <v>-6.3924790863037062</v>
      </c>
      <c r="K1333">
        <v>7386578.445407005</v>
      </c>
      <c r="L1333">
        <v>0.20520584185557636</v>
      </c>
      <c r="M1333">
        <v>-6.6963343536323165</v>
      </c>
      <c r="N1333">
        <v>-0.38424580451502921</v>
      </c>
      <c r="O1333">
        <v>-7.0805801581473453</v>
      </c>
      <c r="P1333" t="str">
        <f>LEFT(CURR[[#This Row],[DATEMTH]],4)</f>
        <v>2019</v>
      </c>
    </row>
    <row r="1334" spans="1:16" x14ac:dyDescent="0.25">
      <c r="A1334" t="s">
        <v>49</v>
      </c>
      <c r="B1334" t="s">
        <v>30</v>
      </c>
      <c r="C1334" t="s">
        <v>28</v>
      </c>
      <c r="D1334">
        <v>1435.5036770000006</v>
      </c>
      <c r="E1334">
        <v>7820986.827328003</v>
      </c>
      <c r="F1334" s="1">
        <v>0</v>
      </c>
      <c r="G1334" s="1">
        <v>1.8354508308134209E-4</v>
      </c>
      <c r="H1334" t="s">
        <v>19</v>
      </c>
      <c r="I1334" t="s">
        <v>20</v>
      </c>
      <c r="J1334">
        <v>-1.3860611399755592E-3</v>
      </c>
      <c r="K1334">
        <v>7775230.3564260108</v>
      </c>
      <c r="L1334">
        <v>1.846252279604291E-4</v>
      </c>
      <c r="M1334">
        <v>-1.6738261883573746E-3</v>
      </c>
      <c r="N1334">
        <v>-3.638986202177504E-4</v>
      </c>
      <c r="O1334">
        <v>-2.0377248085751251E-3</v>
      </c>
      <c r="P1334" t="str">
        <f>LEFT(CURR[[#This Row],[DATEMTH]],4)</f>
        <v>2019</v>
      </c>
    </row>
    <row r="1335" spans="1:16" x14ac:dyDescent="0.25">
      <c r="A1335" t="s">
        <v>49</v>
      </c>
      <c r="B1335" t="s">
        <v>30</v>
      </c>
      <c r="C1335" t="s">
        <v>28</v>
      </c>
      <c r="D1335">
        <v>7775230.3564260108</v>
      </c>
      <c r="E1335">
        <v>29141121.76346197</v>
      </c>
      <c r="F1335" s="1">
        <v>0.2668130080762654</v>
      </c>
      <c r="G1335" s="1">
        <v>0</v>
      </c>
      <c r="H1335" t="s">
        <v>21</v>
      </c>
      <c r="I1335" t="s">
        <v>22</v>
      </c>
      <c r="J1335">
        <v>-1.9710124355039125</v>
      </c>
      <c r="K1335">
        <v>7775230.3564260108</v>
      </c>
      <c r="L1335">
        <v>0</v>
      </c>
      <c r="M1335">
        <v>0</v>
      </c>
      <c r="N1335">
        <v>0</v>
      </c>
      <c r="O1335">
        <v>0</v>
      </c>
      <c r="P1335" t="str">
        <f>LEFT(CURR[[#This Row],[DATEMTH]],4)</f>
        <v>2019</v>
      </c>
    </row>
    <row r="1336" spans="1:16" x14ac:dyDescent="0.25">
      <c r="A1336" t="s">
        <v>49</v>
      </c>
      <c r="B1336" t="s">
        <v>30</v>
      </c>
      <c r="C1336" t="s">
        <v>28</v>
      </c>
      <c r="D1336">
        <v>7775230.3564260108</v>
      </c>
      <c r="E1336">
        <v>29141121.76346197</v>
      </c>
      <c r="F1336" s="1">
        <v>0.2668130080762654</v>
      </c>
      <c r="G1336" s="1">
        <v>0</v>
      </c>
      <c r="H1336" t="s">
        <v>21</v>
      </c>
      <c r="I1336" t="s">
        <v>23</v>
      </c>
      <c r="J1336">
        <v>-1.5586442414223709</v>
      </c>
      <c r="K1336">
        <v>7775230.3564260108</v>
      </c>
      <c r="L1336">
        <v>0</v>
      </c>
      <c r="M1336">
        <v>0</v>
      </c>
      <c r="N1336">
        <v>0</v>
      </c>
      <c r="O1336">
        <v>0</v>
      </c>
      <c r="P1336" t="str">
        <f>LEFT(CURR[[#This Row],[DATEMTH]],4)</f>
        <v>2019</v>
      </c>
    </row>
    <row r="1337" spans="1:16" x14ac:dyDescent="0.25">
      <c r="A1337" t="s">
        <v>49</v>
      </c>
      <c r="B1337" t="s">
        <v>30</v>
      </c>
      <c r="C1337" t="s">
        <v>28</v>
      </c>
      <c r="D1337">
        <v>2240412.1452729986</v>
      </c>
      <c r="E1337">
        <v>10526577.002215983</v>
      </c>
      <c r="F1337" s="1">
        <v>0</v>
      </c>
      <c r="G1337" s="1">
        <v>0.21283387228358869</v>
      </c>
      <c r="H1337" t="s">
        <v>24</v>
      </c>
      <c r="I1337" t="s">
        <v>20</v>
      </c>
      <c r="J1337">
        <v>-4.2070244759826494</v>
      </c>
      <c r="K1337">
        <v>7775230.3564260108</v>
      </c>
      <c r="L1337">
        <v>0.2881473657460657</v>
      </c>
      <c r="M1337">
        <v>-4.6561437082837802</v>
      </c>
      <c r="N1337">
        <v>-0.56794204114318958</v>
      </c>
      <c r="O1337">
        <v>-5.2240857494269699</v>
      </c>
      <c r="P1337" t="str">
        <f>LEFT(CURR[[#This Row],[DATEMTH]],4)</f>
        <v>2019</v>
      </c>
    </row>
    <row r="1338" spans="1:16" x14ac:dyDescent="0.25">
      <c r="A1338" t="s">
        <v>49</v>
      </c>
      <c r="B1338" t="s">
        <v>30</v>
      </c>
      <c r="C1338" t="s">
        <v>28</v>
      </c>
      <c r="D1338">
        <v>5312192.7114929939</v>
      </c>
      <c r="E1338">
        <v>7923312.2509720018</v>
      </c>
      <c r="F1338" s="1">
        <v>0</v>
      </c>
      <c r="G1338" s="1">
        <v>0.67045101129787166</v>
      </c>
      <c r="H1338" t="s">
        <v>25</v>
      </c>
      <c r="I1338" t="s">
        <v>20</v>
      </c>
      <c r="J1338">
        <v>-11.082727093575075</v>
      </c>
      <c r="K1338">
        <v>7775230.3564260108</v>
      </c>
      <c r="L1338">
        <v>0.68321997779816446</v>
      </c>
      <c r="M1338">
        <v>-12.147623977594904</v>
      </c>
      <c r="N1338">
        <v>-1.3466350724248892</v>
      </c>
      <c r="O1338">
        <v>-13.494259050019792</v>
      </c>
      <c r="P1338" t="str">
        <f>LEFT(CURR[[#This Row],[DATEMTH]],4)</f>
        <v>2019</v>
      </c>
    </row>
    <row r="1339" spans="1:16" x14ac:dyDescent="0.25">
      <c r="A1339" t="s">
        <v>49</v>
      </c>
      <c r="B1339" t="s">
        <v>30</v>
      </c>
      <c r="C1339" t="s">
        <v>28</v>
      </c>
      <c r="D1339">
        <v>221189.995983</v>
      </c>
      <c r="E1339">
        <v>2870245.6829459998</v>
      </c>
      <c r="F1339" s="1">
        <v>0</v>
      </c>
      <c r="G1339" s="1">
        <v>7.7063088117241649E-2</v>
      </c>
      <c r="H1339" t="s">
        <v>26</v>
      </c>
      <c r="I1339" t="s">
        <v>20</v>
      </c>
      <c r="J1339">
        <v>-0.93282840481946483</v>
      </c>
      <c r="K1339">
        <v>7775230.3564260108</v>
      </c>
      <c r="L1339">
        <v>2.8448031227806987E-2</v>
      </c>
      <c r="M1339">
        <v>-0.97716876487248994</v>
      </c>
      <c r="N1339">
        <v>-5.6071423315611206E-2</v>
      </c>
      <c r="O1339">
        <v>-1.033240188188101</v>
      </c>
      <c r="P1339" t="str">
        <f>LEFT(CURR[[#This Row],[DATEMTH]],4)</f>
        <v>2019</v>
      </c>
    </row>
    <row r="1340" spans="1:16" x14ac:dyDescent="0.25">
      <c r="A1340" t="s">
        <v>49</v>
      </c>
      <c r="B1340" t="s">
        <v>30</v>
      </c>
      <c r="C1340" t="s">
        <v>29</v>
      </c>
      <c r="D1340">
        <v>3321622.0040280009</v>
      </c>
      <c r="E1340">
        <v>7820986.827328003</v>
      </c>
      <c r="F1340" s="1">
        <v>0</v>
      </c>
      <c r="G1340" s="1">
        <v>0.42470625221124614</v>
      </c>
      <c r="H1340" t="s">
        <v>19</v>
      </c>
      <c r="I1340" t="s">
        <v>20</v>
      </c>
      <c r="J1340">
        <v>-3.2072165716026588</v>
      </c>
      <c r="K1340">
        <v>8897313.7496369947</v>
      </c>
      <c r="L1340">
        <v>0.37332863575408037</v>
      </c>
      <c r="M1340">
        <v>-3.8730781308658186</v>
      </c>
      <c r="N1340">
        <v>-0.84202756392570899</v>
      </c>
      <c r="O1340">
        <v>-4.7151056947915277</v>
      </c>
      <c r="P1340" t="str">
        <f>LEFT(CURR[[#This Row],[DATEMTH]],4)</f>
        <v>2019</v>
      </c>
    </row>
    <row r="1341" spans="1:16" x14ac:dyDescent="0.25">
      <c r="A1341" t="s">
        <v>49</v>
      </c>
      <c r="B1341" t="s">
        <v>30</v>
      </c>
      <c r="C1341" t="s">
        <v>29</v>
      </c>
      <c r="D1341">
        <v>8897313.7496369947</v>
      </c>
      <c r="E1341">
        <v>29141121.76346197</v>
      </c>
      <c r="F1341" s="1">
        <v>0.30531816248723548</v>
      </c>
      <c r="G1341" s="1">
        <v>0</v>
      </c>
      <c r="H1341" t="s">
        <v>21</v>
      </c>
      <c r="I1341" t="s">
        <v>22</v>
      </c>
      <c r="J1341">
        <v>-2.2554593547985178</v>
      </c>
      <c r="K1341">
        <v>8897313.7496369947</v>
      </c>
      <c r="L1341">
        <v>0</v>
      </c>
      <c r="M1341">
        <v>0</v>
      </c>
      <c r="N1341">
        <v>0</v>
      </c>
      <c r="O1341">
        <v>0</v>
      </c>
      <c r="P1341" t="str">
        <f>LEFT(CURR[[#This Row],[DATEMTH]],4)</f>
        <v>2019</v>
      </c>
    </row>
    <row r="1342" spans="1:16" x14ac:dyDescent="0.25">
      <c r="A1342" t="s">
        <v>49</v>
      </c>
      <c r="B1342" t="s">
        <v>30</v>
      </c>
      <c r="C1342" t="s">
        <v>29</v>
      </c>
      <c r="D1342">
        <v>8897313.7496369947</v>
      </c>
      <c r="E1342">
        <v>29141121.76346197</v>
      </c>
      <c r="F1342" s="1">
        <v>0.30531816248723548</v>
      </c>
      <c r="G1342" s="1">
        <v>0</v>
      </c>
      <c r="H1342" t="s">
        <v>21</v>
      </c>
      <c r="I1342" t="s">
        <v>23</v>
      </c>
      <c r="J1342">
        <v>-1.7835801904619428</v>
      </c>
      <c r="K1342">
        <v>8897313.7496369947</v>
      </c>
      <c r="L1342">
        <v>0</v>
      </c>
      <c r="M1342">
        <v>0</v>
      </c>
      <c r="N1342">
        <v>0</v>
      </c>
      <c r="O1342">
        <v>0</v>
      </c>
      <c r="P1342" t="str">
        <f>LEFT(CURR[[#This Row],[DATEMTH]],4)</f>
        <v>2019</v>
      </c>
    </row>
    <row r="1343" spans="1:16" x14ac:dyDescent="0.25">
      <c r="A1343" t="s">
        <v>49</v>
      </c>
      <c r="B1343" t="s">
        <v>30</v>
      </c>
      <c r="C1343" t="s">
        <v>29</v>
      </c>
      <c r="D1343">
        <v>3802200.1231599986</v>
      </c>
      <c r="E1343">
        <v>10526577.002215983</v>
      </c>
      <c r="F1343" s="1">
        <v>0</v>
      </c>
      <c r="G1343" s="1">
        <v>0.3612000484449584</v>
      </c>
      <c r="H1343" t="s">
        <v>24</v>
      </c>
      <c r="I1343" t="s">
        <v>20</v>
      </c>
      <c r="J1343">
        <v>-7.1397349878092271</v>
      </c>
      <c r="K1343">
        <v>8897313.7496369947</v>
      </c>
      <c r="L1343">
        <v>0.4273424800058474</v>
      </c>
      <c r="M1343">
        <v>-7.9019345696905354</v>
      </c>
      <c r="N1343">
        <v>-0.96385359423198702</v>
      </c>
      <c r="O1343">
        <v>-8.865788163922522</v>
      </c>
      <c r="P1343" t="str">
        <f>LEFT(CURR[[#This Row],[DATEMTH]],4)</f>
        <v>2019</v>
      </c>
    </row>
    <row r="1344" spans="1:16" x14ac:dyDescent="0.25">
      <c r="A1344" t="s">
        <v>49</v>
      </c>
      <c r="B1344" t="s">
        <v>30</v>
      </c>
      <c r="C1344" t="s">
        <v>29</v>
      </c>
      <c r="D1344">
        <v>1226484.6408079993</v>
      </c>
      <c r="E1344">
        <v>7923312.2509720018</v>
      </c>
      <c r="F1344" s="1">
        <v>0</v>
      </c>
      <c r="G1344" s="1">
        <v>0.15479443469586082</v>
      </c>
      <c r="H1344" t="s">
        <v>25</v>
      </c>
      <c r="I1344" t="s">
        <v>20</v>
      </c>
      <c r="J1344">
        <v>-2.5587916886238582</v>
      </c>
      <c r="K1344">
        <v>8897313.7496369947</v>
      </c>
      <c r="L1344">
        <v>0.13784886936891927</v>
      </c>
      <c r="M1344">
        <v>-2.8046562013078389</v>
      </c>
      <c r="N1344">
        <v>-0.3109125219665278</v>
      </c>
      <c r="O1344">
        <v>-3.1155687232743667</v>
      </c>
      <c r="P1344" t="str">
        <f>LEFT(CURR[[#This Row],[DATEMTH]],4)</f>
        <v>2019</v>
      </c>
    </row>
    <row r="1345" spans="1:16" x14ac:dyDescent="0.25">
      <c r="A1345" t="s">
        <v>49</v>
      </c>
      <c r="B1345" t="s">
        <v>30</v>
      </c>
      <c r="C1345" t="s">
        <v>29</v>
      </c>
      <c r="D1345">
        <v>547006.9816410006</v>
      </c>
      <c r="E1345">
        <v>2870245.6829459998</v>
      </c>
      <c r="F1345" s="1">
        <v>0</v>
      </c>
      <c r="G1345" s="1">
        <v>0.1905784528798791</v>
      </c>
      <c r="H1345" t="s">
        <v>26</v>
      </c>
      <c r="I1345" t="s">
        <v>20</v>
      </c>
      <c r="J1345">
        <v>-2.3069020271084151</v>
      </c>
      <c r="K1345">
        <v>8897313.7496369947</v>
      </c>
      <c r="L1345">
        <v>6.1480014871153461E-2</v>
      </c>
      <c r="M1345">
        <v>-2.41655656374191</v>
      </c>
      <c r="N1345">
        <v>-0.13866567467429505</v>
      </c>
      <c r="O1345">
        <v>-2.5552222384162051</v>
      </c>
      <c r="P1345" t="str">
        <f>LEFT(CURR[[#This Row],[DATEMTH]],4)</f>
        <v>2019</v>
      </c>
    </row>
    <row r="1346" spans="1:16" x14ac:dyDescent="0.25">
      <c r="A1346" t="s">
        <v>49</v>
      </c>
      <c r="B1346" t="s">
        <v>31</v>
      </c>
      <c r="C1346" t="s">
        <v>18</v>
      </c>
      <c r="D1346">
        <v>276790.00485800003</v>
      </c>
      <c r="E1346">
        <v>1318416.7183549998</v>
      </c>
      <c r="F1346" s="1">
        <v>0</v>
      </c>
      <c r="G1346" s="1">
        <v>0.20994121282332748</v>
      </c>
      <c r="H1346" t="s">
        <v>19</v>
      </c>
      <c r="I1346" t="s">
        <v>20</v>
      </c>
      <c r="J1346">
        <v>-1.5853944539870539</v>
      </c>
      <c r="K1346">
        <v>880472.9060139996</v>
      </c>
      <c r="L1346">
        <v>0.31436515873164078</v>
      </c>
      <c r="M1346">
        <v>-1.9104143880281452</v>
      </c>
      <c r="N1346">
        <v>-0.41100997569339076</v>
      </c>
      <c r="O1346">
        <v>-2.3214243637215359</v>
      </c>
      <c r="P1346" t="str">
        <f>LEFT(CURR[[#This Row],[DATEMTH]],4)</f>
        <v>2019</v>
      </c>
    </row>
    <row r="1347" spans="1:16" x14ac:dyDescent="0.25">
      <c r="A1347" t="s">
        <v>49</v>
      </c>
      <c r="B1347" t="s">
        <v>31</v>
      </c>
      <c r="C1347" t="s">
        <v>18</v>
      </c>
      <c r="D1347">
        <v>880472.9060139996</v>
      </c>
      <c r="E1347">
        <v>4974854.7545570079</v>
      </c>
      <c r="F1347" s="1">
        <v>0.1769846456738218</v>
      </c>
      <c r="G1347" s="1">
        <v>0</v>
      </c>
      <c r="H1347" t="s">
        <v>21</v>
      </c>
      <c r="I1347" t="s">
        <v>22</v>
      </c>
      <c r="J1347">
        <v>-1.3074285246866408</v>
      </c>
      <c r="K1347">
        <v>880472.9060139996</v>
      </c>
      <c r="L1347">
        <v>0</v>
      </c>
      <c r="M1347">
        <v>0</v>
      </c>
      <c r="N1347">
        <v>0</v>
      </c>
      <c r="O1347">
        <v>0</v>
      </c>
      <c r="P1347" t="str">
        <f>LEFT(CURR[[#This Row],[DATEMTH]],4)</f>
        <v>2019</v>
      </c>
    </row>
    <row r="1348" spans="1:16" x14ac:dyDescent="0.25">
      <c r="A1348" t="s">
        <v>49</v>
      </c>
      <c r="B1348" t="s">
        <v>31</v>
      </c>
      <c r="C1348" t="s">
        <v>18</v>
      </c>
      <c r="D1348">
        <v>880472.9060139996</v>
      </c>
      <c r="E1348">
        <v>4974854.7545570079</v>
      </c>
      <c r="F1348" s="1">
        <v>0.1769846456738218</v>
      </c>
      <c r="G1348" s="1">
        <v>0</v>
      </c>
      <c r="H1348" t="s">
        <v>21</v>
      </c>
      <c r="I1348" t="s">
        <v>23</v>
      </c>
      <c r="J1348">
        <v>-1.0338929904078396</v>
      </c>
      <c r="K1348">
        <v>880472.9060139996</v>
      </c>
      <c r="L1348">
        <v>0</v>
      </c>
      <c r="M1348">
        <v>0</v>
      </c>
      <c r="N1348">
        <v>0</v>
      </c>
      <c r="O1348">
        <v>0</v>
      </c>
      <c r="P1348" t="str">
        <f>LEFT(CURR[[#This Row],[DATEMTH]],4)</f>
        <v>2019</v>
      </c>
    </row>
    <row r="1349" spans="1:16" x14ac:dyDescent="0.25">
      <c r="A1349" t="s">
        <v>49</v>
      </c>
      <c r="B1349" t="s">
        <v>31</v>
      </c>
      <c r="C1349" t="s">
        <v>18</v>
      </c>
      <c r="D1349">
        <v>384665.43133000011</v>
      </c>
      <c r="E1349">
        <v>1849134.8948029999</v>
      </c>
      <c r="F1349" s="1">
        <v>0</v>
      </c>
      <c r="G1349" s="1">
        <v>0.20802453753433761</v>
      </c>
      <c r="H1349" t="s">
        <v>24</v>
      </c>
      <c r="I1349" t="s">
        <v>20</v>
      </c>
      <c r="J1349">
        <v>-4.1119597722951937</v>
      </c>
      <c r="K1349">
        <v>880472.9060139996</v>
      </c>
      <c r="L1349">
        <v>0.43688502928661826</v>
      </c>
      <c r="M1349">
        <v>-4.5636521416887517</v>
      </c>
      <c r="N1349">
        <v>-0.5711959492978832</v>
      </c>
      <c r="O1349">
        <v>-5.134848090986635</v>
      </c>
      <c r="P1349" t="str">
        <f>LEFT(CURR[[#This Row],[DATEMTH]],4)</f>
        <v>2019</v>
      </c>
    </row>
    <row r="1350" spans="1:16" x14ac:dyDescent="0.25">
      <c r="A1350" t="s">
        <v>49</v>
      </c>
      <c r="B1350" t="s">
        <v>31</v>
      </c>
      <c r="C1350" t="s">
        <v>18</v>
      </c>
      <c r="D1350">
        <v>120964.75662599996</v>
      </c>
      <c r="E1350">
        <v>1346667.7410889999</v>
      </c>
      <c r="F1350" s="1">
        <v>0</v>
      </c>
      <c r="G1350" s="1">
        <v>8.9825242660212731E-2</v>
      </c>
      <c r="H1350" t="s">
        <v>25</v>
      </c>
      <c r="I1350" t="s">
        <v>20</v>
      </c>
      <c r="J1350">
        <v>-1.4848342887725248</v>
      </c>
      <c r="K1350">
        <v>880472.9060139996</v>
      </c>
      <c r="L1350">
        <v>0.13738612034482819</v>
      </c>
      <c r="M1350">
        <v>-1.6268768355763705</v>
      </c>
      <c r="N1350">
        <v>-0.17962253263486003</v>
      </c>
      <c r="O1350">
        <v>-1.8064993682112305</v>
      </c>
      <c r="P1350" t="str">
        <f>LEFT(CURR[[#This Row],[DATEMTH]],4)</f>
        <v>2019</v>
      </c>
    </row>
    <row r="1351" spans="1:16" x14ac:dyDescent="0.25">
      <c r="A1351" t="s">
        <v>49</v>
      </c>
      <c r="B1351" t="s">
        <v>31</v>
      </c>
      <c r="C1351" t="s">
        <v>18</v>
      </c>
      <c r="D1351">
        <v>98052.713200000042</v>
      </c>
      <c r="E1351">
        <v>460635.40030999994</v>
      </c>
      <c r="F1351" s="1">
        <v>0</v>
      </c>
      <c r="G1351" s="1">
        <v>0.2128640420037457</v>
      </c>
      <c r="H1351" t="s">
        <v>26</v>
      </c>
      <c r="I1351" t="s">
        <v>20</v>
      </c>
      <c r="J1351">
        <v>-2.5766632196686099</v>
      </c>
      <c r="K1351">
        <v>880472.9060139996</v>
      </c>
      <c r="L1351">
        <v>0.11136369163691336</v>
      </c>
      <c r="M1351">
        <v>-2.6918013598379549</v>
      </c>
      <c r="N1351">
        <v>-0.14560006706050763</v>
      </c>
      <c r="O1351">
        <v>-2.8374014268984626</v>
      </c>
      <c r="P1351" t="str">
        <f>LEFT(CURR[[#This Row],[DATEMTH]],4)</f>
        <v>2019</v>
      </c>
    </row>
    <row r="1352" spans="1:16" x14ac:dyDescent="0.25">
      <c r="A1352" t="s">
        <v>49</v>
      </c>
      <c r="B1352" t="s">
        <v>31</v>
      </c>
      <c r="C1352" t="s">
        <v>27</v>
      </c>
      <c r="D1352">
        <v>431870.38426600018</v>
      </c>
      <c r="E1352">
        <v>1318416.7183549998</v>
      </c>
      <c r="F1352" s="1">
        <v>0</v>
      </c>
      <c r="G1352" s="1">
        <v>0.32756743619335216</v>
      </c>
      <c r="H1352" t="s">
        <v>19</v>
      </c>
      <c r="I1352" t="s">
        <v>20</v>
      </c>
      <c r="J1352">
        <v>-2.4736619821508166</v>
      </c>
      <c r="K1352">
        <v>1112252.6394410001</v>
      </c>
      <c r="L1352">
        <v>0.38828443192820938</v>
      </c>
      <c r="M1352">
        <v>-2.9807846431748208</v>
      </c>
      <c r="N1352">
        <v>-0.64129135093200862</v>
      </c>
      <c r="O1352">
        <v>-3.6220759941068295</v>
      </c>
      <c r="P1352" t="str">
        <f>LEFT(CURR[[#This Row],[DATEMTH]],4)</f>
        <v>2019</v>
      </c>
    </row>
    <row r="1353" spans="1:16" x14ac:dyDescent="0.25">
      <c r="A1353" t="s">
        <v>49</v>
      </c>
      <c r="B1353" t="s">
        <v>31</v>
      </c>
      <c r="C1353" t="s">
        <v>27</v>
      </c>
      <c r="D1353">
        <v>1112252.6394410001</v>
      </c>
      <c r="E1353">
        <v>4974854.7545570079</v>
      </c>
      <c r="F1353" s="1">
        <v>0.22357489702029343</v>
      </c>
      <c r="G1353" s="1">
        <v>0</v>
      </c>
      <c r="H1353" t="s">
        <v>21</v>
      </c>
      <c r="I1353" t="s">
        <v>23</v>
      </c>
      <c r="J1353">
        <v>-1.3060597317941589</v>
      </c>
      <c r="K1353">
        <v>1112252.6394410001</v>
      </c>
      <c r="L1353">
        <v>0</v>
      </c>
      <c r="M1353">
        <v>0</v>
      </c>
      <c r="N1353">
        <v>0</v>
      </c>
      <c r="O1353">
        <v>0</v>
      </c>
      <c r="P1353" t="str">
        <f>LEFT(CURR[[#This Row],[DATEMTH]],4)</f>
        <v>2019</v>
      </c>
    </row>
    <row r="1354" spans="1:16" x14ac:dyDescent="0.25">
      <c r="A1354" t="s">
        <v>49</v>
      </c>
      <c r="B1354" t="s">
        <v>31</v>
      </c>
      <c r="C1354" t="s">
        <v>27</v>
      </c>
      <c r="D1354">
        <v>1112252.6394410001</v>
      </c>
      <c r="E1354">
        <v>4974854.7545570079</v>
      </c>
      <c r="F1354" s="1">
        <v>0.22357489702029343</v>
      </c>
      <c r="G1354" s="1">
        <v>0</v>
      </c>
      <c r="H1354" t="s">
        <v>21</v>
      </c>
      <c r="I1354" t="s">
        <v>22</v>
      </c>
      <c r="J1354">
        <v>-1.6516020169734185</v>
      </c>
      <c r="K1354">
        <v>1112252.6394410001</v>
      </c>
      <c r="L1354">
        <v>0</v>
      </c>
      <c r="M1354">
        <v>0</v>
      </c>
      <c r="N1354">
        <v>0</v>
      </c>
      <c r="O1354">
        <v>0</v>
      </c>
      <c r="P1354" t="str">
        <f>LEFT(CURR[[#This Row],[DATEMTH]],4)</f>
        <v>2019</v>
      </c>
    </row>
    <row r="1355" spans="1:16" x14ac:dyDescent="0.25">
      <c r="A1355" t="s">
        <v>49</v>
      </c>
      <c r="B1355" t="s">
        <v>31</v>
      </c>
      <c r="C1355" t="s">
        <v>27</v>
      </c>
      <c r="D1355">
        <v>362180.75498700002</v>
      </c>
      <c r="E1355">
        <v>1849134.8948029999</v>
      </c>
      <c r="F1355" s="1">
        <v>0</v>
      </c>
      <c r="G1355" s="1">
        <v>0.19586497232025105</v>
      </c>
      <c r="H1355" t="s">
        <v>24</v>
      </c>
      <c r="I1355" t="s">
        <v>20</v>
      </c>
      <c r="J1355">
        <v>-3.8716052275787041</v>
      </c>
      <c r="K1355">
        <v>1112252.6394410001</v>
      </c>
      <c r="L1355">
        <v>0.32562813711912264</v>
      </c>
      <c r="M1355">
        <v>-4.2968950250091371</v>
      </c>
      <c r="N1355">
        <v>-0.53780808804923985</v>
      </c>
      <c r="O1355">
        <v>-4.8347031130583771</v>
      </c>
      <c r="P1355" t="str">
        <f>LEFT(CURR[[#This Row],[DATEMTH]],4)</f>
        <v>2019</v>
      </c>
    </row>
    <row r="1356" spans="1:16" x14ac:dyDescent="0.25">
      <c r="A1356" t="s">
        <v>49</v>
      </c>
      <c r="B1356" t="s">
        <v>31</v>
      </c>
      <c r="C1356" t="s">
        <v>27</v>
      </c>
      <c r="D1356">
        <v>94595.735758999988</v>
      </c>
      <c r="E1356">
        <v>1346667.7410889999</v>
      </c>
      <c r="F1356" s="1">
        <v>0</v>
      </c>
      <c r="G1356" s="1">
        <v>7.0244302193281885E-2</v>
      </c>
      <c r="H1356" t="s">
        <v>25</v>
      </c>
      <c r="I1356" t="s">
        <v>20</v>
      </c>
      <c r="J1356">
        <v>-1.1611563230842599</v>
      </c>
      <c r="K1356">
        <v>1112252.6394410001</v>
      </c>
      <c r="L1356">
        <v>8.5048785145200687E-2</v>
      </c>
      <c r="M1356">
        <v>-1.2722351166004198</v>
      </c>
      <c r="N1356">
        <v>-0.14046674508695237</v>
      </c>
      <c r="O1356">
        <v>-1.4127018616873721</v>
      </c>
      <c r="P1356" t="str">
        <f>LEFT(CURR[[#This Row],[DATEMTH]],4)</f>
        <v>2019</v>
      </c>
    </row>
    <row r="1357" spans="1:16" x14ac:dyDescent="0.25">
      <c r="A1357" t="s">
        <v>49</v>
      </c>
      <c r="B1357" t="s">
        <v>31</v>
      </c>
      <c r="C1357" t="s">
        <v>27</v>
      </c>
      <c r="D1357">
        <v>223605.76442900009</v>
      </c>
      <c r="E1357">
        <v>460635.40030999994</v>
      </c>
      <c r="F1357" s="1">
        <v>0</v>
      </c>
      <c r="G1357" s="1">
        <v>0.48542896242563449</v>
      </c>
      <c r="H1357" t="s">
        <v>26</v>
      </c>
      <c r="I1357" t="s">
        <v>20</v>
      </c>
      <c r="J1357">
        <v>-5.8759898640937127</v>
      </c>
      <c r="K1357">
        <v>1112252.6394410001</v>
      </c>
      <c r="L1357">
        <v>0.20103864580746753</v>
      </c>
      <c r="M1357">
        <v>-6.1385583439172748</v>
      </c>
      <c r="N1357">
        <v>-0.33203583290521804</v>
      </c>
      <c r="O1357">
        <v>-6.4705941768224928</v>
      </c>
      <c r="P1357" t="str">
        <f>LEFT(CURR[[#This Row],[DATEMTH]],4)</f>
        <v>2019</v>
      </c>
    </row>
    <row r="1358" spans="1:16" x14ac:dyDescent="0.25">
      <c r="A1358" t="s">
        <v>49</v>
      </c>
      <c r="B1358" t="s">
        <v>31</v>
      </c>
      <c r="C1358" t="s">
        <v>28</v>
      </c>
      <c r="D1358">
        <v>210.62930299999991</v>
      </c>
      <c r="E1358">
        <v>1318416.7183549998</v>
      </c>
      <c r="F1358" s="1">
        <v>0</v>
      </c>
      <c r="G1358" s="1">
        <v>1.5975927797912332E-4</v>
      </c>
      <c r="H1358" t="s">
        <v>19</v>
      </c>
      <c r="I1358" t="s">
        <v>20</v>
      </c>
      <c r="J1358">
        <v>-1.2064399832453238E-3</v>
      </c>
      <c r="K1358">
        <v>1345752.5917450001</v>
      </c>
      <c r="L1358">
        <v>1.5651413513302823E-4</v>
      </c>
      <c r="M1358">
        <v>-1.4537708874205017E-3</v>
      </c>
      <c r="N1358">
        <v>-3.127668744785734E-4</v>
      </c>
      <c r="O1358">
        <v>-1.7665377618990752E-3</v>
      </c>
      <c r="P1358" t="str">
        <f>LEFT(CURR[[#This Row],[DATEMTH]],4)</f>
        <v>2019</v>
      </c>
    </row>
    <row r="1359" spans="1:16" x14ac:dyDescent="0.25">
      <c r="A1359" t="s">
        <v>49</v>
      </c>
      <c r="B1359" t="s">
        <v>31</v>
      </c>
      <c r="C1359" t="s">
        <v>28</v>
      </c>
      <c r="D1359">
        <v>1345752.5917450001</v>
      </c>
      <c r="E1359">
        <v>4974854.7545570079</v>
      </c>
      <c r="F1359" s="1">
        <v>0.270510931100507</v>
      </c>
      <c r="G1359" s="1">
        <v>0</v>
      </c>
      <c r="H1359" t="s">
        <v>21</v>
      </c>
      <c r="I1359" t="s">
        <v>22</v>
      </c>
      <c r="J1359">
        <v>-1.9983298902219861</v>
      </c>
      <c r="K1359">
        <v>1345752.5917450001</v>
      </c>
      <c r="L1359">
        <v>0</v>
      </c>
      <c r="M1359">
        <v>0</v>
      </c>
      <c r="N1359">
        <v>0</v>
      </c>
      <c r="O1359">
        <v>0</v>
      </c>
      <c r="P1359" t="str">
        <f>LEFT(CURR[[#This Row],[DATEMTH]],4)</f>
        <v>2019</v>
      </c>
    </row>
    <row r="1360" spans="1:16" x14ac:dyDescent="0.25">
      <c r="A1360" t="s">
        <v>49</v>
      </c>
      <c r="B1360" t="s">
        <v>31</v>
      </c>
      <c r="C1360" t="s">
        <v>28</v>
      </c>
      <c r="D1360">
        <v>1345752.5917450001</v>
      </c>
      <c r="E1360">
        <v>4974854.7545570079</v>
      </c>
      <c r="F1360" s="1">
        <v>0.270510931100507</v>
      </c>
      <c r="G1360" s="1">
        <v>0</v>
      </c>
      <c r="H1360" t="s">
        <v>21</v>
      </c>
      <c r="I1360" t="s">
        <v>23</v>
      </c>
      <c r="J1360">
        <v>-1.5802464356651265</v>
      </c>
      <c r="K1360">
        <v>1345752.5917450001</v>
      </c>
      <c r="L1360">
        <v>0</v>
      </c>
      <c r="M1360">
        <v>0</v>
      </c>
      <c r="N1360">
        <v>0</v>
      </c>
      <c r="O1360">
        <v>0</v>
      </c>
      <c r="P1360" t="str">
        <f>LEFT(CURR[[#This Row],[DATEMTH]],4)</f>
        <v>2019</v>
      </c>
    </row>
    <row r="1361" spans="1:16" x14ac:dyDescent="0.25">
      <c r="A1361" t="s">
        <v>49</v>
      </c>
      <c r="B1361" t="s">
        <v>31</v>
      </c>
      <c r="C1361" t="s">
        <v>28</v>
      </c>
      <c r="D1361">
        <v>397737.40178399993</v>
      </c>
      <c r="E1361">
        <v>1849134.8948029999</v>
      </c>
      <c r="F1361" s="1">
        <v>0</v>
      </c>
      <c r="G1361" s="1">
        <v>0.21509377325680359</v>
      </c>
      <c r="H1361" t="s">
        <v>24</v>
      </c>
      <c r="I1361" t="s">
        <v>20</v>
      </c>
      <c r="J1361">
        <v>-4.2516952730019506</v>
      </c>
      <c r="K1361">
        <v>1345752.5917450001</v>
      </c>
      <c r="L1361">
        <v>0.29555016592482641</v>
      </c>
      <c r="M1361">
        <v>-4.7187373692648942</v>
      </c>
      <c r="N1361">
        <v>-0.59060673062764812</v>
      </c>
      <c r="O1361">
        <v>-5.3093440998925425</v>
      </c>
      <c r="P1361" t="str">
        <f>LEFT(CURR[[#This Row],[DATEMTH]],4)</f>
        <v>2019</v>
      </c>
    </row>
    <row r="1362" spans="1:16" x14ac:dyDescent="0.25">
      <c r="A1362" t="s">
        <v>49</v>
      </c>
      <c r="B1362" t="s">
        <v>31</v>
      </c>
      <c r="C1362" t="s">
        <v>28</v>
      </c>
      <c r="D1362">
        <v>912311.28664800036</v>
      </c>
      <c r="E1362">
        <v>1346667.7410889999</v>
      </c>
      <c r="F1362" s="1">
        <v>0</v>
      </c>
      <c r="G1362" s="1">
        <v>0.67745833572151082</v>
      </c>
      <c r="H1362" t="s">
        <v>25</v>
      </c>
      <c r="I1362" t="s">
        <v>20</v>
      </c>
      <c r="J1362">
        <v>-11.198559962695519</v>
      </c>
      <c r="K1362">
        <v>1345752.5917450001</v>
      </c>
      <c r="L1362">
        <v>0.6779190263085666</v>
      </c>
      <c r="M1362">
        <v>-12.269839087689205</v>
      </c>
      <c r="N1362">
        <v>-1.3547058534225935</v>
      </c>
      <c r="O1362">
        <v>-13.624544941111798</v>
      </c>
      <c r="P1362" t="str">
        <f>LEFT(CURR[[#This Row],[DATEMTH]],4)</f>
        <v>2019</v>
      </c>
    </row>
    <row r="1363" spans="1:16" x14ac:dyDescent="0.25">
      <c r="A1363" t="s">
        <v>49</v>
      </c>
      <c r="B1363" t="s">
        <v>31</v>
      </c>
      <c r="C1363" t="s">
        <v>28</v>
      </c>
      <c r="D1363">
        <v>35493.274009999994</v>
      </c>
      <c r="E1363">
        <v>460635.40030999994</v>
      </c>
      <c r="F1363" s="1">
        <v>0</v>
      </c>
      <c r="G1363" s="1">
        <v>7.7052857826631682E-2</v>
      </c>
      <c r="H1363" t="s">
        <v>26</v>
      </c>
      <c r="I1363" t="s">
        <v>20</v>
      </c>
      <c r="J1363">
        <v>-0.9327045698434252</v>
      </c>
      <c r="K1363">
        <v>1345752.5917450001</v>
      </c>
      <c r="L1363">
        <v>2.6374293631474154E-2</v>
      </c>
      <c r="M1363">
        <v>-0.97438245334774765</v>
      </c>
      <c r="N1363">
        <v>-5.2704539297266172E-2</v>
      </c>
      <c r="O1363">
        <v>-1.0270869926450139</v>
      </c>
      <c r="P1363" t="str">
        <f>LEFT(CURR[[#This Row],[DATEMTH]],4)</f>
        <v>2019</v>
      </c>
    </row>
    <row r="1364" spans="1:16" x14ac:dyDescent="0.25">
      <c r="A1364" t="s">
        <v>49</v>
      </c>
      <c r="B1364" t="s">
        <v>31</v>
      </c>
      <c r="C1364" t="s">
        <v>29</v>
      </c>
      <c r="D1364">
        <v>609545.69992799999</v>
      </c>
      <c r="E1364">
        <v>1318416.7183549998</v>
      </c>
      <c r="F1364" s="1">
        <v>0</v>
      </c>
      <c r="G1364" s="1">
        <v>0.46233159170534149</v>
      </c>
      <c r="H1364" t="s">
        <v>19</v>
      </c>
      <c r="I1364" t="s">
        <v>20</v>
      </c>
      <c r="J1364">
        <v>-3.491348513878886</v>
      </c>
      <c r="K1364">
        <v>1636376.6173570012</v>
      </c>
      <c r="L1364">
        <v>0.37249719499934536</v>
      </c>
      <c r="M1364">
        <v>-4.2071059462589568</v>
      </c>
      <c r="N1364">
        <v>-0.90512431415269412</v>
      </c>
      <c r="O1364">
        <v>-5.1122302604116507</v>
      </c>
      <c r="P1364" t="str">
        <f>LEFT(CURR[[#This Row],[DATEMTH]],4)</f>
        <v>2019</v>
      </c>
    </row>
    <row r="1365" spans="1:16" x14ac:dyDescent="0.25">
      <c r="A1365" t="s">
        <v>49</v>
      </c>
      <c r="B1365" t="s">
        <v>31</v>
      </c>
      <c r="C1365" t="s">
        <v>29</v>
      </c>
      <c r="D1365">
        <v>1636376.6173570012</v>
      </c>
      <c r="E1365">
        <v>4974854.7545570079</v>
      </c>
      <c r="F1365" s="1">
        <v>0.32892952620537658</v>
      </c>
      <c r="G1365" s="1">
        <v>0</v>
      </c>
      <c r="H1365" t="s">
        <v>21</v>
      </c>
      <c r="I1365" t="s">
        <v>22</v>
      </c>
      <c r="J1365">
        <v>-2.4298822281179455</v>
      </c>
      <c r="K1365">
        <v>1636376.6173570012</v>
      </c>
      <c r="L1365">
        <v>0</v>
      </c>
      <c r="M1365">
        <v>0</v>
      </c>
      <c r="N1365">
        <v>0</v>
      </c>
      <c r="O1365">
        <v>0</v>
      </c>
      <c r="P1365" t="str">
        <f>LEFT(CURR[[#This Row],[DATEMTH]],4)</f>
        <v>2019</v>
      </c>
    </row>
    <row r="1366" spans="1:16" x14ac:dyDescent="0.25">
      <c r="A1366" t="s">
        <v>49</v>
      </c>
      <c r="B1366" t="s">
        <v>31</v>
      </c>
      <c r="C1366" t="s">
        <v>29</v>
      </c>
      <c r="D1366">
        <v>1636376.6173570012</v>
      </c>
      <c r="E1366">
        <v>4974854.7545570079</v>
      </c>
      <c r="F1366" s="1">
        <v>0.32892952620537658</v>
      </c>
      <c r="G1366" s="1">
        <v>0</v>
      </c>
      <c r="H1366" t="s">
        <v>21</v>
      </c>
      <c r="I1366" t="s">
        <v>23</v>
      </c>
      <c r="J1366">
        <v>-1.9215109321328676</v>
      </c>
      <c r="K1366">
        <v>1636376.6173570012</v>
      </c>
      <c r="L1366">
        <v>0</v>
      </c>
      <c r="M1366">
        <v>0</v>
      </c>
      <c r="N1366">
        <v>0</v>
      </c>
      <c r="O1366">
        <v>0</v>
      </c>
      <c r="P1366" t="str">
        <f>LEFT(CURR[[#This Row],[DATEMTH]],4)</f>
        <v>2019</v>
      </c>
    </row>
    <row r="1367" spans="1:16" x14ac:dyDescent="0.25">
      <c r="A1367" t="s">
        <v>49</v>
      </c>
      <c r="B1367" t="s">
        <v>31</v>
      </c>
      <c r="C1367" t="s">
        <v>29</v>
      </c>
      <c r="D1367">
        <v>704551.30670200009</v>
      </c>
      <c r="E1367">
        <v>1849134.8948029999</v>
      </c>
      <c r="F1367" s="1">
        <v>0</v>
      </c>
      <c r="G1367" s="1">
        <v>0.38101671688860766</v>
      </c>
      <c r="H1367" t="s">
        <v>24</v>
      </c>
      <c r="I1367" t="s">
        <v>20</v>
      </c>
      <c r="J1367">
        <v>-7.5314452371241511</v>
      </c>
      <c r="K1367">
        <v>1636376.6173570012</v>
      </c>
      <c r="L1367">
        <v>0.4305557163484518</v>
      </c>
      <c r="M1367">
        <v>-8.3587627529799988</v>
      </c>
      <c r="N1367">
        <v>-1.0461996833696943</v>
      </c>
      <c r="O1367">
        <v>-9.4049624363496935</v>
      </c>
      <c r="P1367" t="str">
        <f>LEFT(CURR[[#This Row],[DATEMTH]],4)</f>
        <v>2019</v>
      </c>
    </row>
    <row r="1368" spans="1:16" x14ac:dyDescent="0.25">
      <c r="A1368" t="s">
        <v>49</v>
      </c>
      <c r="B1368" t="s">
        <v>31</v>
      </c>
      <c r="C1368" t="s">
        <v>29</v>
      </c>
      <c r="D1368">
        <v>218795.96205599996</v>
      </c>
      <c r="E1368">
        <v>1346667.7410889999</v>
      </c>
      <c r="F1368" s="1">
        <v>0</v>
      </c>
      <c r="G1368" s="1">
        <v>0.16247211942499479</v>
      </c>
      <c r="H1368" t="s">
        <v>25</v>
      </c>
      <c r="I1368" t="s">
        <v>20</v>
      </c>
      <c r="J1368">
        <v>-2.6857057854476993</v>
      </c>
      <c r="K1368">
        <v>1636376.6173570012</v>
      </c>
      <c r="L1368">
        <v>0.13370758279923906</v>
      </c>
      <c r="M1368">
        <v>-2.9426263675054978</v>
      </c>
      <c r="N1368">
        <v>-0.32489367920847967</v>
      </c>
      <c r="O1368">
        <v>-3.2675200467139773</v>
      </c>
      <c r="P1368" t="str">
        <f>LEFT(CURR[[#This Row],[DATEMTH]],4)</f>
        <v>2019</v>
      </c>
    </row>
    <row r="1369" spans="1:16" x14ac:dyDescent="0.25">
      <c r="A1369" t="s">
        <v>49</v>
      </c>
      <c r="B1369" t="s">
        <v>31</v>
      </c>
      <c r="C1369" t="s">
        <v>29</v>
      </c>
      <c r="D1369">
        <v>103483.64867100005</v>
      </c>
      <c r="E1369">
        <v>460635.40030999994</v>
      </c>
      <c r="F1369" s="1">
        <v>0</v>
      </c>
      <c r="G1369" s="1">
        <v>0.22465413774398857</v>
      </c>
      <c r="H1369" t="s">
        <v>26</v>
      </c>
      <c r="I1369" t="s">
        <v>20</v>
      </c>
      <c r="J1369">
        <v>-2.7193792263942584</v>
      </c>
      <c r="K1369">
        <v>1636376.6173570012</v>
      </c>
      <c r="L1369">
        <v>6.3239505852963104E-2</v>
      </c>
      <c r="M1369">
        <v>-2.8408946282334075</v>
      </c>
      <c r="N1369">
        <v>-0.15366455138707585</v>
      </c>
      <c r="O1369">
        <v>-2.9945591796204836</v>
      </c>
      <c r="P1369" t="str">
        <f>LEFT(CURR[[#This Row],[DATEMTH]],4)</f>
        <v>2019</v>
      </c>
    </row>
    <row r="1370" spans="1:16" x14ac:dyDescent="0.25">
      <c r="A1370" t="s">
        <v>50</v>
      </c>
      <c r="B1370" t="s">
        <v>17</v>
      </c>
      <c r="C1370" t="s">
        <v>18</v>
      </c>
      <c r="D1370">
        <v>4114.8989359999996</v>
      </c>
      <c r="E1370">
        <v>19497.205227999999</v>
      </c>
      <c r="F1370" s="1">
        <v>0</v>
      </c>
      <c r="G1370" s="1">
        <v>0.21105070638998968</v>
      </c>
      <c r="H1370" t="s">
        <v>19</v>
      </c>
      <c r="I1370" t="s">
        <v>20</v>
      </c>
      <c r="J1370">
        <v>-1.5919592793229143</v>
      </c>
      <c r="K1370">
        <v>13221.099296</v>
      </c>
      <c r="L1370">
        <v>0.31123727640748816</v>
      </c>
      <c r="M1370">
        <v>-1.9698856474412767</v>
      </c>
      <c r="N1370">
        <v>-0.69737327352928324</v>
      </c>
      <c r="O1370">
        <v>-2.6672589209705597</v>
      </c>
      <c r="P1370" t="str">
        <f>LEFT(CURR[[#This Row],[DATEMTH]],4)</f>
        <v>2019</v>
      </c>
    </row>
    <row r="1371" spans="1:16" x14ac:dyDescent="0.25">
      <c r="A1371" t="s">
        <v>50</v>
      </c>
      <c r="B1371" t="s">
        <v>17</v>
      </c>
      <c r="C1371" t="s">
        <v>18</v>
      </c>
      <c r="D1371">
        <v>13221.099296</v>
      </c>
      <c r="E1371">
        <v>74895.127716000003</v>
      </c>
      <c r="F1371" s="1">
        <v>0.17652816276826441</v>
      </c>
      <c r="G1371" s="1">
        <v>0</v>
      </c>
      <c r="H1371" t="s">
        <v>21</v>
      </c>
      <c r="I1371" t="s">
        <v>22</v>
      </c>
      <c r="J1371">
        <v>-2.240648297590953</v>
      </c>
      <c r="K1371">
        <v>13221.099296</v>
      </c>
      <c r="L1371">
        <v>0</v>
      </c>
      <c r="M1371">
        <v>0</v>
      </c>
      <c r="N1371">
        <v>0</v>
      </c>
      <c r="O1371">
        <v>0</v>
      </c>
      <c r="P1371" t="str">
        <f>LEFT(CURR[[#This Row],[DATEMTH]],4)</f>
        <v>2019</v>
      </c>
    </row>
    <row r="1372" spans="1:16" x14ac:dyDescent="0.25">
      <c r="A1372" t="s">
        <v>50</v>
      </c>
      <c r="B1372" t="s">
        <v>17</v>
      </c>
      <c r="C1372" t="s">
        <v>18</v>
      </c>
      <c r="D1372">
        <v>13221.099296</v>
      </c>
      <c r="E1372">
        <v>74895.127716000003</v>
      </c>
      <c r="F1372" s="1">
        <v>0.17652816276826441</v>
      </c>
      <c r="G1372" s="1">
        <v>0</v>
      </c>
      <c r="H1372" t="s">
        <v>21</v>
      </c>
      <c r="I1372" t="s">
        <v>23</v>
      </c>
      <c r="J1372">
        <v>-1.2142709012257307</v>
      </c>
      <c r="K1372">
        <v>13221.099296</v>
      </c>
      <c r="L1372">
        <v>0</v>
      </c>
      <c r="M1372">
        <v>0</v>
      </c>
      <c r="N1372">
        <v>0</v>
      </c>
      <c r="O1372">
        <v>0</v>
      </c>
      <c r="P1372" t="str">
        <f>LEFT(CURR[[#This Row],[DATEMTH]],4)</f>
        <v>2019</v>
      </c>
    </row>
    <row r="1373" spans="1:16" x14ac:dyDescent="0.25">
      <c r="A1373" t="s">
        <v>50</v>
      </c>
      <c r="B1373" t="s">
        <v>17</v>
      </c>
      <c r="C1373" t="s">
        <v>18</v>
      </c>
      <c r="D1373">
        <v>5812.3717600000018</v>
      </c>
      <c r="E1373">
        <v>28314.973704000007</v>
      </c>
      <c r="F1373" s="1">
        <v>0</v>
      </c>
      <c r="G1373" s="1">
        <v>0.20527554857587235</v>
      </c>
      <c r="H1373" t="s">
        <v>24</v>
      </c>
      <c r="I1373" t="s">
        <v>20</v>
      </c>
      <c r="J1373">
        <v>-3.7461936645310083</v>
      </c>
      <c r="K1373">
        <v>13221.099296</v>
      </c>
      <c r="L1373">
        <v>0.43962847792532012</v>
      </c>
      <c r="M1373">
        <v>-4.2800217326258831</v>
      </c>
      <c r="N1373">
        <v>-0.98505280063587042</v>
      </c>
      <c r="O1373">
        <v>-5.2650745332617532</v>
      </c>
      <c r="P1373" t="str">
        <f>LEFT(CURR[[#This Row],[DATEMTH]],4)</f>
        <v>2019</v>
      </c>
    </row>
    <row r="1374" spans="1:16" x14ac:dyDescent="0.25">
      <c r="A1374" t="s">
        <v>50</v>
      </c>
      <c r="B1374" t="s">
        <v>17</v>
      </c>
      <c r="C1374" t="s">
        <v>18</v>
      </c>
      <c r="D1374">
        <v>1818.7088719999999</v>
      </c>
      <c r="E1374">
        <v>20294.230468000002</v>
      </c>
      <c r="F1374" s="1">
        <v>0</v>
      </c>
      <c r="G1374" s="1">
        <v>8.961704041292648E-2</v>
      </c>
      <c r="H1374" t="s">
        <v>25</v>
      </c>
      <c r="I1374" t="s">
        <v>20</v>
      </c>
      <c r="J1374">
        <v>-1.3778857242525349</v>
      </c>
      <c r="K1374">
        <v>13221.099296</v>
      </c>
      <c r="L1374">
        <v>0.13756109316494161</v>
      </c>
      <c r="M1374">
        <v>-1.5449221568235252</v>
      </c>
      <c r="N1374">
        <v>-0.30822602921477688</v>
      </c>
      <c r="O1374">
        <v>-1.8531481860383021</v>
      </c>
      <c r="P1374" t="str">
        <f>LEFT(CURR[[#This Row],[DATEMTH]],4)</f>
        <v>2019</v>
      </c>
    </row>
    <row r="1375" spans="1:16" x14ac:dyDescent="0.25">
      <c r="A1375" t="s">
        <v>50</v>
      </c>
      <c r="B1375" t="s">
        <v>17</v>
      </c>
      <c r="C1375" t="s">
        <v>18</v>
      </c>
      <c r="D1375">
        <v>1475.1197280000004</v>
      </c>
      <c r="E1375">
        <v>6788.7183160000013</v>
      </c>
      <c r="F1375" s="1">
        <v>0</v>
      </c>
      <c r="G1375" s="1">
        <v>0.21728987112683143</v>
      </c>
      <c r="H1375" t="s">
        <v>26</v>
      </c>
      <c r="I1375" t="s">
        <v>20</v>
      </c>
      <c r="J1375">
        <v>-2.2783610172996265</v>
      </c>
      <c r="K1375">
        <v>13221.099296</v>
      </c>
      <c r="L1375">
        <v>0.11157315250225017</v>
      </c>
      <c r="M1375">
        <v>-2.4138410497411296</v>
      </c>
      <c r="N1375">
        <v>-0.24999619421102262</v>
      </c>
      <c r="O1375">
        <v>-2.6638372439521523</v>
      </c>
      <c r="P1375" t="str">
        <f>LEFT(CURR[[#This Row],[DATEMTH]],4)</f>
        <v>2019</v>
      </c>
    </row>
    <row r="1376" spans="1:16" x14ac:dyDescent="0.25">
      <c r="A1376" t="s">
        <v>50</v>
      </c>
      <c r="B1376" t="s">
        <v>17</v>
      </c>
      <c r="C1376" t="s">
        <v>27</v>
      </c>
      <c r="D1376">
        <v>5677.114388</v>
      </c>
      <c r="E1376">
        <v>19497.205227999999</v>
      </c>
      <c r="F1376" s="1">
        <v>0</v>
      </c>
      <c r="G1376" s="1">
        <v>0.29117580297339629</v>
      </c>
      <c r="H1376" t="s">
        <v>19</v>
      </c>
      <c r="I1376" t="s">
        <v>20</v>
      </c>
      <c r="J1376">
        <v>-2.1963443259045397</v>
      </c>
      <c r="K1376">
        <v>14943.576524000002</v>
      </c>
      <c r="L1376">
        <v>0.37990332360411305</v>
      </c>
      <c r="M1376">
        <v>-2.717749895134622</v>
      </c>
      <c r="N1376">
        <v>-0.96213003199740177</v>
      </c>
      <c r="O1376">
        <v>-3.6798799271320237</v>
      </c>
      <c r="P1376" t="str">
        <f>LEFT(CURR[[#This Row],[DATEMTH]],4)</f>
        <v>2019</v>
      </c>
    </row>
    <row r="1377" spans="1:16" x14ac:dyDescent="0.25">
      <c r="A1377" t="s">
        <v>50</v>
      </c>
      <c r="B1377" t="s">
        <v>17</v>
      </c>
      <c r="C1377" t="s">
        <v>27</v>
      </c>
      <c r="D1377">
        <v>14943.576524000002</v>
      </c>
      <c r="E1377">
        <v>74895.127716000003</v>
      </c>
      <c r="F1377" s="1">
        <v>0.19952668457507117</v>
      </c>
      <c r="G1377" s="1">
        <v>0</v>
      </c>
      <c r="H1377" t="s">
        <v>21</v>
      </c>
      <c r="I1377" t="s">
        <v>23</v>
      </c>
      <c r="J1377">
        <v>-1.3724690910401853</v>
      </c>
      <c r="K1377">
        <v>14943.576524000002</v>
      </c>
      <c r="L1377">
        <v>0</v>
      </c>
      <c r="M1377">
        <v>0</v>
      </c>
      <c r="N1377">
        <v>0</v>
      </c>
      <c r="O1377">
        <v>0</v>
      </c>
      <c r="P1377" t="str">
        <f>LEFT(CURR[[#This Row],[DATEMTH]],4)</f>
        <v>2019</v>
      </c>
    </row>
    <row r="1378" spans="1:16" x14ac:dyDescent="0.25">
      <c r="A1378" t="s">
        <v>50</v>
      </c>
      <c r="B1378" t="s">
        <v>17</v>
      </c>
      <c r="C1378" t="s">
        <v>27</v>
      </c>
      <c r="D1378">
        <v>14943.576524000002</v>
      </c>
      <c r="E1378">
        <v>74895.127716000003</v>
      </c>
      <c r="F1378" s="1">
        <v>0.19952668457507117</v>
      </c>
      <c r="G1378" s="1">
        <v>0</v>
      </c>
      <c r="H1378" t="s">
        <v>21</v>
      </c>
      <c r="I1378" t="s">
        <v>22</v>
      </c>
      <c r="J1378">
        <v>-2.5325654507829771</v>
      </c>
      <c r="K1378">
        <v>14943.576524000002</v>
      </c>
      <c r="L1378">
        <v>0</v>
      </c>
      <c r="M1378">
        <v>0</v>
      </c>
      <c r="N1378">
        <v>0</v>
      </c>
      <c r="O1378">
        <v>0</v>
      </c>
      <c r="P1378" t="str">
        <f>LEFT(CURR[[#This Row],[DATEMTH]],4)</f>
        <v>2019</v>
      </c>
    </row>
    <row r="1379" spans="1:16" x14ac:dyDescent="0.25">
      <c r="A1379" t="s">
        <v>50</v>
      </c>
      <c r="B1379" t="s">
        <v>17</v>
      </c>
      <c r="C1379" t="s">
        <v>27</v>
      </c>
      <c r="D1379">
        <v>4914.3292000000019</v>
      </c>
      <c r="E1379">
        <v>28314.973704000007</v>
      </c>
      <c r="F1379" s="1">
        <v>0</v>
      </c>
      <c r="G1379" s="1">
        <v>0.17355937714700273</v>
      </c>
      <c r="H1379" t="s">
        <v>24</v>
      </c>
      <c r="I1379" t="s">
        <v>20</v>
      </c>
      <c r="J1379">
        <v>-3.1673866838930036</v>
      </c>
      <c r="K1379">
        <v>14943.576524000002</v>
      </c>
      <c r="L1379">
        <v>0.32885897108415685</v>
      </c>
      <c r="M1379">
        <v>-3.6187354570172872</v>
      </c>
      <c r="N1379">
        <v>-0.83285686834777373</v>
      </c>
      <c r="O1379">
        <v>-4.4515923253650609</v>
      </c>
      <c r="P1379" t="str">
        <f>LEFT(CURR[[#This Row],[DATEMTH]],4)</f>
        <v>2019</v>
      </c>
    </row>
    <row r="1380" spans="1:16" x14ac:dyDescent="0.25">
      <c r="A1380" t="s">
        <v>50</v>
      </c>
      <c r="B1380" t="s">
        <v>17</v>
      </c>
      <c r="C1380" t="s">
        <v>27</v>
      </c>
      <c r="D1380">
        <v>1257.6620520000006</v>
      </c>
      <c r="E1380">
        <v>20294.230468000002</v>
      </c>
      <c r="F1380" s="1">
        <v>0</v>
      </c>
      <c r="G1380" s="1">
        <v>6.1971408769752843E-2</v>
      </c>
      <c r="H1380" t="s">
        <v>25</v>
      </c>
      <c r="I1380" t="s">
        <v>20</v>
      </c>
      <c r="J1380">
        <v>-0.95282681800484992</v>
      </c>
      <c r="K1380">
        <v>14943.576524000002</v>
      </c>
      <c r="L1380">
        <v>8.4160712797243908E-2</v>
      </c>
      <c r="M1380">
        <v>-1.0683347949989774</v>
      </c>
      <c r="N1380">
        <v>-0.2131425135435687</v>
      </c>
      <c r="O1380">
        <v>-1.2814773085425462</v>
      </c>
      <c r="P1380" t="str">
        <f>LEFT(CURR[[#This Row],[DATEMTH]],4)</f>
        <v>2019</v>
      </c>
    </row>
    <row r="1381" spans="1:16" x14ac:dyDescent="0.25">
      <c r="A1381" t="s">
        <v>50</v>
      </c>
      <c r="B1381" t="s">
        <v>17</v>
      </c>
      <c r="C1381" t="s">
        <v>27</v>
      </c>
      <c r="D1381">
        <v>3094.4708840000008</v>
      </c>
      <c r="E1381">
        <v>6788.7183160000013</v>
      </c>
      <c r="F1381" s="1">
        <v>0</v>
      </c>
      <c r="G1381" s="1">
        <v>0.45582549458662802</v>
      </c>
      <c r="H1381" t="s">
        <v>26</v>
      </c>
      <c r="I1381" t="s">
        <v>20</v>
      </c>
      <c r="J1381">
        <v>-4.7794912490481689</v>
      </c>
      <c r="K1381">
        <v>14943.576524000002</v>
      </c>
      <c r="L1381">
        <v>0.20707699251448625</v>
      </c>
      <c r="M1381">
        <v>-5.063698020739861</v>
      </c>
      <c r="N1381">
        <v>-0.52443603689423302</v>
      </c>
      <c r="O1381">
        <v>-5.5881340576340941</v>
      </c>
      <c r="P1381" t="str">
        <f>LEFT(CURR[[#This Row],[DATEMTH]],4)</f>
        <v>2019</v>
      </c>
    </row>
    <row r="1382" spans="1:16" x14ac:dyDescent="0.25">
      <c r="A1382" t="s">
        <v>50</v>
      </c>
      <c r="B1382" t="s">
        <v>17</v>
      </c>
      <c r="C1382" t="s">
        <v>28</v>
      </c>
      <c r="D1382">
        <v>1.3060039999999999</v>
      </c>
      <c r="E1382">
        <v>19497.205227999999</v>
      </c>
      <c r="F1382" s="1">
        <v>0</v>
      </c>
      <c r="G1382" s="1">
        <v>6.6984164382926211E-5</v>
      </c>
      <c r="H1382" t="s">
        <v>19</v>
      </c>
      <c r="I1382" t="s">
        <v>20</v>
      </c>
      <c r="J1382">
        <v>-5.0526275832521298E-4</v>
      </c>
      <c r="K1382">
        <v>20621.047783999999</v>
      </c>
      <c r="L1382">
        <v>6.333354219824546E-5</v>
      </c>
      <c r="M1382">
        <v>-6.2521062488152886E-4</v>
      </c>
      <c r="N1382">
        <v>-2.2133527430145817E-4</v>
      </c>
      <c r="O1382">
        <v>-8.4654589918298705E-4</v>
      </c>
      <c r="P1382" t="str">
        <f>LEFT(CURR[[#This Row],[DATEMTH]],4)</f>
        <v>2019</v>
      </c>
    </row>
    <row r="1383" spans="1:16" x14ac:dyDescent="0.25">
      <c r="A1383" t="s">
        <v>50</v>
      </c>
      <c r="B1383" t="s">
        <v>17</v>
      </c>
      <c r="C1383" t="s">
        <v>28</v>
      </c>
      <c r="D1383">
        <v>20621.047783999999</v>
      </c>
      <c r="E1383">
        <v>74895.127716000003</v>
      </c>
      <c r="F1383" s="1">
        <v>0.275332300149008</v>
      </c>
      <c r="G1383" s="1">
        <v>0</v>
      </c>
      <c r="H1383" t="s">
        <v>21</v>
      </c>
      <c r="I1383" t="s">
        <v>22</v>
      </c>
      <c r="J1383">
        <v>-3.4947559637299088</v>
      </c>
      <c r="K1383">
        <v>20621.047783999999</v>
      </c>
      <c r="L1383">
        <v>0</v>
      </c>
      <c r="M1383">
        <v>0</v>
      </c>
      <c r="N1383">
        <v>0</v>
      </c>
      <c r="O1383">
        <v>0</v>
      </c>
      <c r="P1383" t="str">
        <f>LEFT(CURR[[#This Row],[DATEMTH]],4)</f>
        <v>2019</v>
      </c>
    </row>
    <row r="1384" spans="1:16" x14ac:dyDescent="0.25">
      <c r="A1384" t="s">
        <v>50</v>
      </c>
      <c r="B1384" t="s">
        <v>17</v>
      </c>
      <c r="C1384" t="s">
        <v>28</v>
      </c>
      <c r="D1384">
        <v>20621.047783999999</v>
      </c>
      <c r="E1384">
        <v>74895.127716000003</v>
      </c>
      <c r="F1384" s="1">
        <v>0.275332300149008</v>
      </c>
      <c r="G1384" s="1">
        <v>0</v>
      </c>
      <c r="H1384" t="s">
        <v>21</v>
      </c>
      <c r="I1384" t="s">
        <v>23</v>
      </c>
      <c r="J1384">
        <v>-1.8939074366132451</v>
      </c>
      <c r="K1384">
        <v>20621.047783999999</v>
      </c>
      <c r="L1384">
        <v>0</v>
      </c>
      <c r="M1384">
        <v>0</v>
      </c>
      <c r="N1384">
        <v>0</v>
      </c>
      <c r="O1384">
        <v>0</v>
      </c>
      <c r="P1384" t="str">
        <f>LEFT(CURR[[#This Row],[DATEMTH]],4)</f>
        <v>2019</v>
      </c>
    </row>
    <row r="1385" spans="1:16" x14ac:dyDescent="0.25">
      <c r="A1385" t="s">
        <v>50</v>
      </c>
      <c r="B1385" t="s">
        <v>17</v>
      </c>
      <c r="C1385" t="s">
        <v>28</v>
      </c>
      <c r="D1385">
        <v>6222.9991319999999</v>
      </c>
      <c r="E1385">
        <v>28314.973704000007</v>
      </c>
      <c r="F1385" s="1">
        <v>0</v>
      </c>
      <c r="G1385" s="1">
        <v>0.21977767654154268</v>
      </c>
      <c r="H1385" t="s">
        <v>24</v>
      </c>
      <c r="I1385" t="s">
        <v>20</v>
      </c>
      <c r="J1385">
        <v>-4.0108514880473436</v>
      </c>
      <c r="K1385">
        <v>20621.047783999999</v>
      </c>
      <c r="L1385">
        <v>0.30177899771070144</v>
      </c>
      <c r="M1385">
        <v>-4.5823929760253321</v>
      </c>
      <c r="N1385">
        <v>-1.0546439519779083</v>
      </c>
      <c r="O1385">
        <v>-5.6370369280032406</v>
      </c>
      <c r="P1385" t="str">
        <f>LEFT(CURR[[#This Row],[DATEMTH]],4)</f>
        <v>2019</v>
      </c>
    </row>
    <row r="1386" spans="1:16" x14ac:dyDescent="0.25">
      <c r="A1386" t="s">
        <v>50</v>
      </c>
      <c r="B1386" t="s">
        <v>17</v>
      </c>
      <c r="C1386" t="s">
        <v>28</v>
      </c>
      <c r="D1386">
        <v>13856.178296000002</v>
      </c>
      <c r="E1386">
        <v>20294.230468000002</v>
      </c>
      <c r="F1386" s="1">
        <v>0</v>
      </c>
      <c r="G1386" s="1">
        <v>0.68276441020261702</v>
      </c>
      <c r="H1386" t="s">
        <v>25</v>
      </c>
      <c r="I1386" t="s">
        <v>20</v>
      </c>
      <c r="J1386">
        <v>-10.497683582398126</v>
      </c>
      <c r="K1386">
        <v>20621.047783999999</v>
      </c>
      <c r="L1386">
        <v>0.67194346481031375</v>
      </c>
      <c r="M1386">
        <v>-11.770282307386051</v>
      </c>
      <c r="N1386">
        <v>-2.3482784309351823</v>
      </c>
      <c r="O1386">
        <v>-14.118560738321232</v>
      </c>
      <c r="P1386" t="str">
        <f>LEFT(CURR[[#This Row],[DATEMTH]],4)</f>
        <v>2019</v>
      </c>
    </row>
    <row r="1387" spans="1:16" x14ac:dyDescent="0.25">
      <c r="A1387" t="s">
        <v>50</v>
      </c>
      <c r="B1387" t="s">
        <v>17</v>
      </c>
      <c r="C1387" t="s">
        <v>28</v>
      </c>
      <c r="D1387">
        <v>540.56435199999999</v>
      </c>
      <c r="E1387">
        <v>6788.7183160000013</v>
      </c>
      <c r="F1387" s="1">
        <v>0</v>
      </c>
      <c r="G1387" s="1">
        <v>7.9626864282462573E-2</v>
      </c>
      <c r="H1387" t="s">
        <v>26</v>
      </c>
      <c r="I1387" t="s">
        <v>20</v>
      </c>
      <c r="J1387">
        <v>-0.83491578585859227</v>
      </c>
      <c r="K1387">
        <v>20621.047783999999</v>
      </c>
      <c r="L1387">
        <v>2.6214203936786726E-2</v>
      </c>
      <c r="M1387">
        <v>-0.88456306163936882</v>
      </c>
      <c r="N1387">
        <v>-9.161224554251747E-2</v>
      </c>
      <c r="O1387">
        <v>-0.97617530718188628</v>
      </c>
      <c r="P1387" t="str">
        <f>LEFT(CURR[[#This Row],[DATEMTH]],4)</f>
        <v>2019</v>
      </c>
    </row>
    <row r="1388" spans="1:16" x14ac:dyDescent="0.25">
      <c r="A1388" t="s">
        <v>50</v>
      </c>
      <c r="B1388" t="s">
        <v>17</v>
      </c>
      <c r="C1388" t="s">
        <v>29</v>
      </c>
      <c r="D1388">
        <v>9703.8858999999993</v>
      </c>
      <c r="E1388">
        <v>19497.205227999999</v>
      </c>
      <c r="F1388" s="1">
        <v>0</v>
      </c>
      <c r="G1388" s="1">
        <v>0.49770650647223103</v>
      </c>
      <c r="H1388" t="s">
        <v>19</v>
      </c>
      <c r="I1388" t="s">
        <v>20</v>
      </c>
      <c r="J1388">
        <v>-3.7542091420142198</v>
      </c>
      <c r="K1388">
        <v>26109.404112</v>
      </c>
      <c r="L1388">
        <v>0.37166248062858126</v>
      </c>
      <c r="M1388">
        <v>-4.6454471558418309</v>
      </c>
      <c r="N1388">
        <v>-1.6445678937174404</v>
      </c>
      <c r="O1388">
        <v>-6.2900150495592708</v>
      </c>
      <c r="P1388" t="str">
        <f>LEFT(CURR[[#This Row],[DATEMTH]],4)</f>
        <v>2019</v>
      </c>
    </row>
    <row r="1389" spans="1:16" x14ac:dyDescent="0.25">
      <c r="A1389" t="s">
        <v>50</v>
      </c>
      <c r="B1389" t="s">
        <v>17</v>
      </c>
      <c r="C1389" t="s">
        <v>29</v>
      </c>
      <c r="D1389">
        <v>26109.404112</v>
      </c>
      <c r="E1389">
        <v>74895.127716000003</v>
      </c>
      <c r="F1389" s="1">
        <v>0.34861285250765645</v>
      </c>
      <c r="G1389" s="1">
        <v>0</v>
      </c>
      <c r="H1389" t="s">
        <v>21</v>
      </c>
      <c r="I1389" t="s">
        <v>23</v>
      </c>
      <c r="J1389">
        <v>-2.3979768211208392</v>
      </c>
      <c r="K1389">
        <v>26109.404112</v>
      </c>
      <c r="L1389">
        <v>0</v>
      </c>
      <c r="M1389">
        <v>0</v>
      </c>
      <c r="N1389">
        <v>0</v>
      </c>
      <c r="O1389">
        <v>0</v>
      </c>
      <c r="P1389" t="str">
        <f>LEFT(CURR[[#This Row],[DATEMTH]],4)</f>
        <v>2019</v>
      </c>
    </row>
    <row r="1390" spans="1:16" x14ac:dyDescent="0.25">
      <c r="A1390" t="s">
        <v>50</v>
      </c>
      <c r="B1390" t="s">
        <v>17</v>
      </c>
      <c r="C1390" t="s">
        <v>29</v>
      </c>
      <c r="D1390">
        <v>26109.404112</v>
      </c>
      <c r="E1390">
        <v>74895.127716000003</v>
      </c>
      <c r="F1390" s="1">
        <v>0.34861285250765645</v>
      </c>
      <c r="G1390" s="1">
        <v>0</v>
      </c>
      <c r="H1390" t="s">
        <v>21</v>
      </c>
      <c r="I1390" t="s">
        <v>22</v>
      </c>
      <c r="J1390">
        <v>-4.4248961878961621</v>
      </c>
      <c r="K1390">
        <v>26109.404112</v>
      </c>
      <c r="L1390">
        <v>0</v>
      </c>
      <c r="M1390">
        <v>0</v>
      </c>
      <c r="N1390">
        <v>0</v>
      </c>
      <c r="O1390">
        <v>0</v>
      </c>
      <c r="P1390" t="str">
        <f>LEFT(CURR[[#This Row],[DATEMTH]],4)</f>
        <v>2019</v>
      </c>
    </row>
    <row r="1391" spans="1:16" x14ac:dyDescent="0.25">
      <c r="A1391" t="s">
        <v>50</v>
      </c>
      <c r="B1391" t="s">
        <v>17</v>
      </c>
      <c r="C1391" t="s">
        <v>29</v>
      </c>
      <c r="D1391">
        <v>11365.273612000001</v>
      </c>
      <c r="E1391">
        <v>28314.973704000007</v>
      </c>
      <c r="F1391" s="1">
        <v>0</v>
      </c>
      <c r="G1391" s="1">
        <v>0.40138739773558219</v>
      </c>
      <c r="H1391" t="s">
        <v>24</v>
      </c>
      <c r="I1391" t="s">
        <v>20</v>
      </c>
      <c r="J1391">
        <v>-7.3251536135286441</v>
      </c>
      <c r="K1391">
        <v>26109.404112</v>
      </c>
      <c r="L1391">
        <v>0.43529425502194702</v>
      </c>
      <c r="M1391">
        <v>-8.3689791474383366</v>
      </c>
      <c r="N1391">
        <v>-1.9261318896597133</v>
      </c>
      <c r="O1391">
        <v>-10.295111037098049</v>
      </c>
      <c r="P1391" t="str">
        <f>LEFT(CURR[[#This Row],[DATEMTH]],4)</f>
        <v>2019</v>
      </c>
    </row>
    <row r="1392" spans="1:16" x14ac:dyDescent="0.25">
      <c r="A1392" t="s">
        <v>50</v>
      </c>
      <c r="B1392" t="s">
        <v>17</v>
      </c>
      <c r="C1392" t="s">
        <v>29</v>
      </c>
      <c r="D1392">
        <v>3361.6812479999999</v>
      </c>
      <c r="E1392">
        <v>20294.230468000002</v>
      </c>
      <c r="F1392" s="1">
        <v>0</v>
      </c>
      <c r="G1392" s="1">
        <v>0.16564714061470368</v>
      </c>
      <c r="H1392" t="s">
        <v>25</v>
      </c>
      <c r="I1392" t="s">
        <v>20</v>
      </c>
      <c r="J1392">
        <v>-2.5468686453444893</v>
      </c>
      <c r="K1392">
        <v>26109.404112</v>
      </c>
      <c r="L1392">
        <v>0.12875365648252984</v>
      </c>
      <c r="M1392">
        <v>-2.8556169292241509</v>
      </c>
      <c r="N1392">
        <v>-0.56972156374723826</v>
      </c>
      <c r="O1392">
        <v>-3.425338492971389</v>
      </c>
      <c r="P1392" t="str">
        <f>LEFT(CURR[[#This Row],[DATEMTH]],4)</f>
        <v>2019</v>
      </c>
    </row>
    <row r="1393" spans="1:16" x14ac:dyDescent="0.25">
      <c r="A1393" t="s">
        <v>50</v>
      </c>
      <c r="B1393" t="s">
        <v>17</v>
      </c>
      <c r="C1393" t="s">
        <v>29</v>
      </c>
      <c r="D1393">
        <v>1678.5633519999997</v>
      </c>
      <c r="E1393">
        <v>6788.7183160000013</v>
      </c>
      <c r="F1393" s="1">
        <v>0</v>
      </c>
      <c r="G1393" s="1">
        <v>0.24725777000407795</v>
      </c>
      <c r="H1393" t="s">
        <v>26</v>
      </c>
      <c r="I1393" t="s">
        <v>20</v>
      </c>
      <c r="J1393">
        <v>-2.5925850177936125</v>
      </c>
      <c r="K1393">
        <v>26109.404112</v>
      </c>
      <c r="L1393">
        <v>6.4289607866941878E-2</v>
      </c>
      <c r="M1393">
        <v>-2.7467500072974871</v>
      </c>
      <c r="N1393">
        <v>-0.28447484077177021</v>
      </c>
      <c r="O1393">
        <v>-3.0312248480692574</v>
      </c>
      <c r="P1393" t="str">
        <f>LEFT(CURR[[#This Row],[DATEMTH]],4)</f>
        <v>2019</v>
      </c>
    </row>
    <row r="1394" spans="1:16" x14ac:dyDescent="0.25">
      <c r="A1394" t="s">
        <v>50</v>
      </c>
      <c r="B1394" t="s">
        <v>30</v>
      </c>
      <c r="C1394" t="s">
        <v>18</v>
      </c>
      <c r="D1394">
        <v>1673024.8658019991</v>
      </c>
      <c r="E1394">
        <v>8094490.1138350032</v>
      </c>
      <c r="F1394" s="1">
        <v>0</v>
      </c>
      <c r="G1394" s="1">
        <v>0.20668687493267621</v>
      </c>
      <c r="H1394" t="s">
        <v>19</v>
      </c>
      <c r="I1394" t="s">
        <v>20</v>
      </c>
      <c r="J1394">
        <v>-1.5590428200477942</v>
      </c>
      <c r="K1394">
        <v>5410808.4640210038</v>
      </c>
      <c r="L1394">
        <v>0.30920053388079138</v>
      </c>
      <c r="M1394">
        <v>-1.9308891045453882</v>
      </c>
      <c r="N1394">
        <v>-0.68615392453530388</v>
      </c>
      <c r="O1394">
        <v>-2.6170430290806923</v>
      </c>
      <c r="P1394" t="str">
        <f>LEFT(CURR[[#This Row],[DATEMTH]],4)</f>
        <v>2019</v>
      </c>
    </row>
    <row r="1395" spans="1:16" x14ac:dyDescent="0.25">
      <c r="A1395" t="s">
        <v>50</v>
      </c>
      <c r="B1395" t="s">
        <v>30</v>
      </c>
      <c r="C1395" t="s">
        <v>18</v>
      </c>
      <c r="D1395">
        <v>5410808.4640210038</v>
      </c>
      <c r="E1395">
        <v>30948566.363403011</v>
      </c>
      <c r="F1395" s="1">
        <v>0.17483228142093649</v>
      </c>
      <c r="G1395" s="1">
        <v>0</v>
      </c>
      <c r="H1395" t="s">
        <v>21</v>
      </c>
      <c r="I1395" t="s">
        <v>23</v>
      </c>
      <c r="J1395">
        <v>-1.2026055706648782</v>
      </c>
      <c r="K1395">
        <v>5410808.4640210038</v>
      </c>
      <c r="L1395">
        <v>0</v>
      </c>
      <c r="M1395">
        <v>0</v>
      </c>
      <c r="N1395">
        <v>0</v>
      </c>
      <c r="O1395">
        <v>0</v>
      </c>
      <c r="P1395" t="str">
        <f>LEFT(CURR[[#This Row],[DATEMTH]],4)</f>
        <v>2019</v>
      </c>
    </row>
    <row r="1396" spans="1:16" x14ac:dyDescent="0.25">
      <c r="A1396" t="s">
        <v>50</v>
      </c>
      <c r="B1396" t="s">
        <v>30</v>
      </c>
      <c r="C1396" t="s">
        <v>18</v>
      </c>
      <c r="D1396">
        <v>5410808.4640210038</v>
      </c>
      <c r="E1396">
        <v>30948566.363403011</v>
      </c>
      <c r="F1396" s="1">
        <v>0.17483228142093649</v>
      </c>
      <c r="G1396" s="1">
        <v>0</v>
      </c>
      <c r="H1396" t="s">
        <v>21</v>
      </c>
      <c r="I1396" t="s">
        <v>22</v>
      </c>
      <c r="J1396">
        <v>-2.2191227030670082</v>
      </c>
      <c r="K1396">
        <v>5410808.4640210038</v>
      </c>
      <c r="L1396">
        <v>0</v>
      </c>
      <c r="M1396">
        <v>0</v>
      </c>
      <c r="N1396">
        <v>0</v>
      </c>
      <c r="O1396">
        <v>0</v>
      </c>
      <c r="P1396" t="str">
        <f>LEFT(CURR[[#This Row],[DATEMTH]],4)</f>
        <v>2019</v>
      </c>
    </row>
    <row r="1397" spans="1:16" x14ac:dyDescent="0.25">
      <c r="A1397" t="s">
        <v>50</v>
      </c>
      <c r="B1397" t="s">
        <v>30</v>
      </c>
      <c r="C1397" t="s">
        <v>18</v>
      </c>
      <c r="D1397">
        <v>2356012.0146460012</v>
      </c>
      <c r="E1397">
        <v>11273336.125400996</v>
      </c>
      <c r="F1397" s="1">
        <v>0</v>
      </c>
      <c r="G1397" s="1">
        <v>0.20898977804249561</v>
      </c>
      <c r="H1397" t="s">
        <v>24</v>
      </c>
      <c r="I1397" t="s">
        <v>20</v>
      </c>
      <c r="J1397">
        <v>-3.8139768125630571</v>
      </c>
      <c r="K1397">
        <v>5410808.4640210038</v>
      </c>
      <c r="L1397">
        <v>0.43542698476802993</v>
      </c>
      <c r="M1397">
        <v>-4.3376237300629006</v>
      </c>
      <c r="N1397">
        <v>-0.96626590742674756</v>
      </c>
      <c r="O1397">
        <v>-5.3038896374896485</v>
      </c>
      <c r="P1397" t="str">
        <f>LEFT(CURR[[#This Row],[DATEMTH]],4)</f>
        <v>2019</v>
      </c>
    </row>
    <row r="1398" spans="1:16" x14ac:dyDescent="0.25">
      <c r="A1398" t="s">
        <v>50</v>
      </c>
      <c r="B1398" t="s">
        <v>30</v>
      </c>
      <c r="C1398" t="s">
        <v>18</v>
      </c>
      <c r="D1398">
        <v>755089.56146799971</v>
      </c>
      <c r="E1398">
        <v>8563461.724477008</v>
      </c>
      <c r="F1398" s="1">
        <v>0</v>
      </c>
      <c r="G1398" s="1">
        <v>8.817573847614936E-2</v>
      </c>
      <c r="H1398" t="s">
        <v>25</v>
      </c>
      <c r="I1398" t="s">
        <v>20</v>
      </c>
      <c r="J1398">
        <v>-1.3557253253610728</v>
      </c>
      <c r="K1398">
        <v>5410808.4640210038</v>
      </c>
      <c r="L1398">
        <v>0.13955207738158601</v>
      </c>
      <c r="M1398">
        <v>-1.5235514310180243</v>
      </c>
      <c r="N1398">
        <v>-0.30968318317764143</v>
      </c>
      <c r="O1398">
        <v>-1.8332346141956657</v>
      </c>
      <c r="P1398" t="str">
        <f>LEFT(CURR[[#This Row],[DATEMTH]],4)</f>
        <v>2019</v>
      </c>
    </row>
    <row r="1399" spans="1:16" x14ac:dyDescent="0.25">
      <c r="A1399" t="s">
        <v>50</v>
      </c>
      <c r="B1399" t="s">
        <v>30</v>
      </c>
      <c r="C1399" t="s">
        <v>18</v>
      </c>
      <c r="D1399">
        <v>626682.02210499928</v>
      </c>
      <c r="E1399">
        <v>3017278.3996900027</v>
      </c>
      <c r="F1399" s="1">
        <v>0</v>
      </c>
      <c r="G1399" s="1">
        <v>0.20769777895516209</v>
      </c>
      <c r="H1399" t="s">
        <v>26</v>
      </c>
      <c r="I1399" t="s">
        <v>20</v>
      </c>
      <c r="J1399">
        <v>-2.1777845441996901</v>
      </c>
      <c r="K1399">
        <v>5410808.4640210038</v>
      </c>
      <c r="L1399">
        <v>0.11582040396959183</v>
      </c>
      <c r="M1399">
        <v>-2.317070807210178</v>
      </c>
      <c r="N1399">
        <v>-0.25701968792731344</v>
      </c>
      <c r="O1399">
        <v>-2.5740904951374914</v>
      </c>
      <c r="P1399" t="str">
        <f>LEFT(CURR[[#This Row],[DATEMTH]],4)</f>
        <v>2019</v>
      </c>
    </row>
    <row r="1400" spans="1:16" x14ac:dyDescent="0.25">
      <c r="A1400" t="s">
        <v>50</v>
      </c>
      <c r="B1400" t="s">
        <v>30</v>
      </c>
      <c r="C1400" t="s">
        <v>27</v>
      </c>
      <c r="D1400">
        <v>2942428.6402669987</v>
      </c>
      <c r="E1400">
        <v>8094490.1138350032</v>
      </c>
      <c r="F1400" s="1">
        <v>0</v>
      </c>
      <c r="G1400" s="1">
        <v>0.36351006658687934</v>
      </c>
      <c r="H1400" t="s">
        <v>19</v>
      </c>
      <c r="I1400" t="s">
        <v>20</v>
      </c>
      <c r="J1400">
        <v>-2.74196297908113</v>
      </c>
      <c r="K1400">
        <v>7624575.2122749919</v>
      </c>
      <c r="L1400">
        <v>0.38591377989555536</v>
      </c>
      <c r="M1400">
        <v>-3.3959467779161203</v>
      </c>
      <c r="N1400">
        <v>-1.2067716388760599</v>
      </c>
      <c r="O1400">
        <v>-4.6027184167921806</v>
      </c>
      <c r="P1400" t="str">
        <f>LEFT(CURR[[#This Row],[DATEMTH]],4)</f>
        <v>2019</v>
      </c>
    </row>
    <row r="1401" spans="1:16" x14ac:dyDescent="0.25">
      <c r="A1401" t="s">
        <v>50</v>
      </c>
      <c r="B1401" t="s">
        <v>30</v>
      </c>
      <c r="C1401" t="s">
        <v>27</v>
      </c>
      <c r="D1401">
        <v>7624575.2122749919</v>
      </c>
      <c r="E1401">
        <v>30948566.363403011</v>
      </c>
      <c r="F1401" s="1">
        <v>0.24636279182518545</v>
      </c>
      <c r="G1401" s="1">
        <v>0</v>
      </c>
      <c r="H1401" t="s">
        <v>21</v>
      </c>
      <c r="I1401" t="s">
        <v>22</v>
      </c>
      <c r="J1401">
        <v>-3.127049879386695</v>
      </c>
      <c r="K1401">
        <v>7624575.2122749919</v>
      </c>
      <c r="L1401">
        <v>0</v>
      </c>
      <c r="M1401">
        <v>0</v>
      </c>
      <c r="N1401">
        <v>0</v>
      </c>
      <c r="O1401">
        <v>0</v>
      </c>
      <c r="P1401" t="str">
        <f>LEFT(CURR[[#This Row],[DATEMTH]],4)</f>
        <v>2019</v>
      </c>
    </row>
    <row r="1402" spans="1:16" x14ac:dyDescent="0.25">
      <c r="A1402" t="s">
        <v>50</v>
      </c>
      <c r="B1402" t="s">
        <v>30</v>
      </c>
      <c r="C1402" t="s">
        <v>27</v>
      </c>
      <c r="D1402">
        <v>7624575.2122749919</v>
      </c>
      <c r="E1402">
        <v>30948566.363403011</v>
      </c>
      <c r="F1402" s="1">
        <v>0.24636279182518545</v>
      </c>
      <c r="G1402" s="1">
        <v>0</v>
      </c>
      <c r="H1402" t="s">
        <v>21</v>
      </c>
      <c r="I1402" t="s">
        <v>23</v>
      </c>
      <c r="J1402">
        <v>-1.6946370741464223</v>
      </c>
      <c r="K1402">
        <v>7624575.2122749919</v>
      </c>
      <c r="L1402">
        <v>0</v>
      </c>
      <c r="M1402">
        <v>0</v>
      </c>
      <c r="N1402">
        <v>0</v>
      </c>
      <c r="O1402">
        <v>0</v>
      </c>
      <c r="P1402" t="str">
        <f>LEFT(CURR[[#This Row],[DATEMTH]],4)</f>
        <v>2019</v>
      </c>
    </row>
    <row r="1403" spans="1:16" x14ac:dyDescent="0.25">
      <c r="A1403" t="s">
        <v>50</v>
      </c>
      <c r="B1403" t="s">
        <v>30</v>
      </c>
      <c r="C1403" t="s">
        <v>27</v>
      </c>
      <c r="D1403">
        <v>2406331.9336230024</v>
      </c>
      <c r="E1403">
        <v>11273336.125400996</v>
      </c>
      <c r="F1403" s="1">
        <v>0</v>
      </c>
      <c r="G1403" s="1">
        <v>0.2134534007374333</v>
      </c>
      <c r="H1403" t="s">
        <v>24</v>
      </c>
      <c r="I1403" t="s">
        <v>20</v>
      </c>
      <c r="J1403">
        <v>-3.8954360763508817</v>
      </c>
      <c r="K1403">
        <v>7624575.2122749919</v>
      </c>
      <c r="L1403">
        <v>0.31560209803544059</v>
      </c>
      <c r="M1403">
        <v>-4.4302670923601335</v>
      </c>
      <c r="N1403">
        <v>-0.98690350259591242</v>
      </c>
      <c r="O1403">
        <v>-5.4171705949560458</v>
      </c>
      <c r="P1403" t="str">
        <f>LEFT(CURR[[#This Row],[DATEMTH]],4)</f>
        <v>2019</v>
      </c>
    </row>
    <row r="1404" spans="1:16" x14ac:dyDescent="0.25">
      <c r="A1404" t="s">
        <v>50</v>
      </c>
      <c r="B1404" t="s">
        <v>30</v>
      </c>
      <c r="C1404" t="s">
        <v>27</v>
      </c>
      <c r="D1404">
        <v>725198.11720199964</v>
      </c>
      <c r="E1404">
        <v>8563461.724477008</v>
      </c>
      <c r="F1404" s="1">
        <v>0</v>
      </c>
      <c r="G1404" s="1">
        <v>8.468515893860544E-2</v>
      </c>
      <c r="H1404" t="s">
        <v>25</v>
      </c>
      <c r="I1404" t="s">
        <v>20</v>
      </c>
      <c r="J1404">
        <v>-1.3020567407705907</v>
      </c>
      <c r="K1404">
        <v>7624575.2122749919</v>
      </c>
      <c r="L1404">
        <v>9.5113248543274298E-2</v>
      </c>
      <c r="M1404">
        <v>-1.4632391779945266</v>
      </c>
      <c r="N1404">
        <v>-0.29742387238532264</v>
      </c>
      <c r="O1404">
        <v>-1.7606630503798493</v>
      </c>
      <c r="P1404" t="str">
        <f>LEFT(CURR[[#This Row],[DATEMTH]],4)</f>
        <v>2019</v>
      </c>
    </row>
    <row r="1405" spans="1:16" x14ac:dyDescent="0.25">
      <c r="A1405" t="s">
        <v>50</v>
      </c>
      <c r="B1405" t="s">
        <v>30</v>
      </c>
      <c r="C1405" t="s">
        <v>27</v>
      </c>
      <c r="D1405">
        <v>1550616.5211830002</v>
      </c>
      <c r="E1405">
        <v>3017278.3996900027</v>
      </c>
      <c r="F1405" s="1">
        <v>0</v>
      </c>
      <c r="G1405" s="1">
        <v>0.51391231294477557</v>
      </c>
      <c r="H1405" t="s">
        <v>26</v>
      </c>
      <c r="I1405" t="s">
        <v>20</v>
      </c>
      <c r="J1405">
        <v>-5.3885520482463036</v>
      </c>
      <c r="K1405">
        <v>7624575.2122749919</v>
      </c>
      <c r="L1405">
        <v>0.20337087352573088</v>
      </c>
      <c r="M1405">
        <v>-5.7331918703245499</v>
      </c>
      <c r="N1405">
        <v>-0.63595086552940361</v>
      </c>
      <c r="O1405">
        <v>-6.3691427358539539</v>
      </c>
      <c r="P1405" t="str">
        <f>LEFT(CURR[[#This Row],[DATEMTH]],4)</f>
        <v>2019</v>
      </c>
    </row>
    <row r="1406" spans="1:16" x14ac:dyDescent="0.25">
      <c r="A1406" t="s">
        <v>50</v>
      </c>
      <c r="B1406" t="s">
        <v>30</v>
      </c>
      <c r="C1406" t="s">
        <v>28</v>
      </c>
      <c r="D1406">
        <v>1351.7463849999999</v>
      </c>
      <c r="E1406">
        <v>8094490.1138350032</v>
      </c>
      <c r="F1406" s="1">
        <v>0</v>
      </c>
      <c r="G1406" s="1">
        <v>1.669958658284864E-4</v>
      </c>
      <c r="H1406" t="s">
        <v>19</v>
      </c>
      <c r="I1406" t="s">
        <v>20</v>
      </c>
      <c r="J1406">
        <v>-1.2596528235398164E-3</v>
      </c>
      <c r="K1406">
        <v>8418767.4894329943</v>
      </c>
      <c r="L1406">
        <v>1.6056345381870623E-4</v>
      </c>
      <c r="M1406">
        <v>-1.5600917955597288E-3</v>
      </c>
      <c r="N1406">
        <v>-5.5438870395960345E-4</v>
      </c>
      <c r="O1406">
        <v>-2.1144804995193323E-3</v>
      </c>
      <c r="P1406" t="str">
        <f>LEFT(CURR[[#This Row],[DATEMTH]],4)</f>
        <v>2019</v>
      </c>
    </row>
    <row r="1407" spans="1:16" x14ac:dyDescent="0.25">
      <c r="A1407" t="s">
        <v>50</v>
      </c>
      <c r="B1407" t="s">
        <v>30</v>
      </c>
      <c r="C1407" t="s">
        <v>28</v>
      </c>
      <c r="D1407">
        <v>8418767.4894329943</v>
      </c>
      <c r="E1407">
        <v>30948566.363403011</v>
      </c>
      <c r="F1407" s="1">
        <v>0.27202447410902597</v>
      </c>
      <c r="G1407" s="1">
        <v>0</v>
      </c>
      <c r="H1407" t="s">
        <v>21</v>
      </c>
      <c r="I1407" t="s">
        <v>23</v>
      </c>
      <c r="J1407">
        <v>-1.8711541441998434</v>
      </c>
      <c r="K1407">
        <v>8418767.4894329943</v>
      </c>
      <c r="L1407">
        <v>0</v>
      </c>
      <c r="M1407">
        <v>0</v>
      </c>
      <c r="N1407">
        <v>0</v>
      </c>
      <c r="O1407">
        <v>0</v>
      </c>
      <c r="P1407" t="str">
        <f>LEFT(CURR[[#This Row],[DATEMTH]],4)</f>
        <v>2019</v>
      </c>
    </row>
    <row r="1408" spans="1:16" x14ac:dyDescent="0.25">
      <c r="A1408" t="s">
        <v>50</v>
      </c>
      <c r="B1408" t="s">
        <v>30</v>
      </c>
      <c r="C1408" t="s">
        <v>28</v>
      </c>
      <c r="D1408">
        <v>8418767.4894329943</v>
      </c>
      <c r="E1408">
        <v>30948566.363403011</v>
      </c>
      <c r="F1408" s="1">
        <v>0.27202447410902597</v>
      </c>
      <c r="G1408" s="1">
        <v>0</v>
      </c>
      <c r="H1408" t="s">
        <v>21</v>
      </c>
      <c r="I1408" t="s">
        <v>22</v>
      </c>
      <c r="J1408">
        <v>-3.452770171383889</v>
      </c>
      <c r="K1408">
        <v>8418767.4894329943</v>
      </c>
      <c r="L1408">
        <v>0</v>
      </c>
      <c r="M1408">
        <v>0</v>
      </c>
      <c r="N1408">
        <v>0</v>
      </c>
      <c r="O1408">
        <v>0</v>
      </c>
      <c r="P1408" t="str">
        <f>LEFT(CURR[[#This Row],[DATEMTH]],4)</f>
        <v>2019</v>
      </c>
    </row>
    <row r="1409" spans="1:16" x14ac:dyDescent="0.25">
      <c r="A1409" t="s">
        <v>50</v>
      </c>
      <c r="B1409" t="s">
        <v>30</v>
      </c>
      <c r="C1409" t="s">
        <v>28</v>
      </c>
      <c r="D1409">
        <v>2407048.4409240009</v>
      </c>
      <c r="E1409">
        <v>11273336.125400996</v>
      </c>
      <c r="F1409" s="1">
        <v>0</v>
      </c>
      <c r="G1409" s="1">
        <v>0.21351695843615073</v>
      </c>
      <c r="H1409" t="s">
        <v>24</v>
      </c>
      <c r="I1409" t="s">
        <v>20</v>
      </c>
      <c r="J1409">
        <v>-3.8965959780046311</v>
      </c>
      <c r="K1409">
        <v>8418767.4894329943</v>
      </c>
      <c r="L1409">
        <v>0.28591458832249045</v>
      </c>
      <c r="M1409">
        <v>-4.4315862448314514</v>
      </c>
      <c r="N1409">
        <v>-0.98719736212339937</v>
      </c>
      <c r="O1409">
        <v>-5.4187836069548503</v>
      </c>
      <c r="P1409" t="str">
        <f>LEFT(CURR[[#This Row],[DATEMTH]],4)</f>
        <v>2019</v>
      </c>
    </row>
    <row r="1410" spans="1:16" x14ac:dyDescent="0.25">
      <c r="A1410" t="s">
        <v>50</v>
      </c>
      <c r="B1410" t="s">
        <v>30</v>
      </c>
      <c r="C1410" t="s">
        <v>28</v>
      </c>
      <c r="D1410">
        <v>5774622.1565790027</v>
      </c>
      <c r="E1410">
        <v>8563461.724477008</v>
      </c>
      <c r="F1410" s="1">
        <v>0</v>
      </c>
      <c r="G1410" s="1">
        <v>0.67433268722079487</v>
      </c>
      <c r="H1410" t="s">
        <v>25</v>
      </c>
      <c r="I1410" t="s">
        <v>20</v>
      </c>
      <c r="J1410">
        <v>-10.368043609085316</v>
      </c>
      <c r="K1410">
        <v>8418767.4894329943</v>
      </c>
      <c r="L1410">
        <v>0.68592251345902466</v>
      </c>
      <c r="M1410">
        <v>-11.651510362744142</v>
      </c>
      <c r="N1410">
        <v>-2.3683327943519843</v>
      </c>
      <c r="O1410">
        <v>-14.019843157096126</v>
      </c>
      <c r="P1410" t="str">
        <f>LEFT(CURR[[#This Row],[DATEMTH]],4)</f>
        <v>2019</v>
      </c>
    </row>
    <row r="1411" spans="1:16" x14ac:dyDescent="0.25">
      <c r="A1411" t="s">
        <v>50</v>
      </c>
      <c r="B1411" t="s">
        <v>30</v>
      </c>
      <c r="C1411" t="s">
        <v>28</v>
      </c>
      <c r="D1411">
        <v>235745.14554499989</v>
      </c>
      <c r="E1411">
        <v>3017278.3996900027</v>
      </c>
      <c r="F1411" s="1">
        <v>0</v>
      </c>
      <c r="G1411" s="1">
        <v>7.8131718163368849E-2</v>
      </c>
      <c r="H1411" t="s">
        <v>26</v>
      </c>
      <c r="I1411" t="s">
        <v>20</v>
      </c>
      <c r="J1411">
        <v>-0.81923865090865433</v>
      </c>
      <c r="K1411">
        <v>8418767.4894329943</v>
      </c>
      <c r="L1411">
        <v>2.8002334764667243E-2</v>
      </c>
      <c r="M1411">
        <v>-0.87163533565083284</v>
      </c>
      <c r="N1411">
        <v>-9.6685626204549152E-2</v>
      </c>
      <c r="O1411">
        <v>-0.96832096185538197</v>
      </c>
      <c r="P1411" t="str">
        <f>LEFT(CURR[[#This Row],[DATEMTH]],4)</f>
        <v>2019</v>
      </c>
    </row>
    <row r="1412" spans="1:16" x14ac:dyDescent="0.25">
      <c r="A1412" t="s">
        <v>50</v>
      </c>
      <c r="B1412" t="s">
        <v>30</v>
      </c>
      <c r="C1412" t="s">
        <v>29</v>
      </c>
      <c r="D1412">
        <v>3477684.8613810041</v>
      </c>
      <c r="E1412">
        <v>8094490.1138350032</v>
      </c>
      <c r="F1412" s="1">
        <v>0</v>
      </c>
      <c r="G1412" s="1">
        <v>0.42963606261461573</v>
      </c>
      <c r="H1412" t="s">
        <v>19</v>
      </c>
      <c r="I1412" t="s">
        <v>20</v>
      </c>
      <c r="J1412">
        <v>-3.240752558047534</v>
      </c>
      <c r="K1412">
        <v>9494415.1976739857</v>
      </c>
      <c r="L1412">
        <v>0.36628742149732341</v>
      </c>
      <c r="M1412">
        <v>-4.0137023335059832</v>
      </c>
      <c r="N1412">
        <v>-1.4262950687165683</v>
      </c>
      <c r="O1412">
        <v>-5.4399974022225512</v>
      </c>
      <c r="P1412" t="str">
        <f>LEFT(CURR[[#This Row],[DATEMTH]],4)</f>
        <v>2019</v>
      </c>
    </row>
    <row r="1413" spans="1:16" x14ac:dyDescent="0.25">
      <c r="A1413" t="s">
        <v>50</v>
      </c>
      <c r="B1413" t="s">
        <v>30</v>
      </c>
      <c r="C1413" t="s">
        <v>29</v>
      </c>
      <c r="D1413">
        <v>9494415.1976739857</v>
      </c>
      <c r="E1413">
        <v>30948566.363403011</v>
      </c>
      <c r="F1413" s="1">
        <v>0.30678045264485099</v>
      </c>
      <c r="G1413" s="1">
        <v>0</v>
      </c>
      <c r="H1413" t="s">
        <v>21</v>
      </c>
      <c r="I1413" t="s">
        <v>22</v>
      </c>
      <c r="J1413">
        <v>-3.8939231461623938</v>
      </c>
      <c r="K1413">
        <v>9494415.1976739857</v>
      </c>
      <c r="L1413">
        <v>0</v>
      </c>
      <c r="M1413">
        <v>0</v>
      </c>
      <c r="N1413">
        <v>0</v>
      </c>
      <c r="O1413">
        <v>0</v>
      </c>
      <c r="P1413" t="str">
        <f>LEFT(CURR[[#This Row],[DATEMTH]],4)</f>
        <v>2019</v>
      </c>
    </row>
    <row r="1414" spans="1:16" x14ac:dyDescent="0.25">
      <c r="A1414" t="s">
        <v>50</v>
      </c>
      <c r="B1414" t="s">
        <v>30</v>
      </c>
      <c r="C1414" t="s">
        <v>29</v>
      </c>
      <c r="D1414">
        <v>9494415.1976739857</v>
      </c>
      <c r="E1414">
        <v>30948566.363403011</v>
      </c>
      <c r="F1414" s="1">
        <v>0.30678045264485099</v>
      </c>
      <c r="G1414" s="1">
        <v>0</v>
      </c>
      <c r="H1414" t="s">
        <v>21</v>
      </c>
      <c r="I1414" t="s">
        <v>23</v>
      </c>
      <c r="J1414">
        <v>-2.1102274609888485</v>
      </c>
      <c r="K1414">
        <v>9494415.1976739857</v>
      </c>
      <c r="L1414">
        <v>0</v>
      </c>
      <c r="M1414">
        <v>0</v>
      </c>
      <c r="N1414">
        <v>0</v>
      </c>
      <c r="O1414">
        <v>0</v>
      </c>
      <c r="P1414" t="str">
        <f>LEFT(CURR[[#This Row],[DATEMTH]],4)</f>
        <v>2019</v>
      </c>
    </row>
    <row r="1415" spans="1:16" x14ac:dyDescent="0.25">
      <c r="A1415" t="s">
        <v>50</v>
      </c>
      <c r="B1415" t="s">
        <v>30</v>
      </c>
      <c r="C1415" t="s">
        <v>29</v>
      </c>
      <c r="D1415">
        <v>4103943.736208003</v>
      </c>
      <c r="E1415">
        <v>11273336.125400996</v>
      </c>
      <c r="F1415" s="1">
        <v>0</v>
      </c>
      <c r="G1415" s="1">
        <v>0.36403986278392142</v>
      </c>
      <c r="H1415" t="s">
        <v>24</v>
      </c>
      <c r="I1415" t="s">
        <v>20</v>
      </c>
      <c r="J1415">
        <v>-6.6435765830814484</v>
      </c>
      <c r="K1415">
        <v>9494415.1976739857</v>
      </c>
      <c r="L1415">
        <v>0.43224818493438316</v>
      </c>
      <c r="M1415">
        <v>-7.5557185728925695</v>
      </c>
      <c r="N1415">
        <v>-1.6831412122026774</v>
      </c>
      <c r="O1415">
        <v>-9.2388597850952472</v>
      </c>
      <c r="P1415" t="str">
        <f>LEFT(CURR[[#This Row],[DATEMTH]],4)</f>
        <v>2019</v>
      </c>
    </row>
    <row r="1416" spans="1:16" x14ac:dyDescent="0.25">
      <c r="A1416" t="s">
        <v>50</v>
      </c>
      <c r="B1416" t="s">
        <v>30</v>
      </c>
      <c r="C1416" t="s">
        <v>29</v>
      </c>
      <c r="D1416">
        <v>1308551.8892280001</v>
      </c>
      <c r="E1416">
        <v>8563461.724477008</v>
      </c>
      <c r="F1416" s="1">
        <v>0</v>
      </c>
      <c r="G1416" s="1">
        <v>0.15280641536444969</v>
      </c>
      <c r="H1416" t="s">
        <v>25</v>
      </c>
      <c r="I1416" t="s">
        <v>20</v>
      </c>
      <c r="J1416">
        <v>-2.3494390947830102</v>
      </c>
      <c r="K1416">
        <v>9494415.1976739857</v>
      </c>
      <c r="L1416">
        <v>0.1378233268699455</v>
      </c>
      <c r="M1416">
        <v>-2.6402776639088112</v>
      </c>
      <c r="N1416">
        <v>-0.53667344257998617</v>
      </c>
      <c r="O1416">
        <v>-3.1769511064887972</v>
      </c>
      <c r="P1416" t="str">
        <f>LEFT(CURR[[#This Row],[DATEMTH]],4)</f>
        <v>2019</v>
      </c>
    </row>
    <row r="1417" spans="1:16" x14ac:dyDescent="0.25">
      <c r="A1417" t="s">
        <v>50</v>
      </c>
      <c r="B1417" t="s">
        <v>30</v>
      </c>
      <c r="C1417" t="s">
        <v>29</v>
      </c>
      <c r="D1417">
        <v>604234.7108570002</v>
      </c>
      <c r="E1417">
        <v>3017278.3996900027</v>
      </c>
      <c r="F1417" s="1">
        <v>0</v>
      </c>
      <c r="G1417" s="1">
        <v>0.20025818993669253</v>
      </c>
      <c r="H1417" t="s">
        <v>26</v>
      </c>
      <c r="I1417" t="s">
        <v>20</v>
      </c>
      <c r="J1417">
        <v>-2.099777826645342</v>
      </c>
      <c r="K1417">
        <v>9494415.1976739857</v>
      </c>
      <c r="L1417">
        <v>6.3641066698350235E-2</v>
      </c>
      <c r="M1417">
        <v>-2.2340749532388235</v>
      </c>
      <c r="N1417">
        <v>-0.24781342266317069</v>
      </c>
      <c r="O1417">
        <v>-2.4818883759019941</v>
      </c>
      <c r="P1417" t="str">
        <f>LEFT(CURR[[#This Row],[DATEMTH]],4)</f>
        <v>2019</v>
      </c>
    </row>
    <row r="1418" spans="1:16" x14ac:dyDescent="0.25">
      <c r="A1418" t="s">
        <v>50</v>
      </c>
      <c r="B1418" t="s">
        <v>31</v>
      </c>
      <c r="C1418" t="s">
        <v>18</v>
      </c>
      <c r="D1418">
        <v>286679.59024200001</v>
      </c>
      <c r="E1418">
        <v>1380364.0547560004</v>
      </c>
      <c r="F1418" s="1">
        <v>0</v>
      </c>
      <c r="G1418" s="1">
        <v>0.20768404483893549</v>
      </c>
      <c r="H1418" t="s">
        <v>19</v>
      </c>
      <c r="I1418" t="s">
        <v>20</v>
      </c>
      <c r="J1418">
        <v>-1.5665644906097378</v>
      </c>
      <c r="K1418">
        <v>930411.90070499957</v>
      </c>
      <c r="L1418">
        <v>0.3081211558286977</v>
      </c>
      <c r="M1418">
        <v>-1.936272434866847</v>
      </c>
      <c r="N1418">
        <v>-0.68220812593741575</v>
      </c>
      <c r="O1418">
        <v>-2.6184805608042625</v>
      </c>
      <c r="P1418" t="str">
        <f>LEFT(CURR[[#This Row],[DATEMTH]],4)</f>
        <v>2019</v>
      </c>
    </row>
    <row r="1419" spans="1:16" x14ac:dyDescent="0.25">
      <c r="A1419" t="s">
        <v>50</v>
      </c>
      <c r="B1419" t="s">
        <v>31</v>
      </c>
      <c r="C1419" t="s">
        <v>18</v>
      </c>
      <c r="D1419">
        <v>930411.90070499957</v>
      </c>
      <c r="E1419">
        <v>5333835.0231589992</v>
      </c>
      <c r="F1419" s="1">
        <v>0.17443582275515465</v>
      </c>
      <c r="G1419" s="1">
        <v>0</v>
      </c>
      <c r="H1419" t="s">
        <v>21</v>
      </c>
      <c r="I1419" t="s">
        <v>22</v>
      </c>
      <c r="J1419">
        <v>-2.2140905063873464</v>
      </c>
      <c r="K1419">
        <v>930411.90070499957</v>
      </c>
      <c r="L1419">
        <v>0</v>
      </c>
      <c r="M1419">
        <v>0</v>
      </c>
      <c r="N1419">
        <v>0</v>
      </c>
      <c r="O1419">
        <v>0</v>
      </c>
      <c r="P1419" t="str">
        <f>LEFT(CURR[[#This Row],[DATEMTH]],4)</f>
        <v>2019</v>
      </c>
    </row>
    <row r="1420" spans="1:16" x14ac:dyDescent="0.25">
      <c r="A1420" t="s">
        <v>50</v>
      </c>
      <c r="B1420" t="s">
        <v>31</v>
      </c>
      <c r="C1420" t="s">
        <v>18</v>
      </c>
      <c r="D1420">
        <v>930411.90070499957</v>
      </c>
      <c r="E1420">
        <v>5333835.0231589992</v>
      </c>
      <c r="F1420" s="1">
        <v>0.17443582275515465</v>
      </c>
      <c r="G1420" s="1">
        <v>0</v>
      </c>
      <c r="H1420" t="s">
        <v>21</v>
      </c>
      <c r="I1420" t="s">
        <v>23</v>
      </c>
      <c r="J1420">
        <v>-1.1998784804723086</v>
      </c>
      <c r="K1420">
        <v>930411.90070499957</v>
      </c>
      <c r="L1420">
        <v>0</v>
      </c>
      <c r="M1420">
        <v>0</v>
      </c>
      <c r="N1420">
        <v>0</v>
      </c>
      <c r="O1420">
        <v>0</v>
      </c>
      <c r="P1420" t="str">
        <f>LEFT(CURR[[#This Row],[DATEMTH]],4)</f>
        <v>2019</v>
      </c>
    </row>
    <row r="1421" spans="1:16" x14ac:dyDescent="0.25">
      <c r="A1421" t="s">
        <v>50</v>
      </c>
      <c r="B1421" t="s">
        <v>31</v>
      </c>
      <c r="C1421" t="s">
        <v>18</v>
      </c>
      <c r="D1421">
        <v>411031.12956800009</v>
      </c>
      <c r="E1421">
        <v>2007891.494342</v>
      </c>
      <c r="F1421" s="1">
        <v>0</v>
      </c>
      <c r="G1421" s="1">
        <v>0.20470783940578313</v>
      </c>
      <c r="H1421" t="s">
        <v>24</v>
      </c>
      <c r="I1421" t="s">
        <v>20</v>
      </c>
      <c r="J1421">
        <v>-3.7358332075207166</v>
      </c>
      <c r="K1421">
        <v>930411.90070499957</v>
      </c>
      <c r="L1421">
        <v>0.44177329337312871</v>
      </c>
      <c r="M1421">
        <v>-4.2659074754865136</v>
      </c>
      <c r="N1421">
        <v>-0.97812605483291626</v>
      </c>
      <c r="O1421">
        <v>-5.2440335303194301</v>
      </c>
      <c r="P1421" t="str">
        <f>LEFT(CURR[[#This Row],[DATEMTH]],4)</f>
        <v>2019</v>
      </c>
    </row>
    <row r="1422" spans="1:16" x14ac:dyDescent="0.25">
      <c r="A1422" t="s">
        <v>50</v>
      </c>
      <c r="B1422" t="s">
        <v>31</v>
      </c>
      <c r="C1422" t="s">
        <v>18</v>
      </c>
      <c r="D1422">
        <v>128064.88714000002</v>
      </c>
      <c r="E1422">
        <v>1457738.7618269995</v>
      </c>
      <c r="F1422" s="1">
        <v>0</v>
      </c>
      <c r="G1422" s="1">
        <v>8.7851740307361328E-2</v>
      </c>
      <c r="H1422" t="s">
        <v>25</v>
      </c>
      <c r="I1422" t="s">
        <v>20</v>
      </c>
      <c r="J1422">
        <v>-1.3507437677309615</v>
      </c>
      <c r="K1422">
        <v>930411.90070499957</v>
      </c>
      <c r="L1422">
        <v>0.13764321699127194</v>
      </c>
      <c r="M1422">
        <v>-1.5158989017817692</v>
      </c>
      <c r="N1422">
        <v>-0.30475454000898866</v>
      </c>
      <c r="O1422">
        <v>-1.8206534417907578</v>
      </c>
      <c r="P1422" t="str">
        <f>LEFT(CURR[[#This Row],[DATEMTH]],4)</f>
        <v>2019</v>
      </c>
    </row>
    <row r="1423" spans="1:16" x14ac:dyDescent="0.25">
      <c r="A1423" t="s">
        <v>50</v>
      </c>
      <c r="B1423" t="s">
        <v>31</v>
      </c>
      <c r="C1423" t="s">
        <v>18</v>
      </c>
      <c r="D1423">
        <v>104636.29375500004</v>
      </c>
      <c r="E1423">
        <v>487840.71223399998</v>
      </c>
      <c r="F1423" s="1">
        <v>0</v>
      </c>
      <c r="G1423" s="1">
        <v>0.21448864584473157</v>
      </c>
      <c r="H1423" t="s">
        <v>26</v>
      </c>
      <c r="I1423" t="s">
        <v>20</v>
      </c>
      <c r="J1423">
        <v>-2.2489891811881986</v>
      </c>
      <c r="K1423">
        <v>930411.90070499957</v>
      </c>
      <c r="L1423">
        <v>0.11246233380690224</v>
      </c>
      <c r="M1423">
        <v>-2.3839303153867939</v>
      </c>
      <c r="N1423">
        <v>-0.24900178560802697</v>
      </c>
      <c r="O1423">
        <v>-2.6329321009948208</v>
      </c>
      <c r="P1423" t="str">
        <f>LEFT(CURR[[#This Row],[DATEMTH]],4)</f>
        <v>2019</v>
      </c>
    </row>
    <row r="1424" spans="1:16" x14ac:dyDescent="0.25">
      <c r="A1424" t="s">
        <v>50</v>
      </c>
      <c r="B1424" t="s">
        <v>31</v>
      </c>
      <c r="C1424" t="s">
        <v>27</v>
      </c>
      <c r="D1424">
        <v>440722.54887699982</v>
      </c>
      <c r="E1424">
        <v>1380364.0547560004</v>
      </c>
      <c r="F1424" s="1">
        <v>0</v>
      </c>
      <c r="G1424" s="1">
        <v>0.31927993731690157</v>
      </c>
      <c r="H1424" t="s">
        <v>19</v>
      </c>
      <c r="I1424" t="s">
        <v>20</v>
      </c>
      <c r="J1424">
        <v>-2.4083343174130594</v>
      </c>
      <c r="K1424">
        <v>1139413.7911229995</v>
      </c>
      <c r="L1424">
        <v>0.38679762550760971</v>
      </c>
      <c r="M1424">
        <v>-2.9766992554106499</v>
      </c>
      <c r="N1424">
        <v>-1.0487823841032211</v>
      </c>
      <c r="O1424">
        <v>-4.0254816395138713</v>
      </c>
      <c r="P1424" t="str">
        <f>LEFT(CURR[[#This Row],[DATEMTH]],4)</f>
        <v>2019</v>
      </c>
    </row>
    <row r="1425" spans="1:16" x14ac:dyDescent="0.25">
      <c r="A1425" t="s">
        <v>50</v>
      </c>
      <c r="B1425" t="s">
        <v>31</v>
      </c>
      <c r="C1425" t="s">
        <v>27</v>
      </c>
      <c r="D1425">
        <v>1139413.7911229995</v>
      </c>
      <c r="E1425">
        <v>5333835.0231589992</v>
      </c>
      <c r="F1425" s="1">
        <v>0.21361999127752815</v>
      </c>
      <c r="G1425" s="1">
        <v>0</v>
      </c>
      <c r="H1425" t="s">
        <v>21</v>
      </c>
      <c r="I1425" t="s">
        <v>22</v>
      </c>
      <c r="J1425">
        <v>-2.7114499028448344</v>
      </c>
      <c r="K1425">
        <v>1139413.7911229995</v>
      </c>
      <c r="L1425">
        <v>0</v>
      </c>
      <c r="M1425">
        <v>0</v>
      </c>
      <c r="N1425">
        <v>0</v>
      </c>
      <c r="O1425">
        <v>0</v>
      </c>
      <c r="P1425" t="str">
        <f>LEFT(CURR[[#This Row],[DATEMTH]],4)</f>
        <v>2019</v>
      </c>
    </row>
    <row r="1426" spans="1:16" x14ac:dyDescent="0.25">
      <c r="A1426" t="s">
        <v>50</v>
      </c>
      <c r="B1426" t="s">
        <v>31</v>
      </c>
      <c r="C1426" t="s">
        <v>27</v>
      </c>
      <c r="D1426">
        <v>1139413.7911229995</v>
      </c>
      <c r="E1426">
        <v>5333835.0231589992</v>
      </c>
      <c r="F1426" s="1">
        <v>0.21361999127752815</v>
      </c>
      <c r="G1426" s="1">
        <v>0</v>
      </c>
      <c r="H1426" t="s">
        <v>21</v>
      </c>
      <c r="I1426" t="s">
        <v>23</v>
      </c>
      <c r="J1426">
        <v>-1.4694116522863936</v>
      </c>
      <c r="K1426">
        <v>1139413.7911229995</v>
      </c>
      <c r="L1426">
        <v>0</v>
      </c>
      <c r="M1426">
        <v>0</v>
      </c>
      <c r="N1426">
        <v>0</v>
      </c>
      <c r="O1426">
        <v>0</v>
      </c>
      <c r="P1426" t="str">
        <f>LEFT(CURR[[#This Row],[DATEMTH]],4)</f>
        <v>2019</v>
      </c>
    </row>
    <row r="1427" spans="1:16" x14ac:dyDescent="0.25">
      <c r="A1427" t="s">
        <v>50</v>
      </c>
      <c r="B1427" t="s">
        <v>31</v>
      </c>
      <c r="C1427" t="s">
        <v>27</v>
      </c>
      <c r="D1427">
        <v>372094.06416900002</v>
      </c>
      <c r="E1427">
        <v>2007891.494342</v>
      </c>
      <c r="F1427" s="1">
        <v>0</v>
      </c>
      <c r="G1427" s="1">
        <v>0.18531582270133465</v>
      </c>
      <c r="H1427" t="s">
        <v>24</v>
      </c>
      <c r="I1427" t="s">
        <v>20</v>
      </c>
      <c r="J1427">
        <v>-3.3819369416250562</v>
      </c>
      <c r="K1427">
        <v>1139413.7911229995</v>
      </c>
      <c r="L1427">
        <v>0.32656622823765041</v>
      </c>
      <c r="M1427">
        <v>-3.8617971626406775</v>
      </c>
      <c r="N1427">
        <v>-0.88546796782738124</v>
      </c>
      <c r="O1427">
        <v>-4.7472651304680591</v>
      </c>
      <c r="P1427" t="str">
        <f>LEFT(CURR[[#This Row],[DATEMTH]],4)</f>
        <v>2019</v>
      </c>
    </row>
    <row r="1428" spans="1:16" x14ac:dyDescent="0.25">
      <c r="A1428" t="s">
        <v>50</v>
      </c>
      <c r="B1428" t="s">
        <v>31</v>
      </c>
      <c r="C1428" t="s">
        <v>27</v>
      </c>
      <c r="D1428">
        <v>97294.171904000046</v>
      </c>
      <c r="E1428">
        <v>1457738.7618269995</v>
      </c>
      <c r="F1428" s="1">
        <v>0</v>
      </c>
      <c r="G1428" s="1">
        <v>6.6743215212347246E-2</v>
      </c>
      <c r="H1428" t="s">
        <v>25</v>
      </c>
      <c r="I1428" t="s">
        <v>20</v>
      </c>
      <c r="J1428">
        <v>-1.0261946054909306</v>
      </c>
      <c r="K1428">
        <v>1139413.7911229995</v>
      </c>
      <c r="L1428">
        <v>8.5389673762073293E-2</v>
      </c>
      <c r="M1428">
        <v>-1.1516671871018547</v>
      </c>
      <c r="N1428">
        <v>-0.23152982262612573</v>
      </c>
      <c r="O1428">
        <v>-1.3831970097279804</v>
      </c>
      <c r="P1428" t="str">
        <f>LEFT(CURR[[#This Row],[DATEMTH]],4)</f>
        <v>2019</v>
      </c>
    </row>
    <row r="1429" spans="1:16" x14ac:dyDescent="0.25">
      <c r="A1429" t="s">
        <v>50</v>
      </c>
      <c r="B1429" t="s">
        <v>31</v>
      </c>
      <c r="C1429" t="s">
        <v>27</v>
      </c>
      <c r="D1429">
        <v>229303.00617300009</v>
      </c>
      <c r="E1429">
        <v>487840.71223399998</v>
      </c>
      <c r="F1429" s="1">
        <v>0</v>
      </c>
      <c r="G1429" s="1">
        <v>0.47003663372607463</v>
      </c>
      <c r="H1429" t="s">
        <v>26</v>
      </c>
      <c r="I1429" t="s">
        <v>20</v>
      </c>
      <c r="J1429">
        <v>-4.928500060452162</v>
      </c>
      <c r="K1429">
        <v>1139413.7911229995</v>
      </c>
      <c r="L1429">
        <v>0.20124647249266694</v>
      </c>
      <c r="M1429">
        <v>-5.2242139721144198</v>
      </c>
      <c r="N1429">
        <v>-0.54566972828810745</v>
      </c>
      <c r="O1429">
        <v>-5.7698837004025272</v>
      </c>
      <c r="P1429" t="str">
        <f>LEFT(CURR[[#This Row],[DATEMTH]],4)</f>
        <v>2019</v>
      </c>
    </row>
    <row r="1430" spans="1:16" x14ac:dyDescent="0.25">
      <c r="A1430" t="s">
        <v>50</v>
      </c>
      <c r="B1430" t="s">
        <v>31</v>
      </c>
      <c r="C1430" t="s">
        <v>28</v>
      </c>
      <c r="D1430">
        <v>182.36794199999991</v>
      </c>
      <c r="E1430">
        <v>1380364.0547560004</v>
      </c>
      <c r="F1430" s="1">
        <v>0</v>
      </c>
      <c r="G1430" s="1">
        <v>1.3211582942315617E-4</v>
      </c>
      <c r="H1430" t="s">
        <v>19</v>
      </c>
      <c r="I1430" t="s">
        <v>20</v>
      </c>
      <c r="J1430">
        <v>-9.9655208074495493E-4</v>
      </c>
      <c r="K1430">
        <v>1475104.846021998</v>
      </c>
      <c r="L1430">
        <v>1.2363049480299809E-4</v>
      </c>
      <c r="M1430">
        <v>-1.2317375603889884E-3</v>
      </c>
      <c r="N1430">
        <v>-4.3397889552535093E-4</v>
      </c>
      <c r="O1430">
        <v>-1.6657164559143393E-3</v>
      </c>
      <c r="P1430" t="str">
        <f>LEFT(CURR[[#This Row],[DATEMTH]],4)</f>
        <v>2019</v>
      </c>
    </row>
    <row r="1431" spans="1:16" x14ac:dyDescent="0.25">
      <c r="A1431" t="s">
        <v>50</v>
      </c>
      <c r="B1431" t="s">
        <v>31</v>
      </c>
      <c r="C1431" t="s">
        <v>28</v>
      </c>
      <c r="D1431">
        <v>1475104.846021998</v>
      </c>
      <c r="E1431">
        <v>5333835.0231589992</v>
      </c>
      <c r="F1431" s="1">
        <v>0.27655614386594907</v>
      </c>
      <c r="G1431" s="1">
        <v>0</v>
      </c>
      <c r="H1431" t="s">
        <v>21</v>
      </c>
      <c r="I1431" t="s">
        <v>22</v>
      </c>
      <c r="J1431">
        <v>-3.5102900479115995</v>
      </c>
      <c r="K1431">
        <v>1475104.846021998</v>
      </c>
      <c r="L1431">
        <v>0</v>
      </c>
      <c r="M1431">
        <v>0</v>
      </c>
      <c r="N1431">
        <v>0</v>
      </c>
      <c r="O1431">
        <v>0</v>
      </c>
      <c r="P1431" t="str">
        <f>LEFT(CURR[[#This Row],[DATEMTH]],4)</f>
        <v>2019</v>
      </c>
    </row>
    <row r="1432" spans="1:16" x14ac:dyDescent="0.25">
      <c r="A1432" t="s">
        <v>50</v>
      </c>
      <c r="B1432" t="s">
        <v>31</v>
      </c>
      <c r="C1432" t="s">
        <v>28</v>
      </c>
      <c r="D1432">
        <v>1475104.846021998</v>
      </c>
      <c r="E1432">
        <v>5333835.0231589992</v>
      </c>
      <c r="F1432" s="1">
        <v>0.27655614386594907</v>
      </c>
      <c r="G1432" s="1">
        <v>0</v>
      </c>
      <c r="H1432" t="s">
        <v>21</v>
      </c>
      <c r="I1432" t="s">
        <v>23</v>
      </c>
      <c r="J1432">
        <v>-1.9023257976828059</v>
      </c>
      <c r="K1432">
        <v>1475104.846021998</v>
      </c>
      <c r="L1432">
        <v>0</v>
      </c>
      <c r="M1432">
        <v>0</v>
      </c>
      <c r="N1432">
        <v>0</v>
      </c>
      <c r="O1432">
        <v>0</v>
      </c>
      <c r="P1432" t="str">
        <f>LEFT(CURR[[#This Row],[DATEMTH]],4)</f>
        <v>2019</v>
      </c>
    </row>
    <row r="1433" spans="1:16" x14ac:dyDescent="0.25">
      <c r="A1433" t="s">
        <v>50</v>
      </c>
      <c r="B1433" t="s">
        <v>31</v>
      </c>
      <c r="C1433" t="s">
        <v>28</v>
      </c>
      <c r="D1433">
        <v>439726.43589599989</v>
      </c>
      <c r="E1433">
        <v>2007891.494342</v>
      </c>
      <c r="F1433" s="1">
        <v>0</v>
      </c>
      <c r="G1433" s="1">
        <v>0.21899910285744861</v>
      </c>
      <c r="H1433" t="s">
        <v>24</v>
      </c>
      <c r="I1433" t="s">
        <v>20</v>
      </c>
      <c r="J1433">
        <v>-3.9966428410703476</v>
      </c>
      <c r="K1433">
        <v>1475104.846021998</v>
      </c>
      <c r="L1433">
        <v>0.29809842810959236</v>
      </c>
      <c r="M1433">
        <v>-4.5637231711119188</v>
      </c>
      <c r="N1433">
        <v>-1.0464119454911935</v>
      </c>
      <c r="O1433">
        <v>-5.6101351166031126</v>
      </c>
      <c r="P1433" t="str">
        <f>LEFT(CURR[[#This Row],[DATEMTH]],4)</f>
        <v>2019</v>
      </c>
    </row>
    <row r="1434" spans="1:16" x14ac:dyDescent="0.25">
      <c r="A1434" t="s">
        <v>50</v>
      </c>
      <c r="B1434" t="s">
        <v>31</v>
      </c>
      <c r="C1434" t="s">
        <v>28</v>
      </c>
      <c r="D1434">
        <v>996503.05869599979</v>
      </c>
      <c r="E1434">
        <v>1457738.7618269995</v>
      </c>
      <c r="F1434" s="1">
        <v>0</v>
      </c>
      <c r="G1434" s="1">
        <v>0.68359508904535948</v>
      </c>
      <c r="H1434" t="s">
        <v>25</v>
      </c>
      <c r="I1434" t="s">
        <v>20</v>
      </c>
      <c r="J1434">
        <v>-10.510455489544128</v>
      </c>
      <c r="K1434">
        <v>1475104.846021998</v>
      </c>
      <c r="L1434">
        <v>0.67554727474682785</v>
      </c>
      <c r="M1434">
        <v>-11.795566497849332</v>
      </c>
      <c r="N1434">
        <v>-2.3713668754375927</v>
      </c>
      <c r="O1434">
        <v>-14.166933373286925</v>
      </c>
      <c r="P1434" t="str">
        <f>LEFT(CURR[[#This Row],[DATEMTH]],4)</f>
        <v>2019</v>
      </c>
    </row>
    <row r="1435" spans="1:16" x14ac:dyDescent="0.25">
      <c r="A1435" t="s">
        <v>50</v>
      </c>
      <c r="B1435" t="s">
        <v>31</v>
      </c>
      <c r="C1435" t="s">
        <v>28</v>
      </c>
      <c r="D1435">
        <v>38692.983487999998</v>
      </c>
      <c r="E1435">
        <v>487840.71223399998</v>
      </c>
      <c r="F1435" s="1">
        <v>0</v>
      </c>
      <c r="G1435" s="1">
        <v>7.9314789679628739E-2</v>
      </c>
      <c r="H1435" t="s">
        <v>26</v>
      </c>
      <c r="I1435" t="s">
        <v>20</v>
      </c>
      <c r="J1435">
        <v>-0.83164357346369955</v>
      </c>
      <c r="K1435">
        <v>1475104.846021998</v>
      </c>
      <c r="L1435">
        <v>2.6230666648777979E-2</v>
      </c>
      <c r="M1435">
        <v>-0.88154284732008792</v>
      </c>
      <c r="N1435">
        <v>-9.2077248087292049E-2</v>
      </c>
      <c r="O1435">
        <v>-0.97362009540737993</v>
      </c>
      <c r="P1435" t="str">
        <f>LEFT(CURR[[#This Row],[DATEMTH]],4)</f>
        <v>2019</v>
      </c>
    </row>
    <row r="1436" spans="1:16" x14ac:dyDescent="0.25">
      <c r="A1436" t="s">
        <v>50</v>
      </c>
      <c r="B1436" t="s">
        <v>31</v>
      </c>
      <c r="C1436" t="s">
        <v>29</v>
      </c>
      <c r="D1436">
        <v>652779.54769500019</v>
      </c>
      <c r="E1436">
        <v>1380364.0547560004</v>
      </c>
      <c r="F1436" s="1">
        <v>0</v>
      </c>
      <c r="G1436" s="1">
        <v>0.47290390201473953</v>
      </c>
      <c r="H1436" t="s">
        <v>19</v>
      </c>
      <c r="I1436" t="s">
        <v>20</v>
      </c>
      <c r="J1436">
        <v>-3.5671226498964557</v>
      </c>
      <c r="K1436">
        <v>1788904.4853089999</v>
      </c>
      <c r="L1436">
        <v>0.36490464027331493</v>
      </c>
      <c r="M1436">
        <v>-4.4089606908524903</v>
      </c>
      <c r="N1436">
        <v>-1.5534119869061986</v>
      </c>
      <c r="O1436">
        <v>-5.9623726777586885</v>
      </c>
      <c r="P1436" t="str">
        <f>LEFT(CURR[[#This Row],[DATEMTH]],4)</f>
        <v>2019</v>
      </c>
    </row>
    <row r="1437" spans="1:16" x14ac:dyDescent="0.25">
      <c r="A1437" t="s">
        <v>50</v>
      </c>
      <c r="B1437" t="s">
        <v>31</v>
      </c>
      <c r="C1437" t="s">
        <v>29</v>
      </c>
      <c r="D1437">
        <v>1788904.4853089999</v>
      </c>
      <c r="E1437">
        <v>5333835.0231589992</v>
      </c>
      <c r="F1437" s="1">
        <v>0.33538804210136769</v>
      </c>
      <c r="G1437" s="1">
        <v>0</v>
      </c>
      <c r="H1437" t="s">
        <v>21</v>
      </c>
      <c r="I1437" t="s">
        <v>22</v>
      </c>
      <c r="J1437">
        <v>-4.257035442856214</v>
      </c>
      <c r="K1437">
        <v>1788904.4853089999</v>
      </c>
      <c r="L1437">
        <v>0</v>
      </c>
      <c r="M1437">
        <v>0</v>
      </c>
      <c r="N1437">
        <v>0</v>
      </c>
      <c r="O1437">
        <v>0</v>
      </c>
      <c r="P1437" t="str">
        <f>LEFT(CURR[[#This Row],[DATEMTH]],4)</f>
        <v>2019</v>
      </c>
    </row>
    <row r="1438" spans="1:16" x14ac:dyDescent="0.25">
      <c r="A1438" t="s">
        <v>50</v>
      </c>
      <c r="B1438" t="s">
        <v>31</v>
      </c>
      <c r="C1438" t="s">
        <v>29</v>
      </c>
      <c r="D1438">
        <v>1788904.4853089999</v>
      </c>
      <c r="E1438">
        <v>5333835.0231589992</v>
      </c>
      <c r="F1438" s="1">
        <v>0.33538804210136769</v>
      </c>
      <c r="G1438" s="1">
        <v>0</v>
      </c>
      <c r="H1438" t="s">
        <v>21</v>
      </c>
      <c r="I1438" t="s">
        <v>23</v>
      </c>
      <c r="J1438">
        <v>-2.3070083195584887</v>
      </c>
      <c r="K1438">
        <v>1788904.4853089999</v>
      </c>
      <c r="L1438">
        <v>0</v>
      </c>
      <c r="M1438">
        <v>0</v>
      </c>
      <c r="N1438">
        <v>0</v>
      </c>
      <c r="O1438">
        <v>0</v>
      </c>
      <c r="P1438" t="str">
        <f>LEFT(CURR[[#This Row],[DATEMTH]],4)</f>
        <v>2019</v>
      </c>
    </row>
    <row r="1439" spans="1:16" x14ac:dyDescent="0.25">
      <c r="A1439" t="s">
        <v>50</v>
      </c>
      <c r="B1439" t="s">
        <v>31</v>
      </c>
      <c r="C1439" t="s">
        <v>29</v>
      </c>
      <c r="D1439">
        <v>785039.86470899987</v>
      </c>
      <c r="E1439">
        <v>2007891.494342</v>
      </c>
      <c r="F1439" s="1">
        <v>0</v>
      </c>
      <c r="G1439" s="1">
        <v>0.39097723503543341</v>
      </c>
      <c r="H1439" t="s">
        <v>24</v>
      </c>
      <c r="I1439" t="s">
        <v>20</v>
      </c>
      <c r="J1439">
        <v>-7.1351724597838757</v>
      </c>
      <c r="K1439">
        <v>1788904.4853089999</v>
      </c>
      <c r="L1439">
        <v>0.43883833438619774</v>
      </c>
      <c r="M1439">
        <v>-8.1475761481540232</v>
      </c>
      <c r="N1439">
        <v>-1.8681503431660307</v>
      </c>
      <c r="O1439">
        <v>-10.015726491320054</v>
      </c>
      <c r="P1439" t="str">
        <f>LEFT(CURR[[#This Row],[DATEMTH]],4)</f>
        <v>2019</v>
      </c>
    </row>
    <row r="1440" spans="1:16" x14ac:dyDescent="0.25">
      <c r="A1440" t="s">
        <v>50</v>
      </c>
      <c r="B1440" t="s">
        <v>31</v>
      </c>
      <c r="C1440" t="s">
        <v>29</v>
      </c>
      <c r="D1440">
        <v>235876.64408700008</v>
      </c>
      <c r="E1440">
        <v>1457738.7618269995</v>
      </c>
      <c r="F1440" s="1">
        <v>0</v>
      </c>
      <c r="G1440" s="1">
        <v>0.16180995543493221</v>
      </c>
      <c r="H1440" t="s">
        <v>25</v>
      </c>
      <c r="I1440" t="s">
        <v>20</v>
      </c>
      <c r="J1440">
        <v>-2.4878709072339831</v>
      </c>
      <c r="K1440">
        <v>1788904.4853089999</v>
      </c>
      <c r="L1440">
        <v>0.13185535953656954</v>
      </c>
      <c r="M1440">
        <v>-2.7920623186632247</v>
      </c>
      <c r="N1440">
        <v>-0.56131293887772571</v>
      </c>
      <c r="O1440">
        <v>-3.3533752575409506</v>
      </c>
      <c r="P1440" t="str">
        <f>LEFT(CURR[[#This Row],[DATEMTH]],4)</f>
        <v>2019</v>
      </c>
    </row>
    <row r="1441" spans="1:16" x14ac:dyDescent="0.25">
      <c r="A1441" t="s">
        <v>50</v>
      </c>
      <c r="B1441" t="s">
        <v>31</v>
      </c>
      <c r="C1441" t="s">
        <v>29</v>
      </c>
      <c r="D1441">
        <v>115208.428818</v>
      </c>
      <c r="E1441">
        <v>487840.71223399998</v>
      </c>
      <c r="F1441" s="1">
        <v>0</v>
      </c>
      <c r="G1441" s="1">
        <v>0.23615993074956521</v>
      </c>
      <c r="H1441" t="s">
        <v>26</v>
      </c>
      <c r="I1441" t="s">
        <v>20</v>
      </c>
      <c r="J1441">
        <v>-2.4762202548959409</v>
      </c>
      <c r="K1441">
        <v>1788904.4853089999</v>
      </c>
      <c r="L1441">
        <v>6.4401665803917915E-2</v>
      </c>
      <c r="M1441">
        <v>-2.6247954336990049</v>
      </c>
      <c r="N1441">
        <v>-0.27416017390625957</v>
      </c>
      <c r="O1441">
        <v>-2.8989556076052647</v>
      </c>
      <c r="P1441" t="str">
        <f>LEFT(CURR[[#This Row],[DATEMTH]],4)</f>
        <v>2019</v>
      </c>
    </row>
    <row r="1442" spans="1:16" x14ac:dyDescent="0.25">
      <c r="A1442" t="s">
        <v>51</v>
      </c>
      <c r="B1442" t="s">
        <v>17</v>
      </c>
      <c r="C1442" t="s">
        <v>18</v>
      </c>
      <c r="D1442">
        <v>3954.2411440000001</v>
      </c>
      <c r="E1442">
        <v>18368.895843999999</v>
      </c>
      <c r="F1442" s="1">
        <v>0</v>
      </c>
      <c r="G1442" s="1">
        <v>0.21526830886199452</v>
      </c>
      <c r="H1442" t="s">
        <v>19</v>
      </c>
      <c r="I1442" t="s">
        <v>20</v>
      </c>
      <c r="J1442">
        <v>-1.2086410985167155</v>
      </c>
      <c r="K1442">
        <v>12498.574256000004</v>
      </c>
      <c r="L1442">
        <v>0.31637537714365677</v>
      </c>
      <c r="M1442">
        <v>-1.6255030786412537</v>
      </c>
      <c r="N1442">
        <v>-0.89041419434853297</v>
      </c>
      <c r="O1442">
        <v>-2.5159172729897867</v>
      </c>
      <c r="P1442" t="str">
        <f>LEFT(CURR[[#This Row],[DATEMTH]],4)</f>
        <v>2019</v>
      </c>
    </row>
    <row r="1443" spans="1:16" x14ac:dyDescent="0.25">
      <c r="A1443" t="s">
        <v>51</v>
      </c>
      <c r="B1443" t="s">
        <v>17</v>
      </c>
      <c r="C1443" t="s">
        <v>18</v>
      </c>
      <c r="D1443">
        <v>12498.574256000004</v>
      </c>
      <c r="E1443">
        <v>69183.013436000008</v>
      </c>
      <c r="F1443" s="1">
        <v>0.18065958152519931</v>
      </c>
      <c r="G1443" s="1">
        <v>0</v>
      </c>
      <c r="H1443" t="s">
        <v>21</v>
      </c>
      <c r="I1443" t="s">
        <v>23</v>
      </c>
      <c r="J1443">
        <v>-1.3176182795516775</v>
      </c>
      <c r="K1443">
        <v>12498.574256000004</v>
      </c>
      <c r="L1443">
        <v>0</v>
      </c>
      <c r="M1443">
        <v>0</v>
      </c>
      <c r="N1443">
        <v>0</v>
      </c>
      <c r="O1443">
        <v>0</v>
      </c>
      <c r="P1443" t="str">
        <f>LEFT(CURR[[#This Row],[DATEMTH]],4)</f>
        <v>2019</v>
      </c>
    </row>
    <row r="1444" spans="1:16" x14ac:dyDescent="0.25">
      <c r="A1444" t="s">
        <v>51</v>
      </c>
      <c r="B1444" t="s">
        <v>17</v>
      </c>
      <c r="C1444" t="s">
        <v>18</v>
      </c>
      <c r="D1444">
        <v>12498.574256000004</v>
      </c>
      <c r="E1444">
        <v>69183.013436000008</v>
      </c>
      <c r="F1444" s="1">
        <v>0.18065958152519931</v>
      </c>
      <c r="G1444" s="1">
        <v>0</v>
      </c>
      <c r="H1444" t="s">
        <v>21</v>
      </c>
      <c r="I1444" t="s">
        <v>22</v>
      </c>
      <c r="J1444">
        <v>-2.8144231778954847</v>
      </c>
      <c r="K1444">
        <v>12498.574256000004</v>
      </c>
      <c r="L1444">
        <v>0</v>
      </c>
      <c r="M1444">
        <v>0</v>
      </c>
      <c r="N1444">
        <v>0</v>
      </c>
      <c r="O1444">
        <v>0</v>
      </c>
      <c r="P1444" t="str">
        <f>LEFT(CURR[[#This Row],[DATEMTH]],4)</f>
        <v>2019</v>
      </c>
    </row>
    <row r="1445" spans="1:16" x14ac:dyDescent="0.25">
      <c r="A1445" t="s">
        <v>51</v>
      </c>
      <c r="B1445" t="s">
        <v>17</v>
      </c>
      <c r="C1445" t="s">
        <v>18</v>
      </c>
      <c r="D1445">
        <v>5523.5755600000039</v>
      </c>
      <c r="E1445">
        <v>26186.109416000003</v>
      </c>
      <c r="F1445" s="1">
        <v>0</v>
      </c>
      <c r="G1445" s="1">
        <v>0.21093532728558131</v>
      </c>
      <c r="H1445" t="s">
        <v>24</v>
      </c>
      <c r="I1445" t="s">
        <v>20</v>
      </c>
      <c r="J1445">
        <v>-2.0745217922583641</v>
      </c>
      <c r="K1445">
        <v>12498.574256000004</v>
      </c>
      <c r="L1445">
        <v>0.44193645185956981</v>
      </c>
      <c r="M1445">
        <v>-2.6568253396287433</v>
      </c>
      <c r="N1445">
        <v>-1.2437961932704653</v>
      </c>
      <c r="O1445">
        <v>-3.9006215328992084</v>
      </c>
      <c r="P1445" t="str">
        <f>LEFT(CURR[[#This Row],[DATEMTH]],4)</f>
        <v>2019</v>
      </c>
    </row>
    <row r="1446" spans="1:16" x14ac:dyDescent="0.25">
      <c r="A1446" t="s">
        <v>51</v>
      </c>
      <c r="B1446" t="s">
        <v>17</v>
      </c>
      <c r="C1446" t="s">
        <v>18</v>
      </c>
      <c r="D1446">
        <v>1664.3675639999997</v>
      </c>
      <c r="E1446">
        <v>18468.825191999997</v>
      </c>
      <c r="F1446" s="1">
        <v>0</v>
      </c>
      <c r="G1446" s="1">
        <v>9.0117673793400854E-2</v>
      </c>
      <c r="H1446" t="s">
        <v>25</v>
      </c>
      <c r="I1446" t="s">
        <v>20</v>
      </c>
      <c r="J1446">
        <v>-1.1209627030987201</v>
      </c>
      <c r="K1446">
        <v>12498.574256000004</v>
      </c>
      <c r="L1446">
        <v>0.13316459380965087</v>
      </c>
      <c r="M1446">
        <v>-1.2964228060913903</v>
      </c>
      <c r="N1446">
        <v>-0.37478151929291897</v>
      </c>
      <c r="O1446">
        <v>-1.6712043253843092</v>
      </c>
      <c r="P1446" t="str">
        <f>LEFT(CURR[[#This Row],[DATEMTH]],4)</f>
        <v>2019</v>
      </c>
    </row>
    <row r="1447" spans="1:16" x14ac:dyDescent="0.25">
      <c r="A1447" t="s">
        <v>51</v>
      </c>
      <c r="B1447" t="s">
        <v>17</v>
      </c>
      <c r="C1447" t="s">
        <v>18</v>
      </c>
      <c r="D1447">
        <v>1356.3899879999999</v>
      </c>
      <c r="E1447">
        <v>6159.1829840000019</v>
      </c>
      <c r="F1447" s="1">
        <v>0</v>
      </c>
      <c r="G1447" s="1">
        <v>0.22022238850892364</v>
      </c>
      <c r="H1447" t="s">
        <v>26</v>
      </c>
      <c r="I1447" t="s">
        <v>20</v>
      </c>
      <c r="J1447">
        <v>-2.7142832871377944</v>
      </c>
      <c r="K1447">
        <v>12498.574256000004</v>
      </c>
      <c r="L1447">
        <v>0.10852357718712261</v>
      </c>
      <c r="M1447">
        <v>-2.8572759362018845</v>
      </c>
      <c r="N1447">
        <v>-0.30543127098356754</v>
      </c>
      <c r="O1447">
        <v>-3.1627072071854521</v>
      </c>
      <c r="P1447" t="str">
        <f>LEFT(CURR[[#This Row],[DATEMTH]],4)</f>
        <v>2019</v>
      </c>
    </row>
    <row r="1448" spans="1:16" x14ac:dyDescent="0.25">
      <c r="A1448" t="s">
        <v>51</v>
      </c>
      <c r="B1448" t="s">
        <v>17</v>
      </c>
      <c r="C1448" t="s">
        <v>27</v>
      </c>
      <c r="D1448">
        <v>5540.0041000000001</v>
      </c>
      <c r="E1448">
        <v>18368.895843999999</v>
      </c>
      <c r="F1448" s="1">
        <v>0</v>
      </c>
      <c r="G1448" s="1">
        <v>0.30159701198423322</v>
      </c>
      <c r="H1448" t="s">
        <v>19</v>
      </c>
      <c r="I1448" t="s">
        <v>20</v>
      </c>
      <c r="J1448">
        <v>-1.6933404912270338</v>
      </c>
      <c r="K1448">
        <v>14370.832427999998</v>
      </c>
      <c r="L1448">
        <v>0.38550335394670021</v>
      </c>
      <c r="M1448">
        <v>-2.2773759597083307</v>
      </c>
      <c r="N1448">
        <v>-1.247495564319349</v>
      </c>
      <c r="O1448">
        <v>-3.52487152402768</v>
      </c>
      <c r="P1448" t="str">
        <f>LEFT(CURR[[#This Row],[DATEMTH]],4)</f>
        <v>2019</v>
      </c>
    </row>
    <row r="1449" spans="1:16" x14ac:dyDescent="0.25">
      <c r="A1449" t="s">
        <v>51</v>
      </c>
      <c r="B1449" t="s">
        <v>17</v>
      </c>
      <c r="C1449" t="s">
        <v>27</v>
      </c>
      <c r="D1449">
        <v>14370.832427999998</v>
      </c>
      <c r="E1449">
        <v>69183.013436000008</v>
      </c>
      <c r="F1449" s="1">
        <v>0.20772197847805807</v>
      </c>
      <c r="G1449" s="1">
        <v>0</v>
      </c>
      <c r="H1449" t="s">
        <v>21</v>
      </c>
      <c r="I1449" t="s">
        <v>22</v>
      </c>
      <c r="J1449">
        <v>-3.2360174082735167</v>
      </c>
      <c r="K1449">
        <v>14370.832427999998</v>
      </c>
      <c r="L1449">
        <v>0</v>
      </c>
      <c r="M1449">
        <v>0</v>
      </c>
      <c r="N1449">
        <v>0</v>
      </c>
      <c r="O1449">
        <v>0</v>
      </c>
      <c r="P1449" t="str">
        <f>LEFT(CURR[[#This Row],[DATEMTH]],4)</f>
        <v>2019</v>
      </c>
    </row>
    <row r="1450" spans="1:16" x14ac:dyDescent="0.25">
      <c r="A1450" t="s">
        <v>51</v>
      </c>
      <c r="B1450" t="s">
        <v>17</v>
      </c>
      <c r="C1450" t="s">
        <v>27</v>
      </c>
      <c r="D1450">
        <v>14370.832427999998</v>
      </c>
      <c r="E1450">
        <v>69183.013436000008</v>
      </c>
      <c r="F1450" s="1">
        <v>0.20772197847805807</v>
      </c>
      <c r="G1450" s="1">
        <v>0</v>
      </c>
      <c r="H1450" t="s">
        <v>21</v>
      </c>
      <c r="I1450" t="s">
        <v>23</v>
      </c>
      <c r="J1450">
        <v>-1.5149945195082424</v>
      </c>
      <c r="K1450">
        <v>14370.832427999998</v>
      </c>
      <c r="L1450">
        <v>0</v>
      </c>
      <c r="M1450">
        <v>0</v>
      </c>
      <c r="N1450">
        <v>0</v>
      </c>
      <c r="O1450">
        <v>0</v>
      </c>
      <c r="P1450" t="str">
        <f>LEFT(CURR[[#This Row],[DATEMTH]],4)</f>
        <v>2019</v>
      </c>
    </row>
    <row r="1451" spans="1:16" x14ac:dyDescent="0.25">
      <c r="A1451" t="s">
        <v>51</v>
      </c>
      <c r="B1451" t="s">
        <v>17</v>
      </c>
      <c r="C1451" t="s">
        <v>27</v>
      </c>
      <c r="D1451">
        <v>4689.4011839999976</v>
      </c>
      <c r="E1451">
        <v>26186.109416000003</v>
      </c>
      <c r="F1451" s="1">
        <v>0</v>
      </c>
      <c r="G1451" s="1">
        <v>0.17907972159983115</v>
      </c>
      <c r="H1451" t="s">
        <v>24</v>
      </c>
      <c r="I1451" t="s">
        <v>20</v>
      </c>
      <c r="J1451">
        <v>-1.7612260107925748</v>
      </c>
      <c r="K1451">
        <v>14370.832427999998</v>
      </c>
      <c r="L1451">
        <v>0.32631381706624113</v>
      </c>
      <c r="M1451">
        <v>-2.2555896552877455</v>
      </c>
      <c r="N1451">
        <v>-1.0559571925865361</v>
      </c>
      <c r="O1451">
        <v>-3.3115468478742818</v>
      </c>
      <c r="P1451" t="str">
        <f>LEFT(CURR[[#This Row],[DATEMTH]],4)</f>
        <v>2019</v>
      </c>
    </row>
    <row r="1452" spans="1:16" x14ac:dyDescent="0.25">
      <c r="A1452" t="s">
        <v>51</v>
      </c>
      <c r="B1452" t="s">
        <v>17</v>
      </c>
      <c r="C1452" t="s">
        <v>27</v>
      </c>
      <c r="D1452">
        <v>1229.0309319999997</v>
      </c>
      <c r="E1452">
        <v>18468.825191999997</v>
      </c>
      <c r="F1452" s="1">
        <v>0</v>
      </c>
      <c r="G1452" s="1">
        <v>6.6546243154240792E-2</v>
      </c>
      <c r="H1452" t="s">
        <v>25</v>
      </c>
      <c r="I1452" t="s">
        <v>20</v>
      </c>
      <c r="J1452">
        <v>-0.82776056534989007</v>
      </c>
      <c r="K1452">
        <v>14370.832427999998</v>
      </c>
      <c r="L1452">
        <v>8.5522598510394371E-2</v>
      </c>
      <c r="M1452">
        <v>-0.95732683338724134</v>
      </c>
      <c r="N1452">
        <v>-0.27675261758042291</v>
      </c>
      <c r="O1452">
        <v>-1.2340794509676642</v>
      </c>
      <c r="P1452" t="str">
        <f>LEFT(CURR[[#This Row],[DATEMTH]],4)</f>
        <v>2019</v>
      </c>
    </row>
    <row r="1453" spans="1:16" x14ac:dyDescent="0.25">
      <c r="A1453" t="s">
        <v>51</v>
      </c>
      <c r="B1453" t="s">
        <v>17</v>
      </c>
      <c r="C1453" t="s">
        <v>27</v>
      </c>
      <c r="D1453">
        <v>2912.396212000001</v>
      </c>
      <c r="E1453">
        <v>6159.1829840000019</v>
      </c>
      <c r="F1453" s="1">
        <v>0</v>
      </c>
      <c r="G1453" s="1">
        <v>0.47285430869088801</v>
      </c>
      <c r="H1453" t="s">
        <v>26</v>
      </c>
      <c r="I1453" t="s">
        <v>20</v>
      </c>
      <c r="J1453">
        <v>-5.8280202844987565</v>
      </c>
      <c r="K1453">
        <v>14370.832427999998</v>
      </c>
      <c r="L1453">
        <v>0.20266023047666432</v>
      </c>
      <c r="M1453">
        <v>-6.1350494229931805</v>
      </c>
      <c r="N1453">
        <v>-0.65581203378720887</v>
      </c>
      <c r="O1453">
        <v>-6.7908614567803891</v>
      </c>
      <c r="P1453" t="str">
        <f>LEFT(CURR[[#This Row],[DATEMTH]],4)</f>
        <v>2019</v>
      </c>
    </row>
    <row r="1454" spans="1:16" x14ac:dyDescent="0.25">
      <c r="A1454" t="s">
        <v>51</v>
      </c>
      <c r="B1454" t="s">
        <v>17</v>
      </c>
      <c r="C1454" t="s">
        <v>28</v>
      </c>
      <c r="D1454">
        <v>4.9761480000000002</v>
      </c>
      <c r="E1454">
        <v>18368.895843999999</v>
      </c>
      <c r="F1454" s="1">
        <v>0</v>
      </c>
      <c r="G1454" s="1">
        <v>2.7090076846537318E-4</v>
      </c>
      <c r="H1454" t="s">
        <v>19</v>
      </c>
      <c r="I1454" t="s">
        <v>20</v>
      </c>
      <c r="J1454">
        <v>-1.5209939824301611E-3</v>
      </c>
      <c r="K1454">
        <v>19002.346332000001</v>
      </c>
      <c r="L1454">
        <v>2.6187018766309685E-4</v>
      </c>
      <c r="M1454">
        <v>-2.0455869025711891E-3</v>
      </c>
      <c r="N1454">
        <v>-1.1205267081655409E-3</v>
      </c>
      <c r="O1454">
        <v>-3.1661136107367302E-3</v>
      </c>
      <c r="P1454" t="str">
        <f>LEFT(CURR[[#This Row],[DATEMTH]],4)</f>
        <v>2019</v>
      </c>
    </row>
    <row r="1455" spans="1:16" x14ac:dyDescent="0.25">
      <c r="A1455" t="s">
        <v>51</v>
      </c>
      <c r="B1455" t="s">
        <v>17</v>
      </c>
      <c r="C1455" t="s">
        <v>28</v>
      </c>
      <c r="D1455">
        <v>19002.346332000001</v>
      </c>
      <c r="E1455">
        <v>69183.013436000008</v>
      </c>
      <c r="F1455" s="1">
        <v>0.27466780338469554</v>
      </c>
      <c r="G1455" s="1">
        <v>0</v>
      </c>
      <c r="H1455" t="s">
        <v>21</v>
      </c>
      <c r="I1455" t="s">
        <v>23</v>
      </c>
      <c r="J1455">
        <v>-2.0032556008854714</v>
      </c>
      <c r="K1455">
        <v>19002.346332000001</v>
      </c>
      <c r="L1455">
        <v>0</v>
      </c>
      <c r="M1455">
        <v>0</v>
      </c>
      <c r="N1455">
        <v>0</v>
      </c>
      <c r="O1455">
        <v>0</v>
      </c>
      <c r="P1455" t="str">
        <f>LEFT(CURR[[#This Row],[DATEMTH]],4)</f>
        <v>2019</v>
      </c>
    </row>
    <row r="1456" spans="1:16" x14ac:dyDescent="0.25">
      <c r="A1456" t="s">
        <v>51</v>
      </c>
      <c r="B1456" t="s">
        <v>17</v>
      </c>
      <c r="C1456" t="s">
        <v>28</v>
      </c>
      <c r="D1456">
        <v>19002.346332000001</v>
      </c>
      <c r="E1456">
        <v>69183.013436000008</v>
      </c>
      <c r="F1456" s="1">
        <v>0.27466780338469554</v>
      </c>
      <c r="G1456" s="1">
        <v>0</v>
      </c>
      <c r="H1456" t="s">
        <v>21</v>
      </c>
      <c r="I1456" t="s">
        <v>22</v>
      </c>
      <c r="J1456">
        <v>-4.278939569887692</v>
      </c>
      <c r="K1456">
        <v>19002.346332000001</v>
      </c>
      <c r="L1456">
        <v>0</v>
      </c>
      <c r="M1456">
        <v>0</v>
      </c>
      <c r="N1456">
        <v>0</v>
      </c>
      <c r="O1456">
        <v>0</v>
      </c>
      <c r="P1456" t="str">
        <f>LEFT(CURR[[#This Row],[DATEMTH]],4)</f>
        <v>2019</v>
      </c>
    </row>
    <row r="1457" spans="1:16" x14ac:dyDescent="0.25">
      <c r="A1457" t="s">
        <v>51</v>
      </c>
      <c r="B1457" t="s">
        <v>17</v>
      </c>
      <c r="C1457" t="s">
        <v>28</v>
      </c>
      <c r="D1457">
        <v>5758.6120959999998</v>
      </c>
      <c r="E1457">
        <v>26186.109416000003</v>
      </c>
      <c r="F1457" s="1">
        <v>0</v>
      </c>
      <c r="G1457" s="1">
        <v>0.21991094608660819</v>
      </c>
      <c r="H1457" t="s">
        <v>24</v>
      </c>
      <c r="I1457" t="s">
        <v>20</v>
      </c>
      <c r="J1457">
        <v>-2.1627958478248108</v>
      </c>
      <c r="K1457">
        <v>19002.346332000001</v>
      </c>
      <c r="L1457">
        <v>0.30304742348067204</v>
      </c>
      <c r="M1457">
        <v>-2.7698772962463782</v>
      </c>
      <c r="N1457">
        <v>-1.29672161188396</v>
      </c>
      <c r="O1457">
        <v>-4.066598908130338</v>
      </c>
      <c r="P1457" t="str">
        <f>LEFT(CURR[[#This Row],[DATEMTH]],4)</f>
        <v>2019</v>
      </c>
    </row>
    <row r="1458" spans="1:16" x14ac:dyDescent="0.25">
      <c r="A1458" t="s">
        <v>51</v>
      </c>
      <c r="B1458" t="s">
        <v>17</v>
      </c>
      <c r="C1458" t="s">
        <v>28</v>
      </c>
      <c r="D1458">
        <v>12733.366491999999</v>
      </c>
      <c r="E1458">
        <v>18468.825191999997</v>
      </c>
      <c r="F1458" s="1">
        <v>0</v>
      </c>
      <c r="G1458" s="1">
        <v>0.68945189310230826</v>
      </c>
      <c r="H1458" t="s">
        <v>25</v>
      </c>
      <c r="I1458" t="s">
        <v>20</v>
      </c>
      <c r="J1458">
        <v>-8.57600762665367</v>
      </c>
      <c r="K1458">
        <v>19002.346332000001</v>
      </c>
      <c r="L1458">
        <v>0.6700944330520372</v>
      </c>
      <c r="M1458">
        <v>-9.9183780527873378</v>
      </c>
      <c r="N1458">
        <v>-2.867293585147821</v>
      </c>
      <c r="O1458">
        <v>-12.78567163793516</v>
      </c>
      <c r="P1458" t="str">
        <f>LEFT(CURR[[#This Row],[DATEMTH]],4)</f>
        <v>2019</v>
      </c>
    </row>
    <row r="1459" spans="1:16" x14ac:dyDescent="0.25">
      <c r="A1459" t="s">
        <v>51</v>
      </c>
      <c r="B1459" t="s">
        <v>17</v>
      </c>
      <c r="C1459" t="s">
        <v>28</v>
      </c>
      <c r="D1459">
        <v>505.39159599999999</v>
      </c>
      <c r="E1459">
        <v>6159.1829840000019</v>
      </c>
      <c r="F1459" s="1">
        <v>0</v>
      </c>
      <c r="G1459" s="1">
        <v>8.2054973413337354E-2</v>
      </c>
      <c r="H1459" t="s">
        <v>26</v>
      </c>
      <c r="I1459" t="s">
        <v>20</v>
      </c>
      <c r="J1459">
        <v>-1.0113433264907703</v>
      </c>
      <c r="K1459">
        <v>19002.346332000001</v>
      </c>
      <c r="L1459">
        <v>2.659627327962754E-2</v>
      </c>
      <c r="M1459">
        <v>-1.0646224599008647</v>
      </c>
      <c r="N1459">
        <v>-0.11380384614774498</v>
      </c>
      <c r="O1459">
        <v>-1.1784263060486098</v>
      </c>
      <c r="P1459" t="str">
        <f>LEFT(CURR[[#This Row],[DATEMTH]],4)</f>
        <v>2019</v>
      </c>
    </row>
    <row r="1460" spans="1:16" x14ac:dyDescent="0.25">
      <c r="A1460" t="s">
        <v>51</v>
      </c>
      <c r="B1460" t="s">
        <v>17</v>
      </c>
      <c r="C1460" t="s">
        <v>29</v>
      </c>
      <c r="D1460">
        <v>8869.6744520000011</v>
      </c>
      <c r="E1460">
        <v>18368.895843999999</v>
      </c>
      <c r="F1460" s="1">
        <v>0</v>
      </c>
      <c r="G1460" s="1">
        <v>0.48286377838530686</v>
      </c>
      <c r="H1460" t="s">
        <v>19</v>
      </c>
      <c r="I1460" t="s">
        <v>20</v>
      </c>
      <c r="J1460">
        <v>-2.7110772162738206</v>
      </c>
      <c r="K1460">
        <v>23311.260419999999</v>
      </c>
      <c r="L1460">
        <v>0.38048884068019867</v>
      </c>
      <c r="M1460">
        <v>-3.646131483444925</v>
      </c>
      <c r="N1460">
        <v>-1.9972691962135294</v>
      </c>
      <c r="O1460">
        <v>-5.6434006796584546</v>
      </c>
      <c r="P1460" t="str">
        <f>LEFT(CURR[[#This Row],[DATEMTH]],4)</f>
        <v>2019</v>
      </c>
    </row>
    <row r="1461" spans="1:16" x14ac:dyDescent="0.25">
      <c r="A1461" t="s">
        <v>51</v>
      </c>
      <c r="B1461" t="s">
        <v>17</v>
      </c>
      <c r="C1461" t="s">
        <v>29</v>
      </c>
      <c r="D1461">
        <v>23311.260419999999</v>
      </c>
      <c r="E1461">
        <v>69183.013436000008</v>
      </c>
      <c r="F1461" s="1">
        <v>0.33695063661204699</v>
      </c>
      <c r="G1461" s="1">
        <v>0</v>
      </c>
      <c r="H1461" t="s">
        <v>21</v>
      </c>
      <c r="I1461" t="s">
        <v>23</v>
      </c>
      <c r="J1461">
        <v>-2.4575077300546075</v>
      </c>
      <c r="K1461">
        <v>23311.260419999999</v>
      </c>
      <c r="L1461">
        <v>0</v>
      </c>
      <c r="M1461">
        <v>0</v>
      </c>
      <c r="N1461">
        <v>0</v>
      </c>
      <c r="O1461">
        <v>0</v>
      </c>
      <c r="P1461" t="str">
        <f>LEFT(CURR[[#This Row],[DATEMTH]],4)</f>
        <v>2019</v>
      </c>
    </row>
    <row r="1462" spans="1:16" x14ac:dyDescent="0.25">
      <c r="A1462" t="s">
        <v>51</v>
      </c>
      <c r="B1462" t="s">
        <v>17</v>
      </c>
      <c r="C1462" t="s">
        <v>29</v>
      </c>
      <c r="D1462">
        <v>23311.260419999999</v>
      </c>
      <c r="E1462">
        <v>69183.013436000008</v>
      </c>
      <c r="F1462" s="1">
        <v>0.33695063661204699</v>
      </c>
      <c r="G1462" s="1">
        <v>0</v>
      </c>
      <c r="H1462" t="s">
        <v>21</v>
      </c>
      <c r="I1462" t="s">
        <v>22</v>
      </c>
      <c r="J1462">
        <v>-5.2492188539433053</v>
      </c>
      <c r="K1462">
        <v>23311.260419999999</v>
      </c>
      <c r="L1462">
        <v>0</v>
      </c>
      <c r="M1462">
        <v>0</v>
      </c>
      <c r="N1462">
        <v>0</v>
      </c>
      <c r="O1462">
        <v>0</v>
      </c>
      <c r="P1462" t="str">
        <f>LEFT(CURR[[#This Row],[DATEMTH]],4)</f>
        <v>2019</v>
      </c>
    </row>
    <row r="1463" spans="1:16" x14ac:dyDescent="0.25">
      <c r="A1463" t="s">
        <v>51</v>
      </c>
      <c r="B1463" t="s">
        <v>17</v>
      </c>
      <c r="C1463" t="s">
        <v>29</v>
      </c>
      <c r="D1463">
        <v>10214.520576000001</v>
      </c>
      <c r="E1463">
        <v>26186.109416000003</v>
      </c>
      <c r="F1463" s="1">
        <v>0</v>
      </c>
      <c r="G1463" s="1">
        <v>0.39007400502797929</v>
      </c>
      <c r="H1463" t="s">
        <v>24</v>
      </c>
      <c r="I1463" t="s">
        <v>20</v>
      </c>
      <c r="J1463">
        <v>-3.836327629124249</v>
      </c>
      <c r="K1463">
        <v>23311.260419999999</v>
      </c>
      <c r="L1463">
        <v>0.43817967763066162</v>
      </c>
      <c r="M1463">
        <v>-4.913157574054436</v>
      </c>
      <c r="N1463">
        <v>-2.3001010252336687</v>
      </c>
      <c r="O1463">
        <v>-7.2132585992881051</v>
      </c>
      <c r="P1463" t="str">
        <f>LEFT(CURR[[#This Row],[DATEMTH]],4)</f>
        <v>2019</v>
      </c>
    </row>
    <row r="1464" spans="1:16" x14ac:dyDescent="0.25">
      <c r="A1464" t="s">
        <v>51</v>
      </c>
      <c r="B1464" t="s">
        <v>17</v>
      </c>
      <c r="C1464" t="s">
        <v>29</v>
      </c>
      <c r="D1464">
        <v>2842.0602039999999</v>
      </c>
      <c r="E1464">
        <v>18468.825191999997</v>
      </c>
      <c r="F1464" s="1">
        <v>0</v>
      </c>
      <c r="G1464" s="1">
        <v>0.15388418995005021</v>
      </c>
      <c r="H1464" t="s">
        <v>25</v>
      </c>
      <c r="I1464" t="s">
        <v>20</v>
      </c>
      <c r="J1464">
        <v>-1.9141465848977219</v>
      </c>
      <c r="K1464">
        <v>23311.260419999999</v>
      </c>
      <c r="L1464">
        <v>0.12191791232196272</v>
      </c>
      <c r="M1464">
        <v>-2.2137607968610653</v>
      </c>
      <c r="N1464">
        <v>-0.63997380399385351</v>
      </c>
      <c r="O1464">
        <v>-2.8537346008549189</v>
      </c>
      <c r="P1464" t="str">
        <f>LEFT(CURR[[#This Row],[DATEMTH]],4)</f>
        <v>2019</v>
      </c>
    </row>
    <row r="1465" spans="1:16" x14ac:dyDescent="0.25">
      <c r="A1465" t="s">
        <v>51</v>
      </c>
      <c r="B1465" t="s">
        <v>17</v>
      </c>
      <c r="C1465" t="s">
        <v>29</v>
      </c>
      <c r="D1465">
        <v>1385.0051880000001</v>
      </c>
      <c r="E1465">
        <v>6159.1829840000019</v>
      </c>
      <c r="F1465" s="1">
        <v>0</v>
      </c>
      <c r="G1465" s="1">
        <v>0.22486832938685097</v>
      </c>
      <c r="H1465" t="s">
        <v>26</v>
      </c>
      <c r="I1465" t="s">
        <v>20</v>
      </c>
      <c r="J1465">
        <v>-2.7715454018726797</v>
      </c>
      <c r="K1465">
        <v>23311.260419999999</v>
      </c>
      <c r="L1465">
        <v>5.9413569367177108E-2</v>
      </c>
      <c r="M1465">
        <v>-2.9175547078626529</v>
      </c>
      <c r="N1465">
        <v>-0.31187482850225451</v>
      </c>
      <c r="O1465">
        <v>-3.2294295363649073</v>
      </c>
      <c r="P1465" t="str">
        <f>LEFT(CURR[[#This Row],[DATEMTH]],4)</f>
        <v>2019</v>
      </c>
    </row>
    <row r="1466" spans="1:16" x14ac:dyDescent="0.25">
      <c r="A1466" t="s">
        <v>51</v>
      </c>
      <c r="B1466" t="s">
        <v>30</v>
      </c>
      <c r="C1466" t="s">
        <v>18</v>
      </c>
      <c r="D1466">
        <v>1560795.1398450001</v>
      </c>
      <c r="E1466">
        <v>7316093.0580350067</v>
      </c>
      <c r="F1466" s="1">
        <v>0</v>
      </c>
      <c r="G1466" s="1">
        <v>0.21333724536634127</v>
      </c>
      <c r="H1466" t="s">
        <v>19</v>
      </c>
      <c r="I1466" t="s">
        <v>20</v>
      </c>
      <c r="J1466">
        <v>-1.1977989884215032</v>
      </c>
      <c r="K1466">
        <v>5051788.3496269947</v>
      </c>
      <c r="L1466">
        <v>0.30895893331719715</v>
      </c>
      <c r="M1466">
        <v>-1.5989316068696009</v>
      </c>
      <c r="N1466">
        <v>-0.85681639082478556</v>
      </c>
      <c r="O1466">
        <v>-2.4557479976943863</v>
      </c>
      <c r="P1466" t="str">
        <f>LEFT(CURR[[#This Row],[DATEMTH]],4)</f>
        <v>2019</v>
      </c>
    </row>
    <row r="1467" spans="1:16" x14ac:dyDescent="0.25">
      <c r="A1467" t="s">
        <v>51</v>
      </c>
      <c r="B1467" t="s">
        <v>30</v>
      </c>
      <c r="C1467" t="s">
        <v>18</v>
      </c>
      <c r="D1467">
        <v>5051788.3496269947</v>
      </c>
      <c r="E1467">
        <v>28378310.546786003</v>
      </c>
      <c r="F1467" s="1">
        <v>0.17801582449026856</v>
      </c>
      <c r="G1467" s="1">
        <v>0</v>
      </c>
      <c r="H1467" t="s">
        <v>21</v>
      </c>
      <c r="I1467" t="s">
        <v>22</v>
      </c>
      <c r="J1467">
        <v>-2.7732371471684316</v>
      </c>
      <c r="K1467">
        <v>5051788.3496269947</v>
      </c>
      <c r="L1467">
        <v>0</v>
      </c>
      <c r="M1467">
        <v>0</v>
      </c>
      <c r="N1467">
        <v>0</v>
      </c>
      <c r="O1467">
        <v>0</v>
      </c>
      <c r="P1467" t="str">
        <f>LEFT(CURR[[#This Row],[DATEMTH]],4)</f>
        <v>2019</v>
      </c>
    </row>
    <row r="1468" spans="1:16" x14ac:dyDescent="0.25">
      <c r="A1468" t="s">
        <v>51</v>
      </c>
      <c r="B1468" t="s">
        <v>30</v>
      </c>
      <c r="C1468" t="s">
        <v>18</v>
      </c>
      <c r="D1468">
        <v>5051788.3496269947</v>
      </c>
      <c r="E1468">
        <v>28378310.546786003</v>
      </c>
      <c r="F1468" s="1">
        <v>0.17801582449026856</v>
      </c>
      <c r="G1468" s="1">
        <v>0</v>
      </c>
      <c r="H1468" t="s">
        <v>21</v>
      </c>
      <c r="I1468" t="s">
        <v>23</v>
      </c>
      <c r="J1468">
        <v>-1.2983363650995943</v>
      </c>
      <c r="K1468">
        <v>5051788.3496269947</v>
      </c>
      <c r="L1468">
        <v>0</v>
      </c>
      <c r="M1468">
        <v>0</v>
      </c>
      <c r="N1468">
        <v>0</v>
      </c>
      <c r="O1468">
        <v>0</v>
      </c>
      <c r="P1468" t="str">
        <f>LEFT(CURR[[#This Row],[DATEMTH]],4)</f>
        <v>2019</v>
      </c>
    </row>
    <row r="1469" spans="1:16" x14ac:dyDescent="0.25">
      <c r="A1469" t="s">
        <v>51</v>
      </c>
      <c r="B1469" t="s">
        <v>30</v>
      </c>
      <c r="C1469" t="s">
        <v>18</v>
      </c>
      <c r="D1469">
        <v>2236469.1593759982</v>
      </c>
      <c r="E1469">
        <v>10461111.833736995</v>
      </c>
      <c r="F1469" s="1">
        <v>0</v>
      </c>
      <c r="G1469" s="1">
        <v>0.21378885867211592</v>
      </c>
      <c r="H1469" t="s">
        <v>24</v>
      </c>
      <c r="I1469" t="s">
        <v>20</v>
      </c>
      <c r="J1469">
        <v>-2.1025859061383718</v>
      </c>
      <c r="K1469">
        <v>5051788.3496269947</v>
      </c>
      <c r="L1469">
        <v>0.44270840434974496</v>
      </c>
      <c r="M1469">
        <v>-2.6773703266408608</v>
      </c>
      <c r="N1469">
        <v>-1.2277353923063752</v>
      </c>
      <c r="O1469">
        <v>-3.9051057189472358</v>
      </c>
      <c r="P1469" t="str">
        <f>LEFT(CURR[[#This Row],[DATEMTH]],4)</f>
        <v>2019</v>
      </c>
    </row>
    <row r="1470" spans="1:16" x14ac:dyDescent="0.25">
      <c r="A1470" t="s">
        <v>51</v>
      </c>
      <c r="B1470" t="s">
        <v>30</v>
      </c>
      <c r="C1470" t="s">
        <v>18</v>
      </c>
      <c r="D1470">
        <v>691666.23807400011</v>
      </c>
      <c r="E1470">
        <v>7772085.0395439919</v>
      </c>
      <c r="F1470" s="1">
        <v>0</v>
      </c>
      <c r="G1470" s="1">
        <v>8.8993652868546325E-2</v>
      </c>
      <c r="H1470" t="s">
        <v>25</v>
      </c>
      <c r="I1470" t="s">
        <v>20</v>
      </c>
      <c r="J1470">
        <v>-1.1069811445294984</v>
      </c>
      <c r="K1470">
        <v>5051788.3496269947</v>
      </c>
      <c r="L1470">
        <v>0.13691512593259578</v>
      </c>
      <c r="M1470">
        <v>-1.2847430314599779</v>
      </c>
      <c r="N1470">
        <v>-0.37969811324551844</v>
      </c>
      <c r="O1470">
        <v>-1.6644411447054963</v>
      </c>
      <c r="P1470" t="str">
        <f>LEFT(CURR[[#This Row],[DATEMTH]],4)</f>
        <v>2019</v>
      </c>
    </row>
    <row r="1471" spans="1:16" x14ac:dyDescent="0.25">
      <c r="A1471" t="s">
        <v>51</v>
      </c>
      <c r="B1471" t="s">
        <v>30</v>
      </c>
      <c r="C1471" t="s">
        <v>18</v>
      </c>
      <c r="D1471">
        <v>562857.81233199977</v>
      </c>
      <c r="E1471">
        <v>2829020.6154700019</v>
      </c>
      <c r="F1471" s="1">
        <v>0</v>
      </c>
      <c r="G1471" s="1">
        <v>0.19895854037051225</v>
      </c>
      <c r="H1471" t="s">
        <v>26</v>
      </c>
      <c r="I1471" t="s">
        <v>20</v>
      </c>
      <c r="J1471">
        <v>-2.4522022697938768</v>
      </c>
      <c r="K1471">
        <v>5051788.3496269947</v>
      </c>
      <c r="L1471">
        <v>0.11141753640046284</v>
      </c>
      <c r="M1471">
        <v>-2.5968597090124055</v>
      </c>
      <c r="N1471">
        <v>-0.30898725079175443</v>
      </c>
      <c r="O1471">
        <v>-2.9058469598041601</v>
      </c>
      <c r="P1471" t="str">
        <f>LEFT(CURR[[#This Row],[DATEMTH]],4)</f>
        <v>2019</v>
      </c>
    </row>
    <row r="1472" spans="1:16" x14ac:dyDescent="0.25">
      <c r="A1472" t="s">
        <v>51</v>
      </c>
      <c r="B1472" t="s">
        <v>30</v>
      </c>
      <c r="C1472" t="s">
        <v>27</v>
      </c>
      <c r="D1472">
        <v>2748995.5091570034</v>
      </c>
      <c r="E1472">
        <v>7316093.0580350067</v>
      </c>
      <c r="F1472" s="1">
        <v>0</v>
      </c>
      <c r="G1472" s="1">
        <v>0.37574638367097846</v>
      </c>
      <c r="H1472" t="s">
        <v>19</v>
      </c>
      <c r="I1472" t="s">
        <v>20</v>
      </c>
      <c r="J1472">
        <v>-2.1096580556821256</v>
      </c>
      <c r="K1472">
        <v>7413323.4304259932</v>
      </c>
      <c r="L1472">
        <v>0.37081823489239524</v>
      </c>
      <c r="M1472">
        <v>-2.8161644629225524</v>
      </c>
      <c r="N1472">
        <v>-1.5090926095421828</v>
      </c>
      <c r="O1472">
        <v>-4.3252570724647352</v>
      </c>
      <c r="P1472" t="str">
        <f>LEFT(CURR[[#This Row],[DATEMTH]],4)</f>
        <v>2019</v>
      </c>
    </row>
    <row r="1473" spans="1:16" x14ac:dyDescent="0.25">
      <c r="A1473" t="s">
        <v>51</v>
      </c>
      <c r="B1473" t="s">
        <v>30</v>
      </c>
      <c r="C1473" t="s">
        <v>27</v>
      </c>
      <c r="D1473">
        <v>7413323.4304259932</v>
      </c>
      <c r="E1473">
        <v>28378310.546786003</v>
      </c>
      <c r="F1473" s="1">
        <v>0.26123202148359015</v>
      </c>
      <c r="G1473" s="1">
        <v>0</v>
      </c>
      <c r="H1473" t="s">
        <v>21</v>
      </c>
      <c r="I1473" t="s">
        <v>22</v>
      </c>
      <c r="J1473">
        <v>-4.0696289112645561</v>
      </c>
      <c r="K1473">
        <v>7413323.4304259932</v>
      </c>
      <c r="L1473">
        <v>0</v>
      </c>
      <c r="M1473">
        <v>0</v>
      </c>
      <c r="N1473">
        <v>0</v>
      </c>
      <c r="O1473">
        <v>0</v>
      </c>
      <c r="P1473" t="str">
        <f>LEFT(CURR[[#This Row],[DATEMTH]],4)</f>
        <v>2019</v>
      </c>
    </row>
    <row r="1474" spans="1:16" x14ac:dyDescent="0.25">
      <c r="A1474" t="s">
        <v>51</v>
      </c>
      <c r="B1474" t="s">
        <v>30</v>
      </c>
      <c r="C1474" t="s">
        <v>27</v>
      </c>
      <c r="D1474">
        <v>7413323.4304259932</v>
      </c>
      <c r="E1474">
        <v>28378310.546786003</v>
      </c>
      <c r="F1474" s="1">
        <v>0.26123202148359015</v>
      </c>
      <c r="G1474" s="1">
        <v>0</v>
      </c>
      <c r="H1474" t="s">
        <v>21</v>
      </c>
      <c r="I1474" t="s">
        <v>23</v>
      </c>
      <c r="J1474">
        <v>-1.9052633898800635</v>
      </c>
      <c r="K1474">
        <v>7413323.4304259932</v>
      </c>
      <c r="L1474">
        <v>0</v>
      </c>
      <c r="M1474">
        <v>0</v>
      </c>
      <c r="N1474">
        <v>0</v>
      </c>
      <c r="O1474">
        <v>0</v>
      </c>
      <c r="P1474" t="str">
        <f>LEFT(CURR[[#This Row],[DATEMTH]],4)</f>
        <v>2019</v>
      </c>
    </row>
    <row r="1475" spans="1:16" x14ac:dyDescent="0.25">
      <c r="A1475" t="s">
        <v>51</v>
      </c>
      <c r="B1475" t="s">
        <v>30</v>
      </c>
      <c r="C1475" t="s">
        <v>27</v>
      </c>
      <c r="D1475">
        <v>2353851.7424580017</v>
      </c>
      <c r="E1475">
        <v>10461111.833736995</v>
      </c>
      <c r="F1475" s="1">
        <v>0</v>
      </c>
      <c r="G1475" s="1">
        <v>0.22500971023623417</v>
      </c>
      <c r="H1475" t="s">
        <v>24</v>
      </c>
      <c r="I1475" t="s">
        <v>20</v>
      </c>
      <c r="J1475">
        <v>-2.2129415369234611</v>
      </c>
      <c r="K1475">
        <v>7413323.4304259932</v>
      </c>
      <c r="L1475">
        <v>0.31751639659983671</v>
      </c>
      <c r="M1475">
        <v>-2.8178939030517687</v>
      </c>
      <c r="N1475">
        <v>-1.2921739074032386</v>
      </c>
      <c r="O1475">
        <v>-4.110067810455007</v>
      </c>
      <c r="P1475" t="str">
        <f>LEFT(CURR[[#This Row],[DATEMTH]],4)</f>
        <v>2019</v>
      </c>
    </row>
    <row r="1476" spans="1:16" x14ac:dyDescent="0.25">
      <c r="A1476" t="s">
        <v>51</v>
      </c>
      <c r="B1476" t="s">
        <v>30</v>
      </c>
      <c r="C1476" t="s">
        <v>27</v>
      </c>
      <c r="D1476">
        <v>732670.89406900015</v>
      </c>
      <c r="E1476">
        <v>7772085.0395439919</v>
      </c>
      <c r="F1476" s="1">
        <v>0</v>
      </c>
      <c r="G1476" s="1">
        <v>9.4269541614792701E-2</v>
      </c>
      <c r="H1476" t="s">
        <v>25</v>
      </c>
      <c r="I1476" t="s">
        <v>20</v>
      </c>
      <c r="J1476">
        <v>-1.1726072782421677</v>
      </c>
      <c r="K1476">
        <v>7413323.4304259932</v>
      </c>
      <c r="L1476">
        <v>9.8831637516575824E-2</v>
      </c>
      <c r="M1476">
        <v>-1.3609075789643965</v>
      </c>
      <c r="N1476">
        <v>-0.40220808938507574</v>
      </c>
      <c r="O1476">
        <v>-1.7631156683494722</v>
      </c>
      <c r="P1476" t="str">
        <f>LEFT(CURR[[#This Row],[DATEMTH]],4)</f>
        <v>2019</v>
      </c>
    </row>
    <row r="1477" spans="1:16" x14ac:dyDescent="0.25">
      <c r="A1477" t="s">
        <v>51</v>
      </c>
      <c r="B1477" t="s">
        <v>30</v>
      </c>
      <c r="C1477" t="s">
        <v>27</v>
      </c>
      <c r="D1477">
        <v>1577805.284742</v>
      </c>
      <c r="E1477">
        <v>2829020.6154700019</v>
      </c>
      <c r="F1477" s="1">
        <v>0</v>
      </c>
      <c r="G1477" s="1">
        <v>0.55772138107232205</v>
      </c>
      <c r="H1477" t="s">
        <v>26</v>
      </c>
      <c r="I1477" t="s">
        <v>20</v>
      </c>
      <c r="J1477">
        <v>-6.8740232715379506</v>
      </c>
      <c r="K1477">
        <v>7413323.4304259932</v>
      </c>
      <c r="L1477">
        <v>0.21283373099119382</v>
      </c>
      <c r="M1477">
        <v>-7.2795275873270544</v>
      </c>
      <c r="N1477">
        <v>-0.86615430493406553</v>
      </c>
      <c r="O1477">
        <v>-8.1456818922611198</v>
      </c>
      <c r="P1477" t="str">
        <f>LEFT(CURR[[#This Row],[DATEMTH]],4)</f>
        <v>2019</v>
      </c>
    </row>
    <row r="1478" spans="1:16" x14ac:dyDescent="0.25">
      <c r="A1478" t="s">
        <v>51</v>
      </c>
      <c r="B1478" t="s">
        <v>30</v>
      </c>
      <c r="C1478" t="s">
        <v>28</v>
      </c>
      <c r="D1478">
        <v>1274.2203750000003</v>
      </c>
      <c r="E1478">
        <v>7316093.0580350067</v>
      </c>
      <c r="F1478" s="1">
        <v>0</v>
      </c>
      <c r="G1478" s="1">
        <v>1.7416678066998741E-4</v>
      </c>
      <c r="H1478" t="s">
        <v>19</v>
      </c>
      <c r="I1478" t="s">
        <v>20</v>
      </c>
      <c r="J1478">
        <v>-9.7787328858074175E-4</v>
      </c>
      <c r="K1478">
        <v>7668855.3529529972</v>
      </c>
      <c r="L1478">
        <v>1.6615522347925683E-4</v>
      </c>
      <c r="M1478">
        <v>-1.3053546744815376E-3</v>
      </c>
      <c r="N1478">
        <v>-6.9949788729565556E-4</v>
      </c>
      <c r="O1478">
        <v>-2.004852561777193E-3</v>
      </c>
      <c r="P1478" t="str">
        <f>LEFT(CURR[[#This Row],[DATEMTH]],4)</f>
        <v>2019</v>
      </c>
    </row>
    <row r="1479" spans="1:16" x14ac:dyDescent="0.25">
      <c r="A1479" t="s">
        <v>51</v>
      </c>
      <c r="B1479" t="s">
        <v>30</v>
      </c>
      <c r="C1479" t="s">
        <v>28</v>
      </c>
      <c r="D1479">
        <v>7668855.3529529972</v>
      </c>
      <c r="E1479">
        <v>28378310.546786003</v>
      </c>
      <c r="F1479" s="1">
        <v>0.27023650122898302</v>
      </c>
      <c r="G1479" s="1">
        <v>0</v>
      </c>
      <c r="H1479" t="s">
        <v>21</v>
      </c>
      <c r="I1479" t="s">
        <v>22</v>
      </c>
      <c r="J1479">
        <v>-4.2099060905116978</v>
      </c>
      <c r="K1479">
        <v>7668855.3529529972</v>
      </c>
      <c r="L1479">
        <v>0</v>
      </c>
      <c r="M1479">
        <v>0</v>
      </c>
      <c r="N1479">
        <v>0</v>
      </c>
      <c r="O1479">
        <v>0</v>
      </c>
      <c r="P1479" t="str">
        <f>LEFT(CURR[[#This Row],[DATEMTH]],4)</f>
        <v>2019</v>
      </c>
    </row>
    <row r="1480" spans="1:16" x14ac:dyDescent="0.25">
      <c r="A1480" t="s">
        <v>51</v>
      </c>
      <c r="B1480" t="s">
        <v>30</v>
      </c>
      <c r="C1480" t="s">
        <v>28</v>
      </c>
      <c r="D1480">
        <v>7668855.3529529972</v>
      </c>
      <c r="E1480">
        <v>28378310.546786003</v>
      </c>
      <c r="F1480" s="1">
        <v>0.27023650122898302</v>
      </c>
      <c r="G1480" s="1">
        <v>0</v>
      </c>
      <c r="H1480" t="s">
        <v>21</v>
      </c>
      <c r="I1480" t="s">
        <v>23</v>
      </c>
      <c r="J1480">
        <v>-1.9709364475181803</v>
      </c>
      <c r="K1480">
        <v>7668855.3529529972</v>
      </c>
      <c r="L1480">
        <v>0</v>
      </c>
      <c r="M1480">
        <v>0</v>
      </c>
      <c r="N1480">
        <v>0</v>
      </c>
      <c r="O1480">
        <v>0</v>
      </c>
      <c r="P1480" t="str">
        <f>LEFT(CURR[[#This Row],[DATEMTH]],4)</f>
        <v>2019</v>
      </c>
    </row>
    <row r="1481" spans="1:16" x14ac:dyDescent="0.25">
      <c r="A1481" t="s">
        <v>51</v>
      </c>
      <c r="B1481" t="s">
        <v>30</v>
      </c>
      <c r="C1481" t="s">
        <v>28</v>
      </c>
      <c r="D1481">
        <v>2210789.7315549999</v>
      </c>
      <c r="E1481">
        <v>10461111.833736995</v>
      </c>
      <c r="F1481" s="1">
        <v>0</v>
      </c>
      <c r="G1481" s="1">
        <v>0.21133410737711664</v>
      </c>
      <c r="H1481" t="s">
        <v>24</v>
      </c>
      <c r="I1481" t="s">
        <v>20</v>
      </c>
      <c r="J1481">
        <v>-2.0784437431276404</v>
      </c>
      <c r="K1481">
        <v>7668855.3529529972</v>
      </c>
      <c r="L1481">
        <v>0.28828157916731412</v>
      </c>
      <c r="M1481">
        <v>-2.6466284146565977</v>
      </c>
      <c r="N1481">
        <v>-1.2136383759188059</v>
      </c>
      <c r="O1481">
        <v>-3.8602667905754036</v>
      </c>
      <c r="P1481" t="str">
        <f>LEFT(CURR[[#This Row],[DATEMTH]],4)</f>
        <v>2019</v>
      </c>
    </row>
    <row r="1482" spans="1:16" x14ac:dyDescent="0.25">
      <c r="A1482" t="s">
        <v>51</v>
      </c>
      <c r="B1482" t="s">
        <v>30</v>
      </c>
      <c r="C1482" t="s">
        <v>28</v>
      </c>
      <c r="D1482">
        <v>5250793.0004049959</v>
      </c>
      <c r="E1482">
        <v>7772085.0395439919</v>
      </c>
      <c r="F1482" s="1">
        <v>0</v>
      </c>
      <c r="G1482" s="1">
        <v>0.67559644209876957</v>
      </c>
      <c r="H1482" t="s">
        <v>25</v>
      </c>
      <c r="I1482" t="s">
        <v>20</v>
      </c>
      <c r="J1482">
        <v>-8.4036613691905089</v>
      </c>
      <c r="K1482">
        <v>7668855.3529529972</v>
      </c>
      <c r="L1482">
        <v>0.6846905775036044</v>
      </c>
      <c r="M1482">
        <v>-9.7531429836646346</v>
      </c>
      <c r="N1482">
        <v>-2.8824830323483956</v>
      </c>
      <c r="O1482">
        <v>-12.635626016013031</v>
      </c>
      <c r="P1482" t="str">
        <f>LEFT(CURR[[#This Row],[DATEMTH]],4)</f>
        <v>2019</v>
      </c>
    </row>
    <row r="1483" spans="1:16" x14ac:dyDescent="0.25">
      <c r="A1483" t="s">
        <v>51</v>
      </c>
      <c r="B1483" t="s">
        <v>30</v>
      </c>
      <c r="C1483" t="s">
        <v>28</v>
      </c>
      <c r="D1483">
        <v>205998.40061800001</v>
      </c>
      <c r="E1483">
        <v>2829020.6154700019</v>
      </c>
      <c r="F1483" s="1">
        <v>0</v>
      </c>
      <c r="G1483" s="1">
        <v>7.2816153933815089E-2</v>
      </c>
      <c r="H1483" t="s">
        <v>26</v>
      </c>
      <c r="I1483" t="s">
        <v>20</v>
      </c>
      <c r="J1483">
        <v>-0.89747309978067247</v>
      </c>
      <c r="K1483">
        <v>7668855.3529529972</v>
      </c>
      <c r="L1483">
        <v>2.6861688105602036E-2</v>
      </c>
      <c r="M1483">
        <v>-0.95041577990986914</v>
      </c>
      <c r="N1483">
        <v>-0.11308518435719964</v>
      </c>
      <c r="O1483">
        <v>-1.0635009642670687</v>
      </c>
      <c r="P1483" t="str">
        <f>LEFT(CURR[[#This Row],[DATEMTH]],4)</f>
        <v>2019</v>
      </c>
    </row>
    <row r="1484" spans="1:16" x14ac:dyDescent="0.25">
      <c r="A1484" t="s">
        <v>51</v>
      </c>
      <c r="B1484" t="s">
        <v>30</v>
      </c>
      <c r="C1484" t="s">
        <v>29</v>
      </c>
      <c r="D1484">
        <v>3005028.1886580032</v>
      </c>
      <c r="E1484">
        <v>7316093.0580350067</v>
      </c>
      <c r="F1484" s="1">
        <v>0</v>
      </c>
      <c r="G1484" s="1">
        <v>0.41074220418201041</v>
      </c>
      <c r="H1484" t="s">
        <v>19</v>
      </c>
      <c r="I1484" t="s">
        <v>20</v>
      </c>
      <c r="J1484">
        <v>-2.306144882607791</v>
      </c>
      <c r="K1484">
        <v>8244343.4137800019</v>
      </c>
      <c r="L1484">
        <v>0.36449575640374843</v>
      </c>
      <c r="M1484">
        <v>-3.0784530446811535</v>
      </c>
      <c r="N1484">
        <v>-1.649644685072756</v>
      </c>
      <c r="O1484">
        <v>-4.7280977297539097</v>
      </c>
      <c r="P1484" t="str">
        <f>LEFT(CURR[[#This Row],[DATEMTH]],4)</f>
        <v>2019</v>
      </c>
    </row>
    <row r="1485" spans="1:16" x14ac:dyDescent="0.25">
      <c r="A1485" t="s">
        <v>51</v>
      </c>
      <c r="B1485" t="s">
        <v>30</v>
      </c>
      <c r="C1485" t="s">
        <v>29</v>
      </c>
      <c r="D1485">
        <v>8244343.4137800019</v>
      </c>
      <c r="E1485">
        <v>28378310.546786003</v>
      </c>
      <c r="F1485" s="1">
        <v>0.29051565279715774</v>
      </c>
      <c r="G1485" s="1">
        <v>0</v>
      </c>
      <c r="H1485" t="s">
        <v>21</v>
      </c>
      <c r="I1485" t="s">
        <v>22</v>
      </c>
      <c r="J1485">
        <v>-4.5258268610553056</v>
      </c>
      <c r="K1485">
        <v>8244343.4137800019</v>
      </c>
      <c r="L1485">
        <v>0</v>
      </c>
      <c r="M1485">
        <v>0</v>
      </c>
      <c r="N1485">
        <v>0</v>
      </c>
      <c r="O1485">
        <v>0</v>
      </c>
      <c r="P1485" t="str">
        <f>LEFT(CURR[[#This Row],[DATEMTH]],4)</f>
        <v>2019</v>
      </c>
    </row>
    <row r="1486" spans="1:16" x14ac:dyDescent="0.25">
      <c r="A1486" t="s">
        <v>51</v>
      </c>
      <c r="B1486" t="s">
        <v>30</v>
      </c>
      <c r="C1486" t="s">
        <v>29</v>
      </c>
      <c r="D1486">
        <v>8244343.4137800019</v>
      </c>
      <c r="E1486">
        <v>28378310.546786003</v>
      </c>
      <c r="F1486" s="1">
        <v>0.29051565279715774</v>
      </c>
      <c r="G1486" s="1">
        <v>0</v>
      </c>
      <c r="H1486" t="s">
        <v>21</v>
      </c>
      <c r="I1486" t="s">
        <v>23</v>
      </c>
      <c r="J1486">
        <v>-2.1188399275021581</v>
      </c>
      <c r="K1486">
        <v>8244343.4137800019</v>
      </c>
      <c r="L1486">
        <v>0</v>
      </c>
      <c r="M1486">
        <v>0</v>
      </c>
      <c r="N1486">
        <v>0</v>
      </c>
      <c r="O1486">
        <v>0</v>
      </c>
      <c r="P1486" t="str">
        <f>LEFT(CURR[[#This Row],[DATEMTH]],4)</f>
        <v>2019</v>
      </c>
    </row>
    <row r="1487" spans="1:16" x14ac:dyDescent="0.25">
      <c r="A1487" t="s">
        <v>51</v>
      </c>
      <c r="B1487" t="s">
        <v>30</v>
      </c>
      <c r="C1487" t="s">
        <v>29</v>
      </c>
      <c r="D1487">
        <v>3660001.2003479968</v>
      </c>
      <c r="E1487">
        <v>10461111.833736995</v>
      </c>
      <c r="F1487" s="1">
        <v>0</v>
      </c>
      <c r="G1487" s="1">
        <v>0.34986732371453327</v>
      </c>
      <c r="H1487" t="s">
        <v>24</v>
      </c>
      <c r="I1487" t="s">
        <v>20</v>
      </c>
      <c r="J1487">
        <v>-3.4409000938105261</v>
      </c>
      <c r="K1487">
        <v>8244343.4137800019</v>
      </c>
      <c r="L1487">
        <v>0.44394089579413815</v>
      </c>
      <c r="M1487">
        <v>-4.3815397892702208</v>
      </c>
      <c r="N1487">
        <v>-2.0091996309060649</v>
      </c>
      <c r="O1487">
        <v>-6.3907394201762857</v>
      </c>
      <c r="P1487" t="str">
        <f>LEFT(CURR[[#This Row],[DATEMTH]],4)</f>
        <v>2019</v>
      </c>
    </row>
    <row r="1488" spans="1:16" x14ac:dyDescent="0.25">
      <c r="A1488" t="s">
        <v>51</v>
      </c>
      <c r="B1488" t="s">
        <v>30</v>
      </c>
      <c r="C1488" t="s">
        <v>29</v>
      </c>
      <c r="D1488">
        <v>1096954.9069960006</v>
      </c>
      <c r="E1488">
        <v>7772085.0395439919</v>
      </c>
      <c r="F1488" s="1">
        <v>0</v>
      </c>
      <c r="G1488" s="1">
        <v>0.14114036341789199</v>
      </c>
      <c r="H1488" t="s">
        <v>25</v>
      </c>
      <c r="I1488" t="s">
        <v>20</v>
      </c>
      <c r="J1488">
        <v>-1.7556276880378325</v>
      </c>
      <c r="K1488">
        <v>8244343.4137800019</v>
      </c>
      <c r="L1488">
        <v>0.13305546020347672</v>
      </c>
      <c r="M1488">
        <v>-2.0375509096891333</v>
      </c>
      <c r="N1488">
        <v>-0.60218597579897015</v>
      </c>
      <c r="O1488">
        <v>-2.6397368854881034</v>
      </c>
      <c r="P1488" t="str">
        <f>LEFT(CURR[[#This Row],[DATEMTH]],4)</f>
        <v>2019</v>
      </c>
    </row>
    <row r="1489" spans="1:16" x14ac:dyDescent="0.25">
      <c r="A1489" t="s">
        <v>51</v>
      </c>
      <c r="B1489" t="s">
        <v>30</v>
      </c>
      <c r="C1489" t="s">
        <v>29</v>
      </c>
      <c r="D1489">
        <v>482359.11777799967</v>
      </c>
      <c r="E1489">
        <v>2829020.6154700019</v>
      </c>
      <c r="F1489" s="1">
        <v>0</v>
      </c>
      <c r="G1489" s="1">
        <v>0.17050392462334971</v>
      </c>
      <c r="H1489" t="s">
        <v>26</v>
      </c>
      <c r="I1489" t="s">
        <v>20</v>
      </c>
      <c r="J1489">
        <v>-2.10149365888749</v>
      </c>
      <c r="K1489">
        <v>8244343.4137800019</v>
      </c>
      <c r="L1489">
        <v>5.8507887598636524E-2</v>
      </c>
      <c r="M1489">
        <v>-2.2254625072052896</v>
      </c>
      <c r="N1489">
        <v>-0.26479656927751377</v>
      </c>
      <c r="O1489">
        <v>-2.4902590764828032</v>
      </c>
      <c r="P1489" t="str">
        <f>LEFT(CURR[[#This Row],[DATEMTH]],4)</f>
        <v>2019</v>
      </c>
    </row>
    <row r="1490" spans="1:16" x14ac:dyDescent="0.25">
      <c r="A1490" t="s">
        <v>51</v>
      </c>
      <c r="B1490" t="s">
        <v>31</v>
      </c>
      <c r="C1490" t="s">
        <v>18</v>
      </c>
      <c r="D1490">
        <v>259571.01436900001</v>
      </c>
      <c r="E1490">
        <v>1222020.0548530002</v>
      </c>
      <c r="F1490" s="1">
        <v>0</v>
      </c>
      <c r="G1490" s="1">
        <v>0.21241141938560448</v>
      </c>
      <c r="H1490" t="s">
        <v>19</v>
      </c>
      <c r="I1490" t="s">
        <v>20</v>
      </c>
      <c r="J1490">
        <v>-1.1926008645717434</v>
      </c>
      <c r="K1490">
        <v>825973.13398200006</v>
      </c>
      <c r="L1490">
        <v>0.31426084419672745</v>
      </c>
      <c r="M1490">
        <v>-1.6002954694272056</v>
      </c>
      <c r="N1490">
        <v>-0.870832746642349</v>
      </c>
      <c r="O1490">
        <v>-2.4711282160695545</v>
      </c>
      <c r="P1490" t="str">
        <f>LEFT(CURR[[#This Row],[DATEMTH]],4)</f>
        <v>2019</v>
      </c>
    </row>
    <row r="1491" spans="1:16" x14ac:dyDescent="0.25">
      <c r="A1491" t="s">
        <v>51</v>
      </c>
      <c r="B1491" t="s">
        <v>31</v>
      </c>
      <c r="C1491" t="s">
        <v>18</v>
      </c>
      <c r="D1491">
        <v>825973.13398200006</v>
      </c>
      <c r="E1491">
        <v>4643546.953263998</v>
      </c>
      <c r="F1491" s="1">
        <v>0.17787547801178466</v>
      </c>
      <c r="G1491" s="1">
        <v>0</v>
      </c>
      <c r="H1491" t="s">
        <v>21</v>
      </c>
      <c r="I1491" t="s">
        <v>23</v>
      </c>
      <c r="J1491">
        <v>-1.2973127654434902</v>
      </c>
      <c r="K1491">
        <v>825973.13398200006</v>
      </c>
      <c r="L1491">
        <v>0</v>
      </c>
      <c r="M1491">
        <v>0</v>
      </c>
      <c r="N1491">
        <v>0</v>
      </c>
      <c r="O1491">
        <v>0</v>
      </c>
      <c r="P1491" t="str">
        <f>LEFT(CURR[[#This Row],[DATEMTH]],4)</f>
        <v>2019</v>
      </c>
    </row>
    <row r="1492" spans="1:16" x14ac:dyDescent="0.25">
      <c r="A1492" t="s">
        <v>51</v>
      </c>
      <c r="B1492" t="s">
        <v>31</v>
      </c>
      <c r="C1492" t="s">
        <v>18</v>
      </c>
      <c r="D1492">
        <v>825973.13398200006</v>
      </c>
      <c r="E1492">
        <v>4643546.953263998</v>
      </c>
      <c r="F1492" s="1">
        <v>0.17787547801178466</v>
      </c>
      <c r="G1492" s="1">
        <v>0</v>
      </c>
      <c r="H1492" t="s">
        <v>21</v>
      </c>
      <c r="I1492" t="s">
        <v>22</v>
      </c>
      <c r="J1492">
        <v>-2.7710507456576652</v>
      </c>
      <c r="K1492">
        <v>825973.13398200006</v>
      </c>
      <c r="L1492">
        <v>0</v>
      </c>
      <c r="M1492">
        <v>0</v>
      </c>
      <c r="N1492">
        <v>0</v>
      </c>
      <c r="O1492">
        <v>0</v>
      </c>
      <c r="P1492" t="str">
        <f>LEFT(CURR[[#This Row],[DATEMTH]],4)</f>
        <v>2019</v>
      </c>
    </row>
    <row r="1493" spans="1:16" x14ac:dyDescent="0.25">
      <c r="A1493" t="s">
        <v>51</v>
      </c>
      <c r="B1493" t="s">
        <v>31</v>
      </c>
      <c r="C1493" t="s">
        <v>18</v>
      </c>
      <c r="D1493">
        <v>367763.99998599989</v>
      </c>
      <c r="E1493">
        <v>1752645.4047730004</v>
      </c>
      <c r="F1493" s="1">
        <v>0</v>
      </c>
      <c r="G1493" s="1">
        <v>0.20983366001158241</v>
      </c>
      <c r="H1493" t="s">
        <v>24</v>
      </c>
      <c r="I1493" t="s">
        <v>20</v>
      </c>
      <c r="J1493">
        <v>-2.063687036425196</v>
      </c>
      <c r="K1493">
        <v>825973.13398200006</v>
      </c>
      <c r="L1493">
        <v>0.4452493487445735</v>
      </c>
      <c r="M1493">
        <v>-2.6413147003569315</v>
      </c>
      <c r="N1493">
        <v>-1.2338085398422403</v>
      </c>
      <c r="O1493">
        <v>-3.875123240199172</v>
      </c>
      <c r="P1493" t="str">
        <f>LEFT(CURR[[#This Row],[DATEMTH]],4)</f>
        <v>2019</v>
      </c>
    </row>
    <row r="1494" spans="1:16" x14ac:dyDescent="0.25">
      <c r="A1494" t="s">
        <v>51</v>
      </c>
      <c r="B1494" t="s">
        <v>31</v>
      </c>
      <c r="C1494" t="s">
        <v>18</v>
      </c>
      <c r="D1494">
        <v>109102.78625200001</v>
      </c>
      <c r="E1494">
        <v>1241213.4908110001</v>
      </c>
      <c r="F1494" s="1">
        <v>0</v>
      </c>
      <c r="G1494" s="1">
        <v>8.7900097009671579E-2</v>
      </c>
      <c r="H1494" t="s">
        <v>25</v>
      </c>
      <c r="I1494" t="s">
        <v>20</v>
      </c>
      <c r="J1494">
        <v>-1.093378537183419</v>
      </c>
      <c r="K1494">
        <v>825973.13398200006</v>
      </c>
      <c r="L1494">
        <v>0.13208999392754778</v>
      </c>
      <c r="M1494">
        <v>-1.2647405724929799</v>
      </c>
      <c r="N1494">
        <v>-0.36602807616684774</v>
      </c>
      <c r="O1494">
        <v>-1.6307686486598276</v>
      </c>
      <c r="P1494" t="str">
        <f>LEFT(CURR[[#This Row],[DATEMTH]],4)</f>
        <v>2019</v>
      </c>
    </row>
    <row r="1495" spans="1:16" x14ac:dyDescent="0.25">
      <c r="A1495" t="s">
        <v>51</v>
      </c>
      <c r="B1495" t="s">
        <v>31</v>
      </c>
      <c r="C1495" t="s">
        <v>18</v>
      </c>
      <c r="D1495">
        <v>89535.333375000017</v>
      </c>
      <c r="E1495">
        <v>427668.00282699999</v>
      </c>
      <c r="F1495" s="1">
        <v>0</v>
      </c>
      <c r="G1495" s="1">
        <v>0.20935710126347423</v>
      </c>
      <c r="H1495" t="s">
        <v>26</v>
      </c>
      <c r="I1495" t="s">
        <v>20</v>
      </c>
      <c r="J1495">
        <v>-2.580366532442893</v>
      </c>
      <c r="K1495">
        <v>825973.13398200006</v>
      </c>
      <c r="L1495">
        <v>0.10839981313115107</v>
      </c>
      <c r="M1495">
        <v>-2.7209949937896241</v>
      </c>
      <c r="N1495">
        <v>-0.30038138300622774</v>
      </c>
      <c r="O1495">
        <v>-3.0213763767958519</v>
      </c>
      <c r="P1495" t="str">
        <f>LEFT(CURR[[#This Row],[DATEMTH]],4)</f>
        <v>2019</v>
      </c>
    </row>
    <row r="1496" spans="1:16" x14ac:dyDescent="0.25">
      <c r="A1496" t="s">
        <v>51</v>
      </c>
      <c r="B1496" t="s">
        <v>31</v>
      </c>
      <c r="C1496" t="s">
        <v>27</v>
      </c>
      <c r="D1496">
        <v>402211.82536400016</v>
      </c>
      <c r="E1496">
        <v>1222020.0548530002</v>
      </c>
      <c r="F1496" s="1">
        <v>0</v>
      </c>
      <c r="G1496" s="1">
        <v>0.32913684498605322</v>
      </c>
      <c r="H1496" t="s">
        <v>19</v>
      </c>
      <c r="I1496" t="s">
        <v>20</v>
      </c>
      <c r="J1496">
        <v>-1.8479650812944255</v>
      </c>
      <c r="K1496">
        <v>1060840.7214229994</v>
      </c>
      <c r="L1496">
        <v>0.379144406169173</v>
      </c>
      <c r="M1496">
        <v>-2.4796981413535151</v>
      </c>
      <c r="N1496">
        <v>-1.3493772772172661</v>
      </c>
      <c r="O1496">
        <v>-3.8290754185707812</v>
      </c>
      <c r="P1496" t="str">
        <f>LEFT(CURR[[#This Row],[DATEMTH]],4)</f>
        <v>2019</v>
      </c>
    </row>
    <row r="1497" spans="1:16" x14ac:dyDescent="0.25">
      <c r="A1497" t="s">
        <v>51</v>
      </c>
      <c r="B1497" t="s">
        <v>31</v>
      </c>
      <c r="C1497" t="s">
        <v>27</v>
      </c>
      <c r="D1497">
        <v>1060840.7214229994</v>
      </c>
      <c r="E1497">
        <v>4643546.953263998</v>
      </c>
      <c r="F1497" s="1">
        <v>0.22845482819492613</v>
      </c>
      <c r="G1497" s="1">
        <v>0</v>
      </c>
      <c r="H1497" t="s">
        <v>21</v>
      </c>
      <c r="I1497" t="s">
        <v>22</v>
      </c>
      <c r="J1497">
        <v>-3.5590061603471961</v>
      </c>
      <c r="K1497">
        <v>1060840.7214229994</v>
      </c>
      <c r="L1497">
        <v>0</v>
      </c>
      <c r="M1497">
        <v>0</v>
      </c>
      <c r="N1497">
        <v>0</v>
      </c>
      <c r="O1497">
        <v>0</v>
      </c>
      <c r="P1497" t="str">
        <f>LEFT(CURR[[#This Row],[DATEMTH]],4)</f>
        <v>2019</v>
      </c>
    </row>
    <row r="1498" spans="1:16" x14ac:dyDescent="0.25">
      <c r="A1498" t="s">
        <v>51</v>
      </c>
      <c r="B1498" t="s">
        <v>31</v>
      </c>
      <c r="C1498" t="s">
        <v>27</v>
      </c>
      <c r="D1498">
        <v>1060840.7214229994</v>
      </c>
      <c r="E1498">
        <v>4643546.953263998</v>
      </c>
      <c r="F1498" s="1">
        <v>0.22845482819492613</v>
      </c>
      <c r="G1498" s="1">
        <v>0</v>
      </c>
      <c r="H1498" t="s">
        <v>21</v>
      </c>
      <c r="I1498" t="s">
        <v>23</v>
      </c>
      <c r="J1498">
        <v>-1.6662069907401253</v>
      </c>
      <c r="K1498">
        <v>1060840.7214229994</v>
      </c>
      <c r="L1498">
        <v>0</v>
      </c>
      <c r="M1498">
        <v>0</v>
      </c>
      <c r="N1498">
        <v>0</v>
      </c>
      <c r="O1498">
        <v>0</v>
      </c>
      <c r="P1498" t="str">
        <f>LEFT(CURR[[#This Row],[DATEMTH]],4)</f>
        <v>2019</v>
      </c>
    </row>
    <row r="1499" spans="1:16" x14ac:dyDescent="0.25">
      <c r="A1499" t="s">
        <v>51</v>
      </c>
      <c r="B1499" t="s">
        <v>31</v>
      </c>
      <c r="C1499" t="s">
        <v>27</v>
      </c>
      <c r="D1499">
        <v>345890.60582500004</v>
      </c>
      <c r="E1499">
        <v>1752645.4047730004</v>
      </c>
      <c r="F1499" s="1">
        <v>0</v>
      </c>
      <c r="G1499" s="1">
        <v>0.1973534434763769</v>
      </c>
      <c r="H1499" t="s">
        <v>24</v>
      </c>
      <c r="I1499" t="s">
        <v>20</v>
      </c>
      <c r="J1499">
        <v>-1.9409457132549224</v>
      </c>
      <c r="K1499">
        <v>1060840.7214229994</v>
      </c>
      <c r="L1499">
        <v>0.32605328852857984</v>
      </c>
      <c r="M1499">
        <v>-2.4842179819550494</v>
      </c>
      <c r="N1499">
        <v>-1.1604256624746774</v>
      </c>
      <c r="O1499">
        <v>-3.6446436444297268</v>
      </c>
      <c r="P1499" t="str">
        <f>LEFT(CURR[[#This Row],[DATEMTH]],4)</f>
        <v>2019</v>
      </c>
    </row>
    <row r="1500" spans="1:16" x14ac:dyDescent="0.25">
      <c r="A1500" t="s">
        <v>51</v>
      </c>
      <c r="B1500" t="s">
        <v>31</v>
      </c>
      <c r="C1500" t="s">
        <v>27</v>
      </c>
      <c r="D1500">
        <v>94005.255915000045</v>
      </c>
      <c r="E1500">
        <v>1241213.4908110001</v>
      </c>
      <c r="F1500" s="1">
        <v>0</v>
      </c>
      <c r="G1500" s="1">
        <v>7.5736572806324939E-2</v>
      </c>
      <c r="H1500" t="s">
        <v>25</v>
      </c>
      <c r="I1500" t="s">
        <v>20</v>
      </c>
      <c r="J1500">
        <v>-0.94207794989297577</v>
      </c>
      <c r="K1500">
        <v>1060840.7214229994</v>
      </c>
      <c r="L1500">
        <v>8.8613921031333046E-2</v>
      </c>
      <c r="M1500">
        <v>-1.0897270845922764</v>
      </c>
      <c r="N1500">
        <v>-0.31537749084303429</v>
      </c>
      <c r="O1500">
        <v>-1.4051045754353106</v>
      </c>
      <c r="P1500" t="str">
        <f>LEFT(CURR[[#This Row],[DATEMTH]],4)</f>
        <v>2019</v>
      </c>
    </row>
    <row r="1501" spans="1:16" x14ac:dyDescent="0.25">
      <c r="A1501" t="s">
        <v>51</v>
      </c>
      <c r="B1501" t="s">
        <v>31</v>
      </c>
      <c r="C1501" t="s">
        <v>27</v>
      </c>
      <c r="D1501">
        <v>218733.03431899988</v>
      </c>
      <c r="E1501">
        <v>427668.00282699999</v>
      </c>
      <c r="F1501" s="1">
        <v>0</v>
      </c>
      <c r="G1501" s="1">
        <v>0.51145522431679702</v>
      </c>
      <c r="H1501" t="s">
        <v>26</v>
      </c>
      <c r="I1501" t="s">
        <v>20</v>
      </c>
      <c r="J1501">
        <v>-6.3037839925441599</v>
      </c>
      <c r="K1501">
        <v>1060840.7214229994</v>
      </c>
      <c r="L1501">
        <v>0.20618838427091479</v>
      </c>
      <c r="M1501">
        <v>-6.6473365198257692</v>
      </c>
      <c r="N1501">
        <v>-0.73382572981222061</v>
      </c>
      <c r="O1501">
        <v>-7.3811622496379901</v>
      </c>
      <c r="P1501" t="str">
        <f>LEFT(CURR[[#This Row],[DATEMTH]],4)</f>
        <v>2019</v>
      </c>
    </row>
    <row r="1502" spans="1:16" x14ac:dyDescent="0.25">
      <c r="A1502" t="s">
        <v>51</v>
      </c>
      <c r="B1502" t="s">
        <v>31</v>
      </c>
      <c r="C1502" t="s">
        <v>28</v>
      </c>
      <c r="D1502">
        <v>206.56311500000004</v>
      </c>
      <c r="E1502">
        <v>1222020.0548530002</v>
      </c>
      <c r="F1502" s="1">
        <v>0</v>
      </c>
      <c r="G1502" s="1">
        <v>1.6903414488140132E-4</v>
      </c>
      <c r="H1502" t="s">
        <v>19</v>
      </c>
      <c r="I1502" t="s">
        <v>20</v>
      </c>
      <c r="J1502">
        <v>-9.4905569536138921E-4</v>
      </c>
      <c r="K1502">
        <v>1269446.1124079991</v>
      </c>
      <c r="L1502">
        <v>1.6271908904283666E-4</v>
      </c>
      <c r="M1502">
        <v>-1.2734935674110044E-3</v>
      </c>
      <c r="N1502">
        <v>-6.9299696357750335E-4</v>
      </c>
      <c r="O1502">
        <v>-1.9664905309885079E-3</v>
      </c>
      <c r="P1502" t="str">
        <f>LEFT(CURR[[#This Row],[DATEMTH]],4)</f>
        <v>2019</v>
      </c>
    </row>
    <row r="1503" spans="1:16" x14ac:dyDescent="0.25">
      <c r="A1503" t="s">
        <v>51</v>
      </c>
      <c r="B1503" t="s">
        <v>31</v>
      </c>
      <c r="C1503" t="s">
        <v>28</v>
      </c>
      <c r="D1503">
        <v>1269446.1124079991</v>
      </c>
      <c r="E1503">
        <v>4643546.953263998</v>
      </c>
      <c r="F1503" s="1">
        <v>0.27337854557833041</v>
      </c>
      <c r="G1503" s="1">
        <v>0</v>
      </c>
      <c r="H1503" t="s">
        <v>21</v>
      </c>
      <c r="I1503" t="s">
        <v>22</v>
      </c>
      <c r="J1503">
        <v>-4.2588547395018184</v>
      </c>
      <c r="K1503">
        <v>1269446.1124079991</v>
      </c>
      <c r="L1503">
        <v>0</v>
      </c>
      <c r="M1503">
        <v>0</v>
      </c>
      <c r="N1503">
        <v>0</v>
      </c>
      <c r="O1503">
        <v>0</v>
      </c>
      <c r="P1503" t="str">
        <f>LEFT(CURR[[#This Row],[DATEMTH]],4)</f>
        <v>2019</v>
      </c>
    </row>
    <row r="1504" spans="1:16" x14ac:dyDescent="0.25">
      <c r="A1504" t="s">
        <v>51</v>
      </c>
      <c r="B1504" t="s">
        <v>31</v>
      </c>
      <c r="C1504" t="s">
        <v>28</v>
      </c>
      <c r="D1504">
        <v>1269446.1124079991</v>
      </c>
      <c r="E1504">
        <v>4643546.953263998</v>
      </c>
      <c r="F1504" s="1">
        <v>0.27337854557833041</v>
      </c>
      <c r="G1504" s="1">
        <v>0</v>
      </c>
      <c r="H1504" t="s">
        <v>21</v>
      </c>
      <c r="I1504" t="s">
        <v>23</v>
      </c>
      <c r="J1504">
        <v>-1.9938525587751121</v>
      </c>
      <c r="K1504">
        <v>1269446.1124079991</v>
      </c>
      <c r="L1504">
        <v>0</v>
      </c>
      <c r="M1504">
        <v>0</v>
      </c>
      <c r="N1504">
        <v>0</v>
      </c>
      <c r="O1504">
        <v>0</v>
      </c>
      <c r="P1504" t="str">
        <f>LEFT(CURR[[#This Row],[DATEMTH]],4)</f>
        <v>2019</v>
      </c>
    </row>
    <row r="1505" spans="1:16" x14ac:dyDescent="0.25">
      <c r="A1505" t="s">
        <v>51</v>
      </c>
      <c r="B1505" t="s">
        <v>31</v>
      </c>
      <c r="C1505" t="s">
        <v>28</v>
      </c>
      <c r="D1505">
        <v>379780.01547599997</v>
      </c>
      <c r="E1505">
        <v>1752645.4047730004</v>
      </c>
      <c r="F1505" s="1">
        <v>0</v>
      </c>
      <c r="G1505" s="1">
        <v>0.21668959074193817</v>
      </c>
      <c r="H1505" t="s">
        <v>24</v>
      </c>
      <c r="I1505" t="s">
        <v>20</v>
      </c>
      <c r="J1505">
        <v>-2.1311142326628412</v>
      </c>
      <c r="K1505">
        <v>1269446.1124079991</v>
      </c>
      <c r="L1505">
        <v>0.29916985980255534</v>
      </c>
      <c r="M1505">
        <v>-2.7276148231385577</v>
      </c>
      <c r="N1505">
        <v>-1.2741209753362073</v>
      </c>
      <c r="O1505">
        <v>-4.0017357984747655</v>
      </c>
      <c r="P1505" t="str">
        <f>LEFT(CURR[[#This Row],[DATEMTH]],4)</f>
        <v>2019</v>
      </c>
    </row>
    <row r="1506" spans="1:16" x14ac:dyDescent="0.25">
      <c r="A1506" t="s">
        <v>51</v>
      </c>
      <c r="B1506" t="s">
        <v>31</v>
      </c>
      <c r="C1506" t="s">
        <v>28</v>
      </c>
      <c r="D1506">
        <v>857214.92790399981</v>
      </c>
      <c r="E1506">
        <v>1241213.4908110001</v>
      </c>
      <c r="F1506" s="1">
        <v>0</v>
      </c>
      <c r="G1506" s="1">
        <v>0.69062649918822716</v>
      </c>
      <c r="H1506" t="s">
        <v>25</v>
      </c>
      <c r="I1506" t="s">
        <v>20</v>
      </c>
      <c r="J1506">
        <v>-8.590618407843678</v>
      </c>
      <c r="K1506">
        <v>1269446.1124079991</v>
      </c>
      <c r="L1506">
        <v>0.67526688964997317</v>
      </c>
      <c r="M1506">
        <v>-9.9370010236283886</v>
      </c>
      <c r="N1506">
        <v>-2.8758635934144396</v>
      </c>
      <c r="O1506">
        <v>-12.812864617042829</v>
      </c>
      <c r="P1506" t="str">
        <f>LEFT(CURR[[#This Row],[DATEMTH]],4)</f>
        <v>2019</v>
      </c>
    </row>
    <row r="1507" spans="1:16" x14ac:dyDescent="0.25">
      <c r="A1507" t="s">
        <v>51</v>
      </c>
      <c r="B1507" t="s">
        <v>31</v>
      </c>
      <c r="C1507" t="s">
        <v>28</v>
      </c>
      <c r="D1507">
        <v>32244.605913000003</v>
      </c>
      <c r="E1507">
        <v>427668.00282699999</v>
      </c>
      <c r="F1507" s="1">
        <v>0</v>
      </c>
      <c r="G1507" s="1">
        <v>7.5396348802937149E-2</v>
      </c>
      <c r="H1507" t="s">
        <v>26</v>
      </c>
      <c r="I1507" t="s">
        <v>20</v>
      </c>
      <c r="J1507">
        <v>-0.92927449771407522</v>
      </c>
      <c r="K1507">
        <v>1269446.1124079991</v>
      </c>
      <c r="L1507">
        <v>2.5400531458429177E-2</v>
      </c>
      <c r="M1507">
        <v>-0.97991941235671198</v>
      </c>
      <c r="N1507">
        <v>-0.10817717378759613</v>
      </c>
      <c r="O1507">
        <v>-1.0880965861443082</v>
      </c>
      <c r="P1507" t="str">
        <f>LEFT(CURR[[#This Row],[DATEMTH]],4)</f>
        <v>2019</v>
      </c>
    </row>
    <row r="1508" spans="1:16" x14ac:dyDescent="0.25">
      <c r="A1508" t="s">
        <v>51</v>
      </c>
      <c r="B1508" t="s">
        <v>31</v>
      </c>
      <c r="C1508" t="s">
        <v>29</v>
      </c>
      <c r="D1508">
        <v>560030.65200499992</v>
      </c>
      <c r="E1508">
        <v>1222020.0548530002</v>
      </c>
      <c r="F1508" s="1">
        <v>0</v>
      </c>
      <c r="G1508" s="1">
        <v>0.45828270148346079</v>
      </c>
      <c r="H1508" t="s">
        <v>19</v>
      </c>
      <c r="I1508" t="s">
        <v>20</v>
      </c>
      <c r="J1508">
        <v>-2.5730647984384691</v>
      </c>
      <c r="K1508">
        <v>1487286.985451001</v>
      </c>
      <c r="L1508">
        <v>0.37654511703750149</v>
      </c>
      <c r="M1508">
        <v>-3.4526756283732363</v>
      </c>
      <c r="N1508">
        <v>-1.8788424126436816</v>
      </c>
      <c r="O1508">
        <v>-5.3315180410169178</v>
      </c>
      <c r="P1508" t="str">
        <f>LEFT(CURR[[#This Row],[DATEMTH]],4)</f>
        <v>2019</v>
      </c>
    </row>
    <row r="1509" spans="1:16" x14ac:dyDescent="0.25">
      <c r="A1509" t="s">
        <v>51</v>
      </c>
      <c r="B1509" t="s">
        <v>31</v>
      </c>
      <c r="C1509" t="s">
        <v>29</v>
      </c>
      <c r="D1509">
        <v>1487286.985451001</v>
      </c>
      <c r="E1509">
        <v>4643546.953263998</v>
      </c>
      <c r="F1509" s="1">
        <v>0.32029114821495913</v>
      </c>
      <c r="G1509" s="1">
        <v>0</v>
      </c>
      <c r="H1509" t="s">
        <v>21</v>
      </c>
      <c r="I1509" t="s">
        <v>22</v>
      </c>
      <c r="J1509">
        <v>-4.9896873644933253</v>
      </c>
      <c r="K1509">
        <v>1487286.985451001</v>
      </c>
      <c r="L1509">
        <v>0</v>
      </c>
      <c r="M1509">
        <v>0</v>
      </c>
      <c r="N1509">
        <v>0</v>
      </c>
      <c r="O1509">
        <v>0</v>
      </c>
      <c r="P1509" t="str">
        <f>LEFT(CURR[[#This Row],[DATEMTH]],4)</f>
        <v>2019</v>
      </c>
    </row>
    <row r="1510" spans="1:16" x14ac:dyDescent="0.25">
      <c r="A1510" t="s">
        <v>51</v>
      </c>
      <c r="B1510" t="s">
        <v>31</v>
      </c>
      <c r="C1510" t="s">
        <v>29</v>
      </c>
      <c r="D1510">
        <v>1487286.985451001</v>
      </c>
      <c r="E1510">
        <v>4643546.953263998</v>
      </c>
      <c r="F1510" s="1">
        <v>0.32029114821495913</v>
      </c>
      <c r="G1510" s="1">
        <v>0</v>
      </c>
      <c r="H1510" t="s">
        <v>21</v>
      </c>
      <c r="I1510" t="s">
        <v>23</v>
      </c>
      <c r="J1510">
        <v>-2.3360038150412752</v>
      </c>
      <c r="K1510">
        <v>1487286.985451001</v>
      </c>
      <c r="L1510">
        <v>0</v>
      </c>
      <c r="M1510">
        <v>0</v>
      </c>
      <c r="N1510">
        <v>0</v>
      </c>
      <c r="O1510">
        <v>0</v>
      </c>
      <c r="P1510" t="str">
        <f>LEFT(CURR[[#This Row],[DATEMTH]],4)</f>
        <v>2019</v>
      </c>
    </row>
    <row r="1511" spans="1:16" x14ac:dyDescent="0.25">
      <c r="A1511" t="s">
        <v>51</v>
      </c>
      <c r="B1511" t="s">
        <v>31</v>
      </c>
      <c r="C1511" t="s">
        <v>29</v>
      </c>
      <c r="D1511">
        <v>659210.78348599991</v>
      </c>
      <c r="E1511">
        <v>1752645.4047730004</v>
      </c>
      <c r="F1511" s="1">
        <v>0</v>
      </c>
      <c r="G1511" s="1">
        <v>0.37612330577010222</v>
      </c>
      <c r="H1511" t="s">
        <v>24</v>
      </c>
      <c r="I1511" t="s">
        <v>20</v>
      </c>
      <c r="J1511">
        <v>-3.6991242976570362</v>
      </c>
      <c r="K1511">
        <v>1487286.985451001</v>
      </c>
      <c r="L1511">
        <v>0.44323038521452707</v>
      </c>
      <c r="M1511">
        <v>-4.7345121684603857</v>
      </c>
      <c r="N1511">
        <v>-2.2115810526644348</v>
      </c>
      <c r="O1511">
        <v>-6.946093221124821</v>
      </c>
      <c r="P1511" t="str">
        <f>LEFT(CURR[[#This Row],[DATEMTH]],4)</f>
        <v>2019</v>
      </c>
    </row>
    <row r="1512" spans="1:16" x14ac:dyDescent="0.25">
      <c r="A1512" t="s">
        <v>51</v>
      </c>
      <c r="B1512" t="s">
        <v>31</v>
      </c>
      <c r="C1512" t="s">
        <v>29</v>
      </c>
      <c r="D1512">
        <v>180890.52074000004</v>
      </c>
      <c r="E1512">
        <v>1241213.4908110001</v>
      </c>
      <c r="F1512" s="1">
        <v>0</v>
      </c>
      <c r="G1512" s="1">
        <v>0.14573683099577611</v>
      </c>
      <c r="H1512" t="s">
        <v>25</v>
      </c>
      <c r="I1512" t="s">
        <v>20</v>
      </c>
      <c r="J1512">
        <v>-1.8128025850799256</v>
      </c>
      <c r="K1512">
        <v>1487286.985451001</v>
      </c>
      <c r="L1512">
        <v>0.12162448976526698</v>
      </c>
      <c r="M1512">
        <v>-2.0969178571740379</v>
      </c>
      <c r="N1512">
        <v>-0.60686817979470042</v>
      </c>
      <c r="O1512">
        <v>-2.7037860369687383</v>
      </c>
      <c r="P1512" t="str">
        <f>LEFT(CURR[[#This Row],[DATEMTH]],4)</f>
        <v>2019</v>
      </c>
    </row>
    <row r="1513" spans="1:16" x14ac:dyDescent="0.25">
      <c r="A1513" t="s">
        <v>51</v>
      </c>
      <c r="B1513" t="s">
        <v>31</v>
      </c>
      <c r="C1513" t="s">
        <v>29</v>
      </c>
      <c r="D1513">
        <v>87155.029219999997</v>
      </c>
      <c r="E1513">
        <v>427668.00282699999</v>
      </c>
      <c r="F1513" s="1">
        <v>0</v>
      </c>
      <c r="G1513" s="1">
        <v>0.20379132561679136</v>
      </c>
      <c r="H1513" t="s">
        <v>26</v>
      </c>
      <c r="I1513" t="s">
        <v>20</v>
      </c>
      <c r="J1513">
        <v>-2.5117672772988699</v>
      </c>
      <c r="K1513">
        <v>1487286.985451001</v>
      </c>
      <c r="L1513">
        <v>5.8600007982703713E-2</v>
      </c>
      <c r="M1513">
        <v>-2.6486571195079152</v>
      </c>
      <c r="N1513">
        <v>-0.29239571939050474</v>
      </c>
      <c r="O1513">
        <v>-2.9410528388984201</v>
      </c>
      <c r="P1513" t="str">
        <f>LEFT(CURR[[#This Row],[DATEMTH]],4)</f>
        <v>2019</v>
      </c>
    </row>
    <row r="1514" spans="1:16" x14ac:dyDescent="0.25">
      <c r="A1514" t="s">
        <v>52</v>
      </c>
      <c r="B1514" t="s">
        <v>17</v>
      </c>
      <c r="C1514" t="s">
        <v>18</v>
      </c>
      <c r="D1514">
        <v>3840.5416999999993</v>
      </c>
      <c r="E1514">
        <v>16946.780688000003</v>
      </c>
      <c r="F1514" s="1">
        <v>0</v>
      </c>
      <c r="G1514" s="1">
        <v>0.22662367388276183</v>
      </c>
      <c r="H1514" t="s">
        <v>19</v>
      </c>
      <c r="I1514" t="s">
        <v>20</v>
      </c>
      <c r="J1514">
        <v>-0.91715313551808075</v>
      </c>
      <c r="K1514">
        <v>12242.165859999999</v>
      </c>
      <c r="L1514">
        <v>0.31371423520314889</v>
      </c>
      <c r="M1514">
        <v>-1.5735069597562854</v>
      </c>
      <c r="N1514">
        <v>-0.90709877998445176</v>
      </c>
      <c r="O1514">
        <v>-2.4806057397407373</v>
      </c>
      <c r="P1514" t="str">
        <f>LEFT(CURR[[#This Row],[DATEMTH]],4)</f>
        <v>2019</v>
      </c>
    </row>
    <row r="1515" spans="1:16" x14ac:dyDescent="0.25">
      <c r="A1515" t="s">
        <v>52</v>
      </c>
      <c r="B1515" t="s">
        <v>17</v>
      </c>
      <c r="C1515" t="s">
        <v>18</v>
      </c>
      <c r="D1515">
        <v>12242.165859999999</v>
      </c>
      <c r="E1515">
        <v>65540.943855999998</v>
      </c>
      <c r="F1515" s="1">
        <v>0.186786535862182</v>
      </c>
      <c r="G1515" s="1">
        <v>0</v>
      </c>
      <c r="H1515" t="s">
        <v>21</v>
      </c>
      <c r="I1515" t="s">
        <v>22</v>
      </c>
      <c r="J1515">
        <v>-2.8914810939231068</v>
      </c>
      <c r="K1515">
        <v>12242.165859999999</v>
      </c>
      <c r="L1515">
        <v>0</v>
      </c>
      <c r="M1515">
        <v>0</v>
      </c>
      <c r="N1515">
        <v>0</v>
      </c>
      <c r="O1515">
        <v>0</v>
      </c>
      <c r="P1515" t="str">
        <f>LEFT(CURR[[#This Row],[DATEMTH]],4)</f>
        <v>2019</v>
      </c>
    </row>
    <row r="1516" spans="1:16" x14ac:dyDescent="0.25">
      <c r="A1516" t="s">
        <v>52</v>
      </c>
      <c r="B1516" t="s">
        <v>17</v>
      </c>
      <c r="C1516" t="s">
        <v>18</v>
      </c>
      <c r="D1516">
        <v>12242.165859999999</v>
      </c>
      <c r="E1516">
        <v>65540.943855999998</v>
      </c>
      <c r="F1516" s="1">
        <v>0.186786535862182</v>
      </c>
      <c r="G1516" s="1">
        <v>0</v>
      </c>
      <c r="H1516" t="s">
        <v>21</v>
      </c>
      <c r="I1516" t="s">
        <v>23</v>
      </c>
      <c r="J1516">
        <v>-2.0922028731440125</v>
      </c>
      <c r="K1516">
        <v>12242.165859999999</v>
      </c>
      <c r="L1516">
        <v>0</v>
      </c>
      <c r="M1516">
        <v>0</v>
      </c>
      <c r="N1516">
        <v>0</v>
      </c>
      <c r="O1516">
        <v>0</v>
      </c>
      <c r="P1516" t="str">
        <f>LEFT(CURR[[#This Row],[DATEMTH]],4)</f>
        <v>2019</v>
      </c>
    </row>
    <row r="1517" spans="1:16" x14ac:dyDescent="0.25">
      <c r="A1517" t="s">
        <v>52</v>
      </c>
      <c r="B1517" t="s">
        <v>17</v>
      </c>
      <c r="C1517" t="s">
        <v>18</v>
      </c>
      <c r="D1517">
        <v>5437.037040000002</v>
      </c>
      <c r="E1517">
        <v>24849.159127999999</v>
      </c>
      <c r="F1517" s="1">
        <v>0</v>
      </c>
      <c r="G1517" s="1">
        <v>0.21880165087250605</v>
      </c>
      <c r="H1517" t="s">
        <v>24</v>
      </c>
      <c r="I1517" t="s">
        <v>20</v>
      </c>
      <c r="J1517">
        <v>-1.9148911099883885</v>
      </c>
      <c r="K1517">
        <v>12242.165859999999</v>
      </c>
      <c r="L1517">
        <v>0.44412378513551704</v>
      </c>
      <c r="M1517">
        <v>-2.8440881692805116</v>
      </c>
      <c r="N1517">
        <v>-1.2841755280809157</v>
      </c>
      <c r="O1517">
        <v>-4.1282636973614277</v>
      </c>
      <c r="P1517" t="str">
        <f>LEFT(CURR[[#This Row],[DATEMTH]],4)</f>
        <v>2019</v>
      </c>
    </row>
    <row r="1518" spans="1:16" x14ac:dyDescent="0.25">
      <c r="A1518" t="s">
        <v>52</v>
      </c>
      <c r="B1518" t="s">
        <v>17</v>
      </c>
      <c r="C1518" t="s">
        <v>18</v>
      </c>
      <c r="D1518">
        <v>1670.7184439999994</v>
      </c>
      <c r="E1518">
        <v>17555.946640000002</v>
      </c>
      <c r="F1518" s="1">
        <v>0</v>
      </c>
      <c r="G1518" s="1">
        <v>9.5165386308100508E-2</v>
      </c>
      <c r="H1518" t="s">
        <v>25</v>
      </c>
      <c r="I1518" t="s">
        <v>20</v>
      </c>
      <c r="J1518">
        <v>-1.0141396622397922</v>
      </c>
      <c r="K1518">
        <v>12242.165859999999</v>
      </c>
      <c r="L1518">
        <v>0.13647245619003559</v>
      </c>
      <c r="M1518">
        <v>-1.299667727185605</v>
      </c>
      <c r="N1518">
        <v>-0.39460752691473738</v>
      </c>
      <c r="O1518">
        <v>-1.6942752541003423</v>
      </c>
      <c r="P1518" t="str">
        <f>LEFT(CURR[[#This Row],[DATEMTH]],4)</f>
        <v>2019</v>
      </c>
    </row>
    <row r="1519" spans="1:16" x14ac:dyDescent="0.25">
      <c r="A1519" t="s">
        <v>52</v>
      </c>
      <c r="B1519" t="s">
        <v>17</v>
      </c>
      <c r="C1519" t="s">
        <v>18</v>
      </c>
      <c r="D1519">
        <v>1293.8686759999998</v>
      </c>
      <c r="E1519">
        <v>6189.0574000000006</v>
      </c>
      <c r="F1519" s="1">
        <v>0</v>
      </c>
      <c r="G1519" s="1">
        <v>0.20905746907436981</v>
      </c>
      <c r="H1519" t="s">
        <v>26</v>
      </c>
      <c r="I1519" t="s">
        <v>20</v>
      </c>
      <c r="J1519">
        <v>-2.5969585968238613</v>
      </c>
      <c r="K1519">
        <v>12242.165859999999</v>
      </c>
      <c r="L1519">
        <v>0.10568952347129856</v>
      </c>
      <c r="M1519">
        <v>-2.8180825214917338</v>
      </c>
      <c r="N1519">
        <v>-0.30559925894300222</v>
      </c>
      <c r="O1519">
        <v>-3.1236817804347359</v>
      </c>
      <c r="P1519" t="str">
        <f>LEFT(CURR[[#This Row],[DATEMTH]],4)</f>
        <v>2019</v>
      </c>
    </row>
    <row r="1520" spans="1:16" x14ac:dyDescent="0.25">
      <c r="A1520" t="s">
        <v>52</v>
      </c>
      <c r="B1520" t="s">
        <v>17</v>
      </c>
      <c r="C1520" t="s">
        <v>27</v>
      </c>
      <c r="D1520">
        <v>5613.546292</v>
      </c>
      <c r="E1520">
        <v>16946.780688000003</v>
      </c>
      <c r="F1520" s="1">
        <v>0</v>
      </c>
      <c r="G1520" s="1">
        <v>0.33124558553914291</v>
      </c>
      <c r="H1520" t="s">
        <v>19</v>
      </c>
      <c r="I1520" t="s">
        <v>20</v>
      </c>
      <c r="J1520">
        <v>-1.3405613023505765</v>
      </c>
      <c r="K1520">
        <v>15451.286516</v>
      </c>
      <c r="L1520">
        <v>0.36330607721157088</v>
      </c>
      <c r="M1520">
        <v>-2.2999240339913745</v>
      </c>
      <c r="N1520">
        <v>-1.3258653051103297</v>
      </c>
      <c r="O1520">
        <v>-3.6257893391017042</v>
      </c>
      <c r="P1520" t="str">
        <f>LEFT(CURR[[#This Row],[DATEMTH]],4)</f>
        <v>2019</v>
      </c>
    </row>
    <row r="1521" spans="1:16" x14ac:dyDescent="0.25">
      <c r="A1521" t="s">
        <v>52</v>
      </c>
      <c r="B1521" t="s">
        <v>17</v>
      </c>
      <c r="C1521" t="s">
        <v>27</v>
      </c>
      <c r="D1521">
        <v>15451.286516</v>
      </c>
      <c r="E1521">
        <v>65540.943855999998</v>
      </c>
      <c r="F1521" s="1">
        <v>0.23575013734846453</v>
      </c>
      <c r="G1521" s="1">
        <v>0</v>
      </c>
      <c r="H1521" t="s">
        <v>21</v>
      </c>
      <c r="I1521" t="s">
        <v>23</v>
      </c>
      <c r="J1521">
        <v>-2.6406459781902138</v>
      </c>
      <c r="K1521">
        <v>15451.286516</v>
      </c>
      <c r="L1521">
        <v>0</v>
      </c>
      <c r="M1521">
        <v>0</v>
      </c>
      <c r="N1521">
        <v>0</v>
      </c>
      <c r="O1521">
        <v>0</v>
      </c>
      <c r="P1521" t="str">
        <f>LEFT(CURR[[#This Row],[DATEMTH]],4)</f>
        <v>2019</v>
      </c>
    </row>
    <row r="1522" spans="1:16" x14ac:dyDescent="0.25">
      <c r="A1522" t="s">
        <v>52</v>
      </c>
      <c r="B1522" t="s">
        <v>17</v>
      </c>
      <c r="C1522" t="s">
        <v>27</v>
      </c>
      <c r="D1522">
        <v>15451.286516</v>
      </c>
      <c r="E1522">
        <v>65540.943855999998</v>
      </c>
      <c r="F1522" s="1">
        <v>0.23575013734846453</v>
      </c>
      <c r="G1522" s="1">
        <v>0</v>
      </c>
      <c r="H1522" t="s">
        <v>21</v>
      </c>
      <c r="I1522" t="s">
        <v>22</v>
      </c>
      <c r="J1522">
        <v>-3.6494443343379954</v>
      </c>
      <c r="K1522">
        <v>15451.286516</v>
      </c>
      <c r="L1522">
        <v>0</v>
      </c>
      <c r="M1522">
        <v>0</v>
      </c>
      <c r="N1522">
        <v>0</v>
      </c>
      <c r="O1522">
        <v>0</v>
      </c>
      <c r="P1522" t="str">
        <f>LEFT(CURR[[#This Row],[DATEMTH]],4)</f>
        <v>2019</v>
      </c>
    </row>
    <row r="1523" spans="1:16" x14ac:dyDescent="0.25">
      <c r="A1523" t="s">
        <v>52</v>
      </c>
      <c r="B1523" t="s">
        <v>17</v>
      </c>
      <c r="C1523" t="s">
        <v>27</v>
      </c>
      <c r="D1523">
        <v>5198.5493759999999</v>
      </c>
      <c r="E1523">
        <v>24849.159127999999</v>
      </c>
      <c r="F1523" s="1">
        <v>0</v>
      </c>
      <c r="G1523" s="1">
        <v>0.20920423702153693</v>
      </c>
      <c r="H1523" t="s">
        <v>24</v>
      </c>
      <c r="I1523" t="s">
        <v>20</v>
      </c>
      <c r="J1523">
        <v>-1.8308972169404383</v>
      </c>
      <c r="K1523">
        <v>15451.286516</v>
      </c>
      <c r="L1523">
        <v>0.33644767188912311</v>
      </c>
      <c r="M1523">
        <v>-2.719336408585912</v>
      </c>
      <c r="N1523">
        <v>-1.2278470499769691</v>
      </c>
      <c r="O1523">
        <v>-3.9471834585628809</v>
      </c>
      <c r="P1523" t="str">
        <f>LEFT(CURR[[#This Row],[DATEMTH]],4)</f>
        <v>2019</v>
      </c>
    </row>
    <row r="1524" spans="1:16" x14ac:dyDescent="0.25">
      <c r="A1524" t="s">
        <v>52</v>
      </c>
      <c r="B1524" t="s">
        <v>17</v>
      </c>
      <c r="C1524" t="s">
        <v>27</v>
      </c>
      <c r="D1524">
        <v>1309.4226640000002</v>
      </c>
      <c r="E1524">
        <v>17555.946640000002</v>
      </c>
      <c r="F1524" s="1">
        <v>0</v>
      </c>
      <c r="G1524" s="1">
        <v>7.4585705393782176E-2</v>
      </c>
      <c r="H1524" t="s">
        <v>25</v>
      </c>
      <c r="I1524" t="s">
        <v>20</v>
      </c>
      <c r="J1524">
        <v>-0.79483018995035992</v>
      </c>
      <c r="K1524">
        <v>15451.286516</v>
      </c>
      <c r="L1524">
        <v>8.4745219282813547E-2</v>
      </c>
      <c r="M1524">
        <v>-1.0186123124203692</v>
      </c>
      <c r="N1524">
        <v>-0.30927296037389496</v>
      </c>
      <c r="O1524">
        <v>-1.3278852727942643</v>
      </c>
      <c r="P1524" t="str">
        <f>LEFT(CURR[[#This Row],[DATEMTH]],4)</f>
        <v>2019</v>
      </c>
    </row>
    <row r="1525" spans="1:16" x14ac:dyDescent="0.25">
      <c r="A1525" t="s">
        <v>52</v>
      </c>
      <c r="B1525" t="s">
        <v>17</v>
      </c>
      <c r="C1525" t="s">
        <v>27</v>
      </c>
      <c r="D1525">
        <v>3329.7681840000009</v>
      </c>
      <c r="E1525">
        <v>6189.0574000000006</v>
      </c>
      <c r="F1525" s="1">
        <v>0</v>
      </c>
      <c r="G1525" s="1">
        <v>0.53800893557716889</v>
      </c>
      <c r="H1525" t="s">
        <v>26</v>
      </c>
      <c r="I1525" t="s">
        <v>20</v>
      </c>
      <c r="J1525">
        <v>-6.6832672212163367</v>
      </c>
      <c r="K1525">
        <v>15451.286516</v>
      </c>
      <c r="L1525">
        <v>0.21550103161649253</v>
      </c>
      <c r="M1525">
        <v>-7.2523291536502699</v>
      </c>
      <c r="N1525">
        <v>-0.78645901887680192</v>
      </c>
      <c r="O1525">
        <v>-8.038788172527072</v>
      </c>
      <c r="P1525" t="str">
        <f>LEFT(CURR[[#This Row],[DATEMTH]],4)</f>
        <v>2019</v>
      </c>
    </row>
    <row r="1526" spans="1:16" x14ac:dyDescent="0.25">
      <c r="A1526" t="s">
        <v>52</v>
      </c>
      <c r="B1526" t="s">
        <v>17</v>
      </c>
      <c r="C1526" t="s">
        <v>28</v>
      </c>
      <c r="D1526">
        <v>3.1477759999999999</v>
      </c>
      <c r="E1526">
        <v>16946.780688000003</v>
      </c>
      <c r="F1526" s="1">
        <v>0</v>
      </c>
      <c r="G1526" s="1">
        <v>1.8574477701413441E-4</v>
      </c>
      <c r="H1526" t="s">
        <v>19</v>
      </c>
      <c r="I1526" t="s">
        <v>20</v>
      </c>
      <c r="J1526">
        <v>-7.5171495424943902E-4</v>
      </c>
      <c r="K1526">
        <v>17777.413396</v>
      </c>
      <c r="L1526">
        <v>1.7706602922944143E-4</v>
      </c>
      <c r="M1526">
        <v>-1.2896741737640294E-3</v>
      </c>
      <c r="N1526">
        <v>-7.4347422637393516E-4</v>
      </c>
      <c r="O1526">
        <v>-2.0331484001379647E-3</v>
      </c>
      <c r="P1526" t="str">
        <f>LEFT(CURR[[#This Row],[DATEMTH]],4)</f>
        <v>2019</v>
      </c>
    </row>
    <row r="1527" spans="1:16" x14ac:dyDescent="0.25">
      <c r="A1527" t="s">
        <v>52</v>
      </c>
      <c r="B1527" t="s">
        <v>17</v>
      </c>
      <c r="C1527" t="s">
        <v>28</v>
      </c>
      <c r="D1527">
        <v>17777.413396</v>
      </c>
      <c r="E1527">
        <v>65540.943855999998</v>
      </c>
      <c r="F1527" s="1">
        <v>0.27124133938410705</v>
      </c>
      <c r="G1527" s="1">
        <v>0</v>
      </c>
      <c r="H1527" t="s">
        <v>21</v>
      </c>
      <c r="I1527" t="s">
        <v>22</v>
      </c>
      <c r="J1527">
        <v>-4.1988529906577634</v>
      </c>
      <c r="K1527">
        <v>17777.413396</v>
      </c>
      <c r="L1527">
        <v>0</v>
      </c>
      <c r="M1527">
        <v>0</v>
      </c>
      <c r="N1527">
        <v>0</v>
      </c>
      <c r="O1527">
        <v>0</v>
      </c>
      <c r="P1527" t="str">
        <f>LEFT(CURR[[#This Row],[DATEMTH]],4)</f>
        <v>2019</v>
      </c>
    </row>
    <row r="1528" spans="1:16" x14ac:dyDescent="0.25">
      <c r="A1528" t="s">
        <v>52</v>
      </c>
      <c r="B1528" t="s">
        <v>17</v>
      </c>
      <c r="C1528" t="s">
        <v>28</v>
      </c>
      <c r="D1528">
        <v>17777.413396</v>
      </c>
      <c r="E1528">
        <v>65540.943855999998</v>
      </c>
      <c r="F1528" s="1">
        <v>0.27124133938410705</v>
      </c>
      <c r="G1528" s="1">
        <v>0</v>
      </c>
      <c r="H1528" t="s">
        <v>21</v>
      </c>
      <c r="I1528" t="s">
        <v>23</v>
      </c>
      <c r="J1528">
        <v>-3.0381842403971526</v>
      </c>
      <c r="K1528">
        <v>17777.413396</v>
      </c>
      <c r="L1528">
        <v>0</v>
      </c>
      <c r="M1528">
        <v>0</v>
      </c>
      <c r="N1528">
        <v>0</v>
      </c>
      <c r="O1528">
        <v>0</v>
      </c>
      <c r="P1528" t="str">
        <f>LEFT(CURR[[#This Row],[DATEMTH]],4)</f>
        <v>2019</v>
      </c>
    </row>
    <row r="1529" spans="1:16" x14ac:dyDescent="0.25">
      <c r="A1529" t="s">
        <v>52</v>
      </c>
      <c r="B1529" t="s">
        <v>17</v>
      </c>
      <c r="C1529" t="s">
        <v>28</v>
      </c>
      <c r="D1529">
        <v>5374.8480079999999</v>
      </c>
      <c r="E1529">
        <v>24849.159127999999</v>
      </c>
      <c r="F1529" s="1">
        <v>0</v>
      </c>
      <c r="G1529" s="1">
        <v>0.21629898944723761</v>
      </c>
      <c r="H1529" t="s">
        <v>24</v>
      </c>
      <c r="I1529" t="s">
        <v>20</v>
      </c>
      <c r="J1529">
        <v>-1.8929885142106726</v>
      </c>
      <c r="K1529">
        <v>17777.413396</v>
      </c>
      <c r="L1529">
        <v>0.3023413973828929</v>
      </c>
      <c r="M1529">
        <v>-2.8115573829590308</v>
      </c>
      <c r="N1529">
        <v>-1.2694870806008072</v>
      </c>
      <c r="O1529">
        <v>-4.081044463559838</v>
      </c>
      <c r="P1529" t="str">
        <f>LEFT(CURR[[#This Row],[DATEMTH]],4)</f>
        <v>2019</v>
      </c>
    </row>
    <row r="1530" spans="1:16" x14ac:dyDescent="0.25">
      <c r="A1530" t="s">
        <v>52</v>
      </c>
      <c r="B1530" t="s">
        <v>17</v>
      </c>
      <c r="C1530" t="s">
        <v>28</v>
      </c>
      <c r="D1530">
        <v>11987.91554</v>
      </c>
      <c r="E1530">
        <v>17555.946640000002</v>
      </c>
      <c r="F1530" s="1">
        <v>0</v>
      </c>
      <c r="G1530" s="1">
        <v>0.68284073686384816</v>
      </c>
      <c r="H1530" t="s">
        <v>25</v>
      </c>
      <c r="I1530" t="s">
        <v>20</v>
      </c>
      <c r="J1530">
        <v>-7.2767620782276827</v>
      </c>
      <c r="K1530">
        <v>17777.413396</v>
      </c>
      <c r="L1530">
        <v>0.67433407059641959</v>
      </c>
      <c r="M1530">
        <v>-9.3255132242765857</v>
      </c>
      <c r="N1530">
        <v>-2.8314296290261995</v>
      </c>
      <c r="O1530">
        <v>-12.156942853302786</v>
      </c>
      <c r="P1530" t="str">
        <f>LEFT(CURR[[#This Row],[DATEMTH]],4)</f>
        <v>2019</v>
      </c>
    </row>
    <row r="1531" spans="1:16" x14ac:dyDescent="0.25">
      <c r="A1531" t="s">
        <v>52</v>
      </c>
      <c r="B1531" t="s">
        <v>17</v>
      </c>
      <c r="C1531" t="s">
        <v>28</v>
      </c>
      <c r="D1531">
        <v>411.502072</v>
      </c>
      <c r="E1531">
        <v>6189.0574000000006</v>
      </c>
      <c r="F1531" s="1">
        <v>0</v>
      </c>
      <c r="G1531" s="1">
        <v>6.6488650113343581E-2</v>
      </c>
      <c r="H1531" t="s">
        <v>26</v>
      </c>
      <c r="I1531" t="s">
        <v>20</v>
      </c>
      <c r="J1531">
        <v>-0.8259368692617084</v>
      </c>
      <c r="K1531">
        <v>17777.413396</v>
      </c>
      <c r="L1531">
        <v>2.3147465991458008E-2</v>
      </c>
      <c r="M1531">
        <v>-0.89626313564208515</v>
      </c>
      <c r="N1531">
        <v>-9.7192806804382331E-2</v>
      </c>
      <c r="O1531">
        <v>-0.99345594244646751</v>
      </c>
      <c r="P1531" t="str">
        <f>LEFT(CURR[[#This Row],[DATEMTH]],4)</f>
        <v>2019</v>
      </c>
    </row>
    <row r="1532" spans="1:16" x14ac:dyDescent="0.25">
      <c r="A1532" t="s">
        <v>52</v>
      </c>
      <c r="B1532" t="s">
        <v>17</v>
      </c>
      <c r="C1532" t="s">
        <v>29</v>
      </c>
      <c r="D1532">
        <v>7489.5449200000003</v>
      </c>
      <c r="E1532">
        <v>16946.780688000003</v>
      </c>
      <c r="F1532" s="1">
        <v>0</v>
      </c>
      <c r="G1532" s="1">
        <v>0.44194499580108099</v>
      </c>
      <c r="H1532" t="s">
        <v>19</v>
      </c>
      <c r="I1532" t="s">
        <v>20</v>
      </c>
      <c r="J1532">
        <v>-1.7885652971770929</v>
      </c>
      <c r="K1532">
        <v>20070.078083999997</v>
      </c>
      <c r="L1532">
        <v>0.37316969513789366</v>
      </c>
      <c r="M1532">
        <v>-3.0685387577037209</v>
      </c>
      <c r="N1532">
        <v>-1.768958024741861</v>
      </c>
      <c r="O1532">
        <v>-4.8374967824455819</v>
      </c>
      <c r="P1532" t="str">
        <f>LEFT(CURR[[#This Row],[DATEMTH]],4)</f>
        <v>2019</v>
      </c>
    </row>
    <row r="1533" spans="1:16" x14ac:dyDescent="0.25">
      <c r="A1533" t="s">
        <v>52</v>
      </c>
      <c r="B1533" t="s">
        <v>17</v>
      </c>
      <c r="C1533" t="s">
        <v>29</v>
      </c>
      <c r="D1533">
        <v>20070.078083999997</v>
      </c>
      <c r="E1533">
        <v>65540.943855999998</v>
      </c>
      <c r="F1533" s="1">
        <v>0.30622198740524648</v>
      </c>
      <c r="G1533" s="1">
        <v>0</v>
      </c>
      <c r="H1533" t="s">
        <v>21</v>
      </c>
      <c r="I1533" t="s">
        <v>22</v>
      </c>
      <c r="J1533">
        <v>-4.7403582010811345</v>
      </c>
      <c r="K1533">
        <v>20070.078083999997</v>
      </c>
      <c r="L1533">
        <v>0</v>
      </c>
      <c r="M1533">
        <v>0</v>
      </c>
      <c r="N1533">
        <v>0</v>
      </c>
      <c r="O1533">
        <v>0</v>
      </c>
      <c r="P1533" t="str">
        <f>LEFT(CURR[[#This Row],[DATEMTH]],4)</f>
        <v>2019</v>
      </c>
    </row>
    <row r="1534" spans="1:16" x14ac:dyDescent="0.25">
      <c r="A1534" t="s">
        <v>52</v>
      </c>
      <c r="B1534" t="s">
        <v>17</v>
      </c>
      <c r="C1534" t="s">
        <v>29</v>
      </c>
      <c r="D1534">
        <v>20070.078083999997</v>
      </c>
      <c r="E1534">
        <v>65540.943855999998</v>
      </c>
      <c r="F1534" s="1">
        <v>0.30622198740524648</v>
      </c>
      <c r="G1534" s="1">
        <v>0</v>
      </c>
      <c r="H1534" t="s">
        <v>21</v>
      </c>
      <c r="I1534" t="s">
        <v>23</v>
      </c>
      <c r="J1534">
        <v>-3.4300037682686217</v>
      </c>
      <c r="K1534">
        <v>20070.078083999997</v>
      </c>
      <c r="L1534">
        <v>0</v>
      </c>
      <c r="M1534">
        <v>0</v>
      </c>
      <c r="N1534">
        <v>0</v>
      </c>
      <c r="O1534">
        <v>0</v>
      </c>
      <c r="P1534" t="str">
        <f>LEFT(CURR[[#This Row],[DATEMTH]],4)</f>
        <v>2019</v>
      </c>
    </row>
    <row r="1535" spans="1:16" x14ac:dyDescent="0.25">
      <c r="A1535" t="s">
        <v>52</v>
      </c>
      <c r="B1535" t="s">
        <v>17</v>
      </c>
      <c r="C1535" t="s">
        <v>29</v>
      </c>
      <c r="D1535">
        <v>8838.7247039999984</v>
      </c>
      <c r="E1535">
        <v>24849.159127999999</v>
      </c>
      <c r="F1535" s="1">
        <v>0</v>
      </c>
      <c r="G1535" s="1">
        <v>0.3556951226587195</v>
      </c>
      <c r="H1535" t="s">
        <v>24</v>
      </c>
      <c r="I1535" t="s">
        <v>20</v>
      </c>
      <c r="J1535">
        <v>-3.1129446488605015</v>
      </c>
      <c r="K1535">
        <v>20070.078083999997</v>
      </c>
      <c r="L1535">
        <v>0.4403931398277065</v>
      </c>
      <c r="M1535">
        <v>-4.6234947779891851</v>
      </c>
      <c r="N1535">
        <v>-2.0876212320821392</v>
      </c>
      <c r="O1535">
        <v>-6.7111160100713239</v>
      </c>
      <c r="P1535" t="str">
        <f>LEFT(CURR[[#This Row],[DATEMTH]],4)</f>
        <v>2019</v>
      </c>
    </row>
    <row r="1536" spans="1:16" x14ac:dyDescent="0.25">
      <c r="A1536" t="s">
        <v>52</v>
      </c>
      <c r="B1536" t="s">
        <v>17</v>
      </c>
      <c r="C1536" t="s">
        <v>29</v>
      </c>
      <c r="D1536">
        <v>2587.8899919999999</v>
      </c>
      <c r="E1536">
        <v>17555.946640000002</v>
      </c>
      <c r="F1536" s="1">
        <v>0</v>
      </c>
      <c r="G1536" s="1">
        <v>0.14740817143426904</v>
      </c>
      <c r="H1536" t="s">
        <v>25</v>
      </c>
      <c r="I1536" t="s">
        <v>20</v>
      </c>
      <c r="J1536">
        <v>-1.5708702395821634</v>
      </c>
      <c r="K1536">
        <v>20070.078083999997</v>
      </c>
      <c r="L1536">
        <v>0.12894269674332176</v>
      </c>
      <c r="M1536">
        <v>-2.0131441753024752</v>
      </c>
      <c r="N1536">
        <v>-0.61123456997672299</v>
      </c>
      <c r="O1536">
        <v>-2.6243787452791985</v>
      </c>
      <c r="P1536" t="str">
        <f>LEFT(CURR[[#This Row],[DATEMTH]],4)</f>
        <v>2019</v>
      </c>
    </row>
    <row r="1537" spans="1:16" x14ac:dyDescent="0.25">
      <c r="A1537" t="s">
        <v>52</v>
      </c>
      <c r="B1537" t="s">
        <v>17</v>
      </c>
      <c r="C1537" t="s">
        <v>29</v>
      </c>
      <c r="D1537">
        <v>1153.9184679999998</v>
      </c>
      <c r="E1537">
        <v>6189.0574000000006</v>
      </c>
      <c r="F1537" s="1">
        <v>0</v>
      </c>
      <c r="G1537" s="1">
        <v>0.18644494523511768</v>
      </c>
      <c r="H1537" t="s">
        <v>26</v>
      </c>
      <c r="I1537" t="s">
        <v>20</v>
      </c>
      <c r="J1537">
        <v>-2.3160607726980942</v>
      </c>
      <c r="K1537">
        <v>20070.078083999997</v>
      </c>
      <c r="L1537">
        <v>5.7494468291078127E-2</v>
      </c>
      <c r="M1537">
        <v>-2.5132670155910928</v>
      </c>
      <c r="N1537">
        <v>-0.27254437428041145</v>
      </c>
      <c r="O1537">
        <v>-2.7858113898715042</v>
      </c>
      <c r="P1537" t="str">
        <f>LEFT(CURR[[#This Row],[DATEMTH]],4)</f>
        <v>2019</v>
      </c>
    </row>
    <row r="1538" spans="1:16" x14ac:dyDescent="0.25">
      <c r="A1538" t="s">
        <v>52</v>
      </c>
      <c r="B1538" t="s">
        <v>30</v>
      </c>
      <c r="C1538" t="s">
        <v>18</v>
      </c>
      <c r="D1538">
        <v>1349437.0653579982</v>
      </c>
      <c r="E1538">
        <v>6047066.053384996</v>
      </c>
      <c r="F1538" s="1">
        <v>0</v>
      </c>
      <c r="G1538" s="1">
        <v>0.22315566812811927</v>
      </c>
      <c r="H1538" t="s">
        <v>19</v>
      </c>
      <c r="I1538" t="s">
        <v>20</v>
      </c>
      <c r="J1538">
        <v>-0.90311800716026136</v>
      </c>
      <c r="K1538">
        <v>4173224.6900459919</v>
      </c>
      <c r="L1538">
        <v>0.32335595746298684</v>
      </c>
      <c r="M1538">
        <v>-1.5708596522761042</v>
      </c>
      <c r="N1538">
        <v>-0.92283705718086562</v>
      </c>
      <c r="O1538">
        <v>-2.49369670945697</v>
      </c>
      <c r="P1538" t="str">
        <f>LEFT(CURR[[#This Row],[DATEMTH]],4)</f>
        <v>2019</v>
      </c>
    </row>
    <row r="1539" spans="1:16" x14ac:dyDescent="0.25">
      <c r="A1539" t="s">
        <v>52</v>
      </c>
      <c r="B1539" t="s">
        <v>30</v>
      </c>
      <c r="C1539" t="s">
        <v>18</v>
      </c>
      <c r="D1539">
        <v>4173224.6900459919</v>
      </c>
      <c r="E1539">
        <v>22636141.417692956</v>
      </c>
      <c r="F1539" s="1">
        <v>0.184361133509446</v>
      </c>
      <c r="G1539" s="1">
        <v>0</v>
      </c>
      <c r="H1539" t="s">
        <v>21</v>
      </c>
      <c r="I1539" t="s">
        <v>22</v>
      </c>
      <c r="J1539">
        <v>-2.8539355341442838</v>
      </c>
      <c r="K1539">
        <v>4173224.6900459919</v>
      </c>
      <c r="L1539">
        <v>0</v>
      </c>
      <c r="M1539">
        <v>0</v>
      </c>
      <c r="N1539">
        <v>0</v>
      </c>
      <c r="O1539">
        <v>0</v>
      </c>
      <c r="P1539" t="str">
        <f>LEFT(CURR[[#This Row],[DATEMTH]],4)</f>
        <v>2019</v>
      </c>
    </row>
    <row r="1540" spans="1:16" x14ac:dyDescent="0.25">
      <c r="A1540" t="s">
        <v>52</v>
      </c>
      <c r="B1540" t="s">
        <v>30</v>
      </c>
      <c r="C1540" t="s">
        <v>18</v>
      </c>
      <c r="D1540">
        <v>4173224.6900459919</v>
      </c>
      <c r="E1540">
        <v>22636141.417692956</v>
      </c>
      <c r="F1540" s="1">
        <v>0.184361133509446</v>
      </c>
      <c r="G1540" s="1">
        <v>0</v>
      </c>
      <c r="H1540" t="s">
        <v>21</v>
      </c>
      <c r="I1540" t="s">
        <v>23</v>
      </c>
      <c r="J1540">
        <v>-2.0650358519906855</v>
      </c>
      <c r="K1540">
        <v>4173224.6900459919</v>
      </c>
      <c r="L1540">
        <v>0</v>
      </c>
      <c r="M1540">
        <v>0</v>
      </c>
      <c r="N1540">
        <v>0</v>
      </c>
      <c r="O1540">
        <v>0</v>
      </c>
      <c r="P1540" t="str">
        <f>LEFT(CURR[[#This Row],[DATEMTH]],4)</f>
        <v>2019</v>
      </c>
    </row>
    <row r="1541" spans="1:16" x14ac:dyDescent="0.25">
      <c r="A1541" t="s">
        <v>52</v>
      </c>
      <c r="B1541" t="s">
        <v>30</v>
      </c>
      <c r="C1541" t="s">
        <v>18</v>
      </c>
      <c r="D1541">
        <v>1735862.9838109997</v>
      </c>
      <c r="E1541">
        <v>7728547.9109439999</v>
      </c>
      <c r="F1541" s="1">
        <v>0</v>
      </c>
      <c r="G1541" s="1">
        <v>0.22460402701947843</v>
      </c>
      <c r="H1541" t="s">
        <v>24</v>
      </c>
      <c r="I1541" t="s">
        <v>20</v>
      </c>
      <c r="J1541">
        <v>-1.9656718900069101</v>
      </c>
      <c r="K1541">
        <v>4173224.6900459919</v>
      </c>
      <c r="L1541">
        <v>0.4159524379196245</v>
      </c>
      <c r="M1541">
        <v>-2.8246285870338648</v>
      </c>
      <c r="N1541">
        <v>-1.1871014430927607</v>
      </c>
      <c r="O1541">
        <v>-4.0117300301266257</v>
      </c>
      <c r="P1541" t="str">
        <f>LEFT(CURR[[#This Row],[DATEMTH]],4)</f>
        <v>2019</v>
      </c>
    </row>
    <row r="1542" spans="1:16" x14ac:dyDescent="0.25">
      <c r="A1542" t="s">
        <v>52</v>
      </c>
      <c r="B1542" t="s">
        <v>30</v>
      </c>
      <c r="C1542" t="s">
        <v>18</v>
      </c>
      <c r="D1542">
        <v>601702.46538499929</v>
      </c>
      <c r="E1542">
        <v>6265975.7514259936</v>
      </c>
      <c r="F1542" s="1">
        <v>0</v>
      </c>
      <c r="G1542" s="1">
        <v>9.6026938062769476E-2</v>
      </c>
      <c r="H1542" t="s">
        <v>25</v>
      </c>
      <c r="I1542" t="s">
        <v>20</v>
      </c>
      <c r="J1542">
        <v>-1.0233208765381647</v>
      </c>
      <c r="K1542">
        <v>4173224.6900459919</v>
      </c>
      <c r="L1542">
        <v>0.14418166048432157</v>
      </c>
      <c r="M1542">
        <v>-1.3210611746378373</v>
      </c>
      <c r="N1542">
        <v>-0.41148516422813208</v>
      </c>
      <c r="O1542">
        <v>-1.7325463388659694</v>
      </c>
      <c r="P1542" t="str">
        <f>LEFT(CURR[[#This Row],[DATEMTH]],4)</f>
        <v>2019</v>
      </c>
    </row>
    <row r="1543" spans="1:16" x14ac:dyDescent="0.25">
      <c r="A1543" t="s">
        <v>52</v>
      </c>
      <c r="B1543" t="s">
        <v>30</v>
      </c>
      <c r="C1543" t="s">
        <v>18</v>
      </c>
      <c r="D1543">
        <v>486222.17549199989</v>
      </c>
      <c r="E1543">
        <v>2594551.7019379977</v>
      </c>
      <c r="F1543" s="1">
        <v>0</v>
      </c>
      <c r="G1543" s="1">
        <v>0.18740122816932761</v>
      </c>
      <c r="H1543" t="s">
        <v>26</v>
      </c>
      <c r="I1543" t="s">
        <v>20</v>
      </c>
      <c r="J1543">
        <v>-2.3279399329978343</v>
      </c>
      <c r="K1543">
        <v>4173224.6900459919</v>
      </c>
      <c r="L1543">
        <v>0.11650994413306832</v>
      </c>
      <c r="M1543">
        <v>-2.5685371447460521</v>
      </c>
      <c r="N1543">
        <v>-0.33251186964252899</v>
      </c>
      <c r="O1543">
        <v>-2.901049014388581</v>
      </c>
      <c r="P1543" t="str">
        <f>LEFT(CURR[[#This Row],[DATEMTH]],4)</f>
        <v>2019</v>
      </c>
    </row>
    <row r="1544" spans="1:16" x14ac:dyDescent="0.25">
      <c r="A1544" t="s">
        <v>52</v>
      </c>
      <c r="B1544" t="s">
        <v>30</v>
      </c>
      <c r="C1544" t="s">
        <v>27</v>
      </c>
      <c r="D1544">
        <v>2625606.0904610022</v>
      </c>
      <c r="E1544">
        <v>6047066.053384996</v>
      </c>
      <c r="F1544" s="1">
        <v>0</v>
      </c>
      <c r="G1544" s="1">
        <v>0.43419504058356589</v>
      </c>
      <c r="H1544" t="s">
        <v>19</v>
      </c>
      <c r="I1544" t="s">
        <v>20</v>
      </c>
      <c r="J1544">
        <v>-1.7572009846757175</v>
      </c>
      <c r="K1544">
        <v>7043256.2818579897</v>
      </c>
      <c r="L1544">
        <v>0.37278298352198752</v>
      </c>
      <c r="M1544">
        <v>-3.0564290667244975</v>
      </c>
      <c r="N1544">
        <v>-1.7955684337115634</v>
      </c>
      <c r="O1544">
        <v>-4.8519975004360614</v>
      </c>
      <c r="P1544" t="str">
        <f>LEFT(CURR[[#This Row],[DATEMTH]],4)</f>
        <v>2019</v>
      </c>
    </row>
    <row r="1545" spans="1:16" x14ac:dyDescent="0.25">
      <c r="A1545" t="s">
        <v>52</v>
      </c>
      <c r="B1545" t="s">
        <v>30</v>
      </c>
      <c r="C1545" t="s">
        <v>27</v>
      </c>
      <c r="D1545">
        <v>7043256.2818579897</v>
      </c>
      <c r="E1545">
        <v>22636141.417692956</v>
      </c>
      <c r="F1545" s="1">
        <v>0.31115092240733266</v>
      </c>
      <c r="G1545" s="1">
        <v>0</v>
      </c>
      <c r="H1545" t="s">
        <v>21</v>
      </c>
      <c r="I1545" t="s">
        <v>22</v>
      </c>
      <c r="J1545">
        <v>-4.8166587883045286</v>
      </c>
      <c r="K1545">
        <v>7043256.2818579897</v>
      </c>
      <c r="L1545">
        <v>0</v>
      </c>
      <c r="M1545">
        <v>0</v>
      </c>
      <c r="N1545">
        <v>0</v>
      </c>
      <c r="O1545">
        <v>0</v>
      </c>
      <c r="P1545" t="str">
        <f>LEFT(CURR[[#This Row],[DATEMTH]],4)</f>
        <v>2019</v>
      </c>
    </row>
    <row r="1546" spans="1:16" x14ac:dyDescent="0.25">
      <c r="A1546" t="s">
        <v>52</v>
      </c>
      <c r="B1546" t="s">
        <v>30</v>
      </c>
      <c r="C1546" t="s">
        <v>27</v>
      </c>
      <c r="D1546">
        <v>7043256.2818579897</v>
      </c>
      <c r="E1546">
        <v>22636141.417692956</v>
      </c>
      <c r="F1546" s="1">
        <v>0.31115092240733266</v>
      </c>
      <c r="G1546" s="1">
        <v>0</v>
      </c>
      <c r="H1546" t="s">
        <v>21</v>
      </c>
      <c r="I1546" t="s">
        <v>23</v>
      </c>
      <c r="J1546">
        <v>-3.4852129509075329</v>
      </c>
      <c r="K1546">
        <v>7043256.2818579897</v>
      </c>
      <c r="L1546">
        <v>0</v>
      </c>
      <c r="M1546">
        <v>0</v>
      </c>
      <c r="N1546">
        <v>0</v>
      </c>
      <c r="O1546">
        <v>0</v>
      </c>
      <c r="P1546" t="str">
        <f>LEFT(CURR[[#This Row],[DATEMTH]],4)</f>
        <v>2019</v>
      </c>
    </row>
    <row r="1547" spans="1:16" x14ac:dyDescent="0.25">
      <c r="A1547" t="s">
        <v>52</v>
      </c>
      <c r="B1547" t="s">
        <v>30</v>
      </c>
      <c r="C1547" t="s">
        <v>27</v>
      </c>
      <c r="D1547">
        <v>2119803.1931839995</v>
      </c>
      <c r="E1547">
        <v>7728547.9109439999</v>
      </c>
      <c r="F1547" s="1">
        <v>0</v>
      </c>
      <c r="G1547" s="1">
        <v>0.27428220897514977</v>
      </c>
      <c r="H1547" t="s">
        <v>24</v>
      </c>
      <c r="I1547" t="s">
        <v>20</v>
      </c>
      <c r="J1547">
        <v>-2.4004415026124892</v>
      </c>
      <c r="K1547">
        <v>7043256.2818579897</v>
      </c>
      <c r="L1547">
        <v>0.30096919781893866</v>
      </c>
      <c r="M1547">
        <v>-3.4493832486753053</v>
      </c>
      <c r="N1547">
        <v>-1.4496659316835552</v>
      </c>
      <c r="O1547">
        <v>-4.8990491803588601</v>
      </c>
      <c r="P1547" t="str">
        <f>LEFT(CURR[[#This Row],[DATEMTH]],4)</f>
        <v>2019</v>
      </c>
    </row>
    <row r="1548" spans="1:16" x14ac:dyDescent="0.25">
      <c r="A1548" t="s">
        <v>52</v>
      </c>
      <c r="B1548" t="s">
        <v>30</v>
      </c>
      <c r="C1548" t="s">
        <v>27</v>
      </c>
      <c r="D1548">
        <v>688695.63142600004</v>
      </c>
      <c r="E1548">
        <v>6265975.7514259936</v>
      </c>
      <c r="F1548" s="1">
        <v>0</v>
      </c>
      <c r="G1548" s="1">
        <v>0.10991035694149769</v>
      </c>
      <c r="H1548" t="s">
        <v>25</v>
      </c>
      <c r="I1548" t="s">
        <v>20</v>
      </c>
      <c r="J1548">
        <v>-1.1712709482882389</v>
      </c>
      <c r="K1548">
        <v>7043256.2818579897</v>
      </c>
      <c r="L1548">
        <v>9.778085644845004E-2</v>
      </c>
      <c r="M1548">
        <v>-1.5120580555332073</v>
      </c>
      <c r="N1548">
        <v>-0.47097702154037041</v>
      </c>
      <c r="O1548">
        <v>-1.9830350770735776</v>
      </c>
      <c r="P1548" t="str">
        <f>LEFT(CURR[[#This Row],[DATEMTH]],4)</f>
        <v>2019</v>
      </c>
    </row>
    <row r="1549" spans="1:16" x14ac:dyDescent="0.25">
      <c r="A1549" t="s">
        <v>52</v>
      </c>
      <c r="B1549" t="s">
        <v>30</v>
      </c>
      <c r="C1549" t="s">
        <v>27</v>
      </c>
      <c r="D1549">
        <v>1609151.3667870013</v>
      </c>
      <c r="E1549">
        <v>2594551.7019379977</v>
      </c>
      <c r="F1549" s="1">
        <v>0</v>
      </c>
      <c r="G1549" s="1">
        <v>0.62020400887947125</v>
      </c>
      <c r="H1549" t="s">
        <v>26</v>
      </c>
      <c r="I1549" t="s">
        <v>20</v>
      </c>
      <c r="J1549">
        <v>-7.7043127890886165</v>
      </c>
      <c r="K1549">
        <v>7043256.2818579897</v>
      </c>
      <c r="L1549">
        <v>0.22846696221062568</v>
      </c>
      <c r="M1549">
        <v>-8.5005688046395917</v>
      </c>
      <c r="N1549">
        <v>-1.1004474013690488</v>
      </c>
      <c r="O1549">
        <v>-9.6010162060086408</v>
      </c>
      <c r="P1549" t="str">
        <f>LEFT(CURR[[#This Row],[DATEMTH]],4)</f>
        <v>2019</v>
      </c>
    </row>
    <row r="1550" spans="1:16" x14ac:dyDescent="0.25">
      <c r="A1550" t="s">
        <v>52</v>
      </c>
      <c r="B1550" t="s">
        <v>30</v>
      </c>
      <c r="C1550" t="s">
        <v>28</v>
      </c>
      <c r="D1550">
        <v>1347.987702000001</v>
      </c>
      <c r="E1550">
        <v>6047066.053384996</v>
      </c>
      <c r="F1550" s="1">
        <v>0</v>
      </c>
      <c r="G1550" s="1">
        <v>2.2291598770372804E-4</v>
      </c>
      <c r="H1550" t="s">
        <v>19</v>
      </c>
      <c r="I1550" t="s">
        <v>20</v>
      </c>
      <c r="J1550">
        <v>-9.0214801294480069E-4</v>
      </c>
      <c r="K1550">
        <v>5947976.8735809959</v>
      </c>
      <c r="L1550">
        <v>2.2662961384186441E-4</v>
      </c>
      <c r="M1550">
        <v>-1.5691724699102034E-3</v>
      </c>
      <c r="N1550">
        <v>-9.2184588371274623E-4</v>
      </c>
      <c r="O1550">
        <v>-2.4910183536229497E-3</v>
      </c>
      <c r="P1550" t="str">
        <f>LEFT(CURR[[#This Row],[DATEMTH]],4)</f>
        <v>2019</v>
      </c>
    </row>
    <row r="1551" spans="1:16" x14ac:dyDescent="0.25">
      <c r="A1551" t="s">
        <v>52</v>
      </c>
      <c r="B1551" t="s">
        <v>30</v>
      </c>
      <c r="C1551" t="s">
        <v>28</v>
      </c>
      <c r="D1551">
        <v>5947976.8735809959</v>
      </c>
      <c r="E1551">
        <v>22636141.417692956</v>
      </c>
      <c r="F1551" s="1">
        <v>0.2627646100908308</v>
      </c>
      <c r="G1551" s="1">
        <v>0</v>
      </c>
      <c r="H1551" t="s">
        <v>21</v>
      </c>
      <c r="I1551" t="s">
        <v>23</v>
      </c>
      <c r="J1551">
        <v>-2.9432360831309237</v>
      </c>
      <c r="K1551">
        <v>5947976.8735809959</v>
      </c>
      <c r="L1551">
        <v>0</v>
      </c>
      <c r="M1551">
        <v>0</v>
      </c>
      <c r="N1551">
        <v>0</v>
      </c>
      <c r="O1551">
        <v>0</v>
      </c>
      <c r="P1551" t="str">
        <f>LEFT(CURR[[#This Row],[DATEMTH]],4)</f>
        <v>2019</v>
      </c>
    </row>
    <row r="1552" spans="1:16" x14ac:dyDescent="0.25">
      <c r="A1552" t="s">
        <v>52</v>
      </c>
      <c r="B1552" t="s">
        <v>30</v>
      </c>
      <c r="C1552" t="s">
        <v>28</v>
      </c>
      <c r="D1552">
        <v>5947976.8735809959</v>
      </c>
      <c r="E1552">
        <v>22636141.417692956</v>
      </c>
      <c r="F1552" s="1">
        <v>0.2627646100908308</v>
      </c>
      <c r="G1552" s="1">
        <v>0</v>
      </c>
      <c r="H1552" t="s">
        <v>21</v>
      </c>
      <c r="I1552" t="s">
        <v>22</v>
      </c>
      <c r="J1552">
        <v>-4.0676320631070908</v>
      </c>
      <c r="K1552">
        <v>5947976.8735809959</v>
      </c>
      <c r="L1552">
        <v>0</v>
      </c>
      <c r="M1552">
        <v>0</v>
      </c>
      <c r="N1552">
        <v>0</v>
      </c>
      <c r="O1552">
        <v>0</v>
      </c>
      <c r="P1552" t="str">
        <f>LEFT(CURR[[#This Row],[DATEMTH]],4)</f>
        <v>2019</v>
      </c>
    </row>
    <row r="1553" spans="1:16" x14ac:dyDescent="0.25">
      <c r="A1553" t="s">
        <v>52</v>
      </c>
      <c r="B1553" t="s">
        <v>30</v>
      </c>
      <c r="C1553" t="s">
        <v>28</v>
      </c>
      <c r="D1553">
        <v>1611901.4928689995</v>
      </c>
      <c r="E1553">
        <v>7728547.9109439999</v>
      </c>
      <c r="F1553" s="1">
        <v>0</v>
      </c>
      <c r="G1553" s="1">
        <v>0.20856459860803456</v>
      </c>
      <c r="H1553" t="s">
        <v>24</v>
      </c>
      <c r="I1553" t="s">
        <v>20</v>
      </c>
      <c r="J1553">
        <v>-1.8252992796911602</v>
      </c>
      <c r="K1553">
        <v>5947976.8735809959</v>
      </c>
      <c r="L1553">
        <v>0.27099995967175805</v>
      </c>
      <c r="M1553">
        <v>-2.6229161395241034</v>
      </c>
      <c r="N1553">
        <v>-1.1023281250615715</v>
      </c>
      <c r="O1553">
        <v>-3.7252442645856751</v>
      </c>
      <c r="P1553" t="str">
        <f>LEFT(CURR[[#This Row],[DATEMTH]],4)</f>
        <v>2019</v>
      </c>
    </row>
    <row r="1554" spans="1:16" x14ac:dyDescent="0.25">
      <c r="A1554" t="s">
        <v>52</v>
      </c>
      <c r="B1554" t="s">
        <v>30</v>
      </c>
      <c r="C1554" t="s">
        <v>28</v>
      </c>
      <c r="D1554">
        <v>4157505.3600030034</v>
      </c>
      <c r="E1554">
        <v>6265975.7514259936</v>
      </c>
      <c r="F1554" s="1">
        <v>0</v>
      </c>
      <c r="G1554" s="1">
        <v>0.66350485940786619</v>
      </c>
      <c r="H1554" t="s">
        <v>25</v>
      </c>
      <c r="I1554" t="s">
        <v>20</v>
      </c>
      <c r="J1554">
        <v>-7.070707324571412</v>
      </c>
      <c r="K1554">
        <v>5947976.8735809959</v>
      </c>
      <c r="L1554">
        <v>0.69897806403204221</v>
      </c>
      <c r="M1554">
        <v>-9.1279647839475153</v>
      </c>
      <c r="N1554">
        <v>-2.8431855846652563</v>
      </c>
      <c r="O1554">
        <v>-11.971150368612772</v>
      </c>
      <c r="P1554" t="str">
        <f>LEFT(CURR[[#This Row],[DATEMTH]],4)</f>
        <v>2019</v>
      </c>
    </row>
    <row r="1555" spans="1:16" x14ac:dyDescent="0.25">
      <c r="A1555" t="s">
        <v>52</v>
      </c>
      <c r="B1555" t="s">
        <v>30</v>
      </c>
      <c r="C1555" t="s">
        <v>28</v>
      </c>
      <c r="D1555">
        <v>177222.03300700017</v>
      </c>
      <c r="E1555">
        <v>2594551.7019379977</v>
      </c>
      <c r="F1555" s="1">
        <v>0</v>
      </c>
      <c r="G1555" s="1">
        <v>6.8305454416122971E-2</v>
      </c>
      <c r="H1555" t="s">
        <v>26</v>
      </c>
      <c r="I1555" t="s">
        <v>20</v>
      </c>
      <c r="J1555">
        <v>-0.84850561829392346</v>
      </c>
      <c r="K1555">
        <v>5947976.8735809959</v>
      </c>
      <c r="L1555">
        <v>2.9795346682359097E-2</v>
      </c>
      <c r="M1555">
        <v>-0.93620035775883803</v>
      </c>
      <c r="N1555">
        <v>-0.12119650749655535</v>
      </c>
      <c r="O1555">
        <v>-1.0573968652553933</v>
      </c>
      <c r="P1555" t="str">
        <f>LEFT(CURR[[#This Row],[DATEMTH]],4)</f>
        <v>2019</v>
      </c>
    </row>
    <row r="1556" spans="1:16" x14ac:dyDescent="0.25">
      <c r="A1556" t="s">
        <v>52</v>
      </c>
      <c r="B1556" t="s">
        <v>30</v>
      </c>
      <c r="C1556" t="s">
        <v>29</v>
      </c>
      <c r="D1556">
        <v>2070674.909864</v>
      </c>
      <c r="E1556">
        <v>6047066.053384996</v>
      </c>
      <c r="F1556" s="1">
        <v>0</v>
      </c>
      <c r="G1556" s="1">
        <v>0.34242637530061176</v>
      </c>
      <c r="H1556" t="s">
        <v>19</v>
      </c>
      <c r="I1556" t="s">
        <v>20</v>
      </c>
      <c r="J1556">
        <v>-1.385810310151079</v>
      </c>
      <c r="K1556">
        <v>5471683.5722079966</v>
      </c>
      <c r="L1556">
        <v>0.37843469611098463</v>
      </c>
      <c r="M1556">
        <v>-2.4104419186254402</v>
      </c>
      <c r="N1556">
        <v>-1.4160686624464391</v>
      </c>
      <c r="O1556">
        <v>-3.8265105810718794</v>
      </c>
      <c r="P1556" t="str">
        <f>LEFT(CURR[[#This Row],[DATEMTH]],4)</f>
        <v>2019</v>
      </c>
    </row>
    <row r="1557" spans="1:16" x14ac:dyDescent="0.25">
      <c r="A1557" t="s">
        <v>52</v>
      </c>
      <c r="B1557" t="s">
        <v>30</v>
      </c>
      <c r="C1557" t="s">
        <v>29</v>
      </c>
      <c r="D1557">
        <v>5471683.5722079966</v>
      </c>
      <c r="E1557">
        <v>22636141.417692956</v>
      </c>
      <c r="F1557" s="1">
        <v>0.24172333399239132</v>
      </c>
      <c r="G1557" s="1">
        <v>0</v>
      </c>
      <c r="H1557" t="s">
        <v>21</v>
      </c>
      <c r="I1557" t="s">
        <v>23</v>
      </c>
      <c r="J1557">
        <v>-2.7075519739708658</v>
      </c>
      <c r="K1557">
        <v>5471683.5722079966</v>
      </c>
      <c r="L1557">
        <v>0</v>
      </c>
      <c r="M1557">
        <v>0</v>
      </c>
      <c r="N1557">
        <v>0</v>
      </c>
      <c r="O1557">
        <v>0</v>
      </c>
      <c r="P1557" t="str">
        <f>LEFT(CURR[[#This Row],[DATEMTH]],4)</f>
        <v>2019</v>
      </c>
    </row>
    <row r="1558" spans="1:16" x14ac:dyDescent="0.25">
      <c r="A1558" t="s">
        <v>52</v>
      </c>
      <c r="B1558" t="s">
        <v>30</v>
      </c>
      <c r="C1558" t="s">
        <v>29</v>
      </c>
      <c r="D1558">
        <v>5471683.5722079966</v>
      </c>
      <c r="E1558">
        <v>22636141.417692956</v>
      </c>
      <c r="F1558" s="1">
        <v>0.24172333399239132</v>
      </c>
      <c r="G1558" s="1">
        <v>0</v>
      </c>
      <c r="H1558" t="s">
        <v>21</v>
      </c>
      <c r="I1558" t="s">
        <v>22</v>
      </c>
      <c r="J1558">
        <v>-3.7419102344441075</v>
      </c>
      <c r="K1558">
        <v>5471683.5722079966</v>
      </c>
      <c r="L1558">
        <v>0</v>
      </c>
      <c r="M1558">
        <v>0</v>
      </c>
      <c r="N1558">
        <v>0</v>
      </c>
      <c r="O1558">
        <v>0</v>
      </c>
      <c r="P1558" t="str">
        <f>LEFT(CURR[[#This Row],[DATEMTH]],4)</f>
        <v>2019</v>
      </c>
    </row>
    <row r="1559" spans="1:16" x14ac:dyDescent="0.25">
      <c r="A1559" t="s">
        <v>52</v>
      </c>
      <c r="B1559" t="s">
        <v>30</v>
      </c>
      <c r="C1559" t="s">
        <v>29</v>
      </c>
      <c r="D1559">
        <v>2260980.2410799991</v>
      </c>
      <c r="E1559">
        <v>7728547.9109439999</v>
      </c>
      <c r="F1559" s="1">
        <v>0</v>
      </c>
      <c r="G1559" s="1">
        <v>0.29254916539733694</v>
      </c>
      <c r="H1559" t="s">
        <v>24</v>
      </c>
      <c r="I1559" t="s">
        <v>20</v>
      </c>
      <c r="J1559">
        <v>-2.5603088176894384</v>
      </c>
      <c r="K1559">
        <v>5471683.5722079966</v>
      </c>
      <c r="L1559">
        <v>0.41321472838160167</v>
      </c>
      <c r="M1559">
        <v>-3.6791091711928789</v>
      </c>
      <c r="N1559">
        <v>-1.5462124211541572</v>
      </c>
      <c r="O1559">
        <v>-5.2253215923470364</v>
      </c>
      <c r="P1559" t="str">
        <f>LEFT(CURR[[#This Row],[DATEMTH]],4)</f>
        <v>2019</v>
      </c>
    </row>
    <row r="1560" spans="1:16" x14ac:dyDescent="0.25">
      <c r="A1560" t="s">
        <v>52</v>
      </c>
      <c r="B1560" t="s">
        <v>30</v>
      </c>
      <c r="C1560" t="s">
        <v>29</v>
      </c>
      <c r="D1560">
        <v>818072.29461200081</v>
      </c>
      <c r="E1560">
        <v>6265975.7514259936</v>
      </c>
      <c r="F1560" s="1">
        <v>0</v>
      </c>
      <c r="G1560" s="1">
        <v>0.13055784558786809</v>
      </c>
      <c r="H1560" t="s">
        <v>25</v>
      </c>
      <c r="I1560" t="s">
        <v>20</v>
      </c>
      <c r="J1560">
        <v>-1.3913030206021999</v>
      </c>
      <c r="K1560">
        <v>5471683.5722079966</v>
      </c>
      <c r="L1560">
        <v>0.14951016150992133</v>
      </c>
      <c r="M1560">
        <v>-1.7961095535270903</v>
      </c>
      <c r="N1560">
        <v>-0.55945360350736606</v>
      </c>
      <c r="O1560">
        <v>-2.3555631570344566</v>
      </c>
      <c r="P1560" t="str">
        <f>LEFT(CURR[[#This Row],[DATEMTH]],4)</f>
        <v>2019</v>
      </c>
    </row>
    <row r="1561" spans="1:16" x14ac:dyDescent="0.25">
      <c r="A1561" t="s">
        <v>52</v>
      </c>
      <c r="B1561" t="s">
        <v>30</v>
      </c>
      <c r="C1561" t="s">
        <v>29</v>
      </c>
      <c r="D1561">
        <v>321956.12665200012</v>
      </c>
      <c r="E1561">
        <v>2594551.7019379977</v>
      </c>
      <c r="F1561" s="1">
        <v>0</v>
      </c>
      <c r="G1561" s="1">
        <v>0.1240893085350796</v>
      </c>
      <c r="H1561" t="s">
        <v>26</v>
      </c>
      <c r="I1561" t="s">
        <v>20</v>
      </c>
      <c r="J1561">
        <v>-1.5414651196196443</v>
      </c>
      <c r="K1561">
        <v>5471683.5722079966</v>
      </c>
      <c r="L1561">
        <v>5.8840413997493041E-2</v>
      </c>
      <c r="M1561">
        <v>-1.7007785986878194</v>
      </c>
      <c r="N1561">
        <v>-0.22017554733614753</v>
      </c>
      <c r="O1561">
        <v>-1.920954146023967</v>
      </c>
      <c r="P1561" t="str">
        <f>LEFT(CURR[[#This Row],[DATEMTH]],4)</f>
        <v>2019</v>
      </c>
    </row>
    <row r="1562" spans="1:16" x14ac:dyDescent="0.25">
      <c r="A1562" t="s">
        <v>52</v>
      </c>
      <c r="B1562" t="s">
        <v>31</v>
      </c>
      <c r="C1562" t="s">
        <v>18</v>
      </c>
      <c r="D1562">
        <v>283539.41817100008</v>
      </c>
      <c r="E1562">
        <v>1317578.9084770004</v>
      </c>
      <c r="F1562" s="1">
        <v>0</v>
      </c>
      <c r="G1562" s="1">
        <v>0.21519729584829608</v>
      </c>
      <c r="H1562" t="s">
        <v>19</v>
      </c>
      <c r="I1562" t="s">
        <v>20</v>
      </c>
      <c r="J1562">
        <v>-0.87091022425300868</v>
      </c>
      <c r="K1562">
        <v>880078.49044999969</v>
      </c>
      <c r="L1562">
        <v>0.32217514829389976</v>
      </c>
      <c r="M1562">
        <v>-1.5131809480005709</v>
      </c>
      <c r="N1562">
        <v>-0.88763555328917487</v>
      </c>
      <c r="O1562">
        <v>-2.4008165012897456</v>
      </c>
      <c r="P1562" t="str">
        <f>LEFT(CURR[[#This Row],[DATEMTH]],4)</f>
        <v>2019</v>
      </c>
    </row>
    <row r="1563" spans="1:16" x14ac:dyDescent="0.25">
      <c r="A1563" t="s">
        <v>52</v>
      </c>
      <c r="B1563" t="s">
        <v>31</v>
      </c>
      <c r="C1563" t="s">
        <v>18</v>
      </c>
      <c r="D1563">
        <v>880078.49044999969</v>
      </c>
      <c r="E1563">
        <v>4944854.8046300085</v>
      </c>
      <c r="F1563" s="1">
        <v>0.17797863136971326</v>
      </c>
      <c r="G1563" s="1">
        <v>0</v>
      </c>
      <c r="H1563" t="s">
        <v>21</v>
      </c>
      <c r="I1563" t="s">
        <v>23</v>
      </c>
      <c r="J1563">
        <v>-1.9935452102645104</v>
      </c>
      <c r="K1563">
        <v>880078.49044999969</v>
      </c>
      <c r="L1563">
        <v>0</v>
      </c>
      <c r="M1563">
        <v>0</v>
      </c>
      <c r="N1563">
        <v>0</v>
      </c>
      <c r="O1563">
        <v>0</v>
      </c>
      <c r="P1563" t="str">
        <f>LEFT(CURR[[#This Row],[DATEMTH]],4)</f>
        <v>2019</v>
      </c>
    </row>
    <row r="1564" spans="1:16" x14ac:dyDescent="0.25">
      <c r="A1564" t="s">
        <v>52</v>
      </c>
      <c r="B1564" t="s">
        <v>31</v>
      </c>
      <c r="C1564" t="s">
        <v>18</v>
      </c>
      <c r="D1564">
        <v>880078.49044999969</v>
      </c>
      <c r="E1564">
        <v>4944854.8046300085</v>
      </c>
      <c r="F1564" s="1">
        <v>0.17797863136971326</v>
      </c>
      <c r="G1564" s="1">
        <v>0</v>
      </c>
      <c r="H1564" t="s">
        <v>21</v>
      </c>
      <c r="I1564" t="s">
        <v>22</v>
      </c>
      <c r="J1564">
        <v>-2.7551335290437788</v>
      </c>
      <c r="K1564">
        <v>880078.49044999969</v>
      </c>
      <c r="L1564">
        <v>0</v>
      </c>
      <c r="M1564">
        <v>0</v>
      </c>
      <c r="N1564">
        <v>0</v>
      </c>
      <c r="O1564">
        <v>0</v>
      </c>
      <c r="P1564" t="str">
        <f>LEFT(CURR[[#This Row],[DATEMTH]],4)</f>
        <v>2019</v>
      </c>
    </row>
    <row r="1565" spans="1:16" x14ac:dyDescent="0.25">
      <c r="A1565" t="s">
        <v>52</v>
      </c>
      <c r="B1565" t="s">
        <v>31</v>
      </c>
      <c r="C1565" t="s">
        <v>18</v>
      </c>
      <c r="D1565">
        <v>377420.24700400018</v>
      </c>
      <c r="E1565">
        <v>1758183.2093130001</v>
      </c>
      <c r="F1565" s="1">
        <v>0</v>
      </c>
      <c r="G1565" s="1">
        <v>0.2146649137614475</v>
      </c>
      <c r="H1565" t="s">
        <v>24</v>
      </c>
      <c r="I1565" t="s">
        <v>20</v>
      </c>
      <c r="J1565">
        <v>-1.878687538915057</v>
      </c>
      <c r="K1565">
        <v>880078.49044999969</v>
      </c>
      <c r="L1565">
        <v>0.42884839375067391</v>
      </c>
      <c r="M1565">
        <v>-2.7336162002063418</v>
      </c>
      <c r="N1565">
        <v>-1.1815345884990502</v>
      </c>
      <c r="O1565">
        <v>-3.9151507887053922</v>
      </c>
      <c r="P1565" t="str">
        <f>LEFT(CURR[[#This Row],[DATEMTH]],4)</f>
        <v>2019</v>
      </c>
    </row>
    <row r="1566" spans="1:16" x14ac:dyDescent="0.25">
      <c r="A1566" t="s">
        <v>52</v>
      </c>
      <c r="B1566" t="s">
        <v>31</v>
      </c>
      <c r="C1566" t="s">
        <v>18</v>
      </c>
      <c r="D1566">
        <v>123311.14662399996</v>
      </c>
      <c r="E1566">
        <v>1381411.8220659995</v>
      </c>
      <c r="F1566" s="1">
        <v>0</v>
      </c>
      <c r="G1566" s="1">
        <v>8.9264580376602981E-2</v>
      </c>
      <c r="H1566" t="s">
        <v>25</v>
      </c>
      <c r="I1566" t="s">
        <v>20</v>
      </c>
      <c r="J1566">
        <v>-0.95125712094544679</v>
      </c>
      <c r="K1566">
        <v>880078.49044999969</v>
      </c>
      <c r="L1566">
        <v>0.14011380571402079</v>
      </c>
      <c r="M1566">
        <v>-1.2305803272185651</v>
      </c>
      <c r="N1566">
        <v>-0.38603224400462449</v>
      </c>
      <c r="O1566">
        <v>-1.6166125712231896</v>
      </c>
      <c r="P1566" t="str">
        <f>LEFT(CURR[[#This Row],[DATEMTH]],4)</f>
        <v>2019</v>
      </c>
    </row>
    <row r="1567" spans="1:16" x14ac:dyDescent="0.25">
      <c r="A1567" t="s">
        <v>52</v>
      </c>
      <c r="B1567" t="s">
        <v>31</v>
      </c>
      <c r="C1567" t="s">
        <v>18</v>
      </c>
      <c r="D1567">
        <v>95807.678651000009</v>
      </c>
      <c r="E1567">
        <v>487680.86477400002</v>
      </c>
      <c r="F1567" s="1">
        <v>0</v>
      </c>
      <c r="G1567" s="1">
        <v>0.19645568561604115</v>
      </c>
      <c r="H1567" t="s">
        <v>26</v>
      </c>
      <c r="I1567" t="s">
        <v>20</v>
      </c>
      <c r="J1567">
        <v>-2.4404164267099708</v>
      </c>
      <c r="K1567">
        <v>880078.49044999969</v>
      </c>
      <c r="L1567">
        <v>0.10886265224140616</v>
      </c>
      <c r="M1567">
        <v>-2.657439045662517</v>
      </c>
      <c r="N1567">
        <v>-0.29993114325093101</v>
      </c>
      <c r="O1567">
        <v>-2.9573701889134481</v>
      </c>
      <c r="P1567" t="str">
        <f>LEFT(CURR[[#This Row],[DATEMTH]],4)</f>
        <v>2019</v>
      </c>
    </row>
    <row r="1568" spans="1:16" x14ac:dyDescent="0.25">
      <c r="A1568" t="s">
        <v>52</v>
      </c>
      <c r="B1568" t="s">
        <v>31</v>
      </c>
      <c r="C1568" t="s">
        <v>27</v>
      </c>
      <c r="D1568">
        <v>467092.50155099999</v>
      </c>
      <c r="E1568">
        <v>1317578.9084770004</v>
      </c>
      <c r="F1568" s="1">
        <v>0</v>
      </c>
      <c r="G1568" s="1">
        <v>0.35450818053160538</v>
      </c>
      <c r="H1568" t="s">
        <v>19</v>
      </c>
      <c r="I1568" t="s">
        <v>20</v>
      </c>
      <c r="J1568">
        <v>-1.4347057558936847</v>
      </c>
      <c r="K1568">
        <v>1257951.9950230008</v>
      </c>
      <c r="L1568">
        <v>0.37131186515782705</v>
      </c>
      <c r="M1568">
        <v>-2.4927591333161239</v>
      </c>
      <c r="N1568">
        <v>-1.4622584532546381</v>
      </c>
      <c r="O1568">
        <v>-3.955017586570762</v>
      </c>
      <c r="P1568" t="str">
        <f>LEFT(CURR[[#This Row],[DATEMTH]],4)</f>
        <v>2019</v>
      </c>
    </row>
    <row r="1569" spans="1:16" x14ac:dyDescent="0.25">
      <c r="A1569" t="s">
        <v>52</v>
      </c>
      <c r="B1569" t="s">
        <v>31</v>
      </c>
      <c r="C1569" t="s">
        <v>27</v>
      </c>
      <c r="D1569">
        <v>1257951.9950230008</v>
      </c>
      <c r="E1569">
        <v>4944854.8046300085</v>
      </c>
      <c r="F1569" s="1">
        <v>0.25439614401724081</v>
      </c>
      <c r="G1569" s="1">
        <v>0</v>
      </c>
      <c r="H1569" t="s">
        <v>21</v>
      </c>
      <c r="I1569" t="s">
        <v>22</v>
      </c>
      <c r="J1569">
        <v>-3.9380870649880833</v>
      </c>
      <c r="K1569">
        <v>1257951.9950230008</v>
      </c>
      <c r="L1569">
        <v>0</v>
      </c>
      <c r="M1569">
        <v>0</v>
      </c>
      <c r="N1569">
        <v>0</v>
      </c>
      <c r="O1569">
        <v>0</v>
      </c>
      <c r="P1569" t="str">
        <f>LEFT(CURR[[#This Row],[DATEMTH]],4)</f>
        <v>2019</v>
      </c>
    </row>
    <row r="1570" spans="1:16" x14ac:dyDescent="0.25">
      <c r="A1570" t="s">
        <v>52</v>
      </c>
      <c r="B1570" t="s">
        <v>31</v>
      </c>
      <c r="C1570" t="s">
        <v>27</v>
      </c>
      <c r="D1570">
        <v>1257951.9950230008</v>
      </c>
      <c r="E1570">
        <v>4944854.8046300085</v>
      </c>
      <c r="F1570" s="1">
        <v>0.25439614401724081</v>
      </c>
      <c r="G1570" s="1">
        <v>0</v>
      </c>
      <c r="H1570" t="s">
        <v>21</v>
      </c>
      <c r="I1570" t="s">
        <v>23</v>
      </c>
      <c r="J1570">
        <v>-2.8495005861789826</v>
      </c>
      <c r="K1570">
        <v>1257951.9950230008</v>
      </c>
      <c r="L1570">
        <v>0</v>
      </c>
      <c r="M1570">
        <v>0</v>
      </c>
      <c r="N1570">
        <v>0</v>
      </c>
      <c r="O1570">
        <v>0</v>
      </c>
      <c r="P1570" t="str">
        <f>LEFT(CURR[[#This Row],[DATEMTH]],4)</f>
        <v>2019</v>
      </c>
    </row>
    <row r="1571" spans="1:16" x14ac:dyDescent="0.25">
      <c r="A1571" t="s">
        <v>52</v>
      </c>
      <c r="B1571" t="s">
        <v>31</v>
      </c>
      <c r="C1571" t="s">
        <v>27</v>
      </c>
      <c r="D1571">
        <v>398175.09440200002</v>
      </c>
      <c r="E1571">
        <v>1758183.2093130001</v>
      </c>
      <c r="F1571" s="1">
        <v>0</v>
      </c>
      <c r="G1571" s="1">
        <v>0.22646962631248463</v>
      </c>
      <c r="H1571" t="s">
        <v>24</v>
      </c>
      <c r="I1571" t="s">
        <v>20</v>
      </c>
      <c r="J1571">
        <v>-1.9819990954312412</v>
      </c>
      <c r="K1571">
        <v>1257951.9950230008</v>
      </c>
      <c r="L1571">
        <v>0.3165264620409618</v>
      </c>
      <c r="M1571">
        <v>-2.8839414345581211</v>
      </c>
      <c r="N1571">
        <v>-1.2465087658899532</v>
      </c>
      <c r="O1571">
        <v>-4.1304502004480739</v>
      </c>
      <c r="P1571" t="str">
        <f>LEFT(CURR[[#This Row],[DATEMTH]],4)</f>
        <v>2019</v>
      </c>
    </row>
    <row r="1572" spans="1:16" x14ac:dyDescent="0.25">
      <c r="A1572" t="s">
        <v>52</v>
      </c>
      <c r="B1572" t="s">
        <v>31</v>
      </c>
      <c r="C1572" t="s">
        <v>27</v>
      </c>
      <c r="D1572">
        <v>116185.794358</v>
      </c>
      <c r="E1572">
        <v>1381411.8220659995</v>
      </c>
      <c r="F1572" s="1">
        <v>0</v>
      </c>
      <c r="G1572" s="1">
        <v>8.4106558596143979E-2</v>
      </c>
      <c r="H1572" t="s">
        <v>25</v>
      </c>
      <c r="I1572" t="s">
        <v>20</v>
      </c>
      <c r="J1572">
        <v>-0.89629013484690012</v>
      </c>
      <c r="K1572">
        <v>1257951.9950230008</v>
      </c>
      <c r="L1572">
        <v>9.2361071660668273E-2</v>
      </c>
      <c r="M1572">
        <v>-1.1594730626840934</v>
      </c>
      <c r="N1572">
        <v>-0.36372594161531513</v>
      </c>
      <c r="O1572">
        <v>-1.5231990042994086</v>
      </c>
      <c r="P1572" t="str">
        <f>LEFT(CURR[[#This Row],[DATEMTH]],4)</f>
        <v>2019</v>
      </c>
    </row>
    <row r="1573" spans="1:16" x14ac:dyDescent="0.25">
      <c r="A1573" t="s">
        <v>52</v>
      </c>
      <c r="B1573" t="s">
        <v>31</v>
      </c>
      <c r="C1573" t="s">
        <v>27</v>
      </c>
      <c r="D1573">
        <v>276498.60471199994</v>
      </c>
      <c r="E1573">
        <v>487680.86477400002</v>
      </c>
      <c r="F1573" s="1">
        <v>0</v>
      </c>
      <c r="G1573" s="1">
        <v>0.56696627791646981</v>
      </c>
      <c r="H1573" t="s">
        <v>26</v>
      </c>
      <c r="I1573" t="s">
        <v>20</v>
      </c>
      <c r="J1573">
        <v>-7.0429817985628516</v>
      </c>
      <c r="K1573">
        <v>1257951.9950230008</v>
      </c>
      <c r="L1573">
        <v>0.21980060114054223</v>
      </c>
      <c r="M1573">
        <v>-7.6693037403553195</v>
      </c>
      <c r="N1573">
        <v>-0.86559390422817428</v>
      </c>
      <c r="O1573">
        <v>-8.5348976445834932</v>
      </c>
      <c r="P1573" t="str">
        <f>LEFT(CURR[[#This Row],[DATEMTH]],4)</f>
        <v>2019</v>
      </c>
    </row>
    <row r="1574" spans="1:16" x14ac:dyDescent="0.25">
      <c r="A1574" t="s">
        <v>52</v>
      </c>
      <c r="B1574" t="s">
        <v>31</v>
      </c>
      <c r="C1574" t="s">
        <v>28</v>
      </c>
      <c r="D1574">
        <v>251.0225180000001</v>
      </c>
      <c r="E1574">
        <v>1317578.9084770004</v>
      </c>
      <c r="F1574" s="1">
        <v>0</v>
      </c>
      <c r="G1574" s="1">
        <v>1.9051801481108935E-4</v>
      </c>
      <c r="H1574" t="s">
        <v>19</v>
      </c>
      <c r="I1574" t="s">
        <v>20</v>
      </c>
      <c r="J1574">
        <v>-7.710323977320444E-4</v>
      </c>
      <c r="K1574">
        <v>1348529.8753960012</v>
      </c>
      <c r="L1574">
        <v>1.8614531467186542E-4</v>
      </c>
      <c r="M1574">
        <v>-1.339646156456634E-3</v>
      </c>
      <c r="N1574">
        <v>-7.8583963065972451E-4</v>
      </c>
      <c r="O1574">
        <v>-2.1254857871163585E-3</v>
      </c>
      <c r="P1574" t="str">
        <f>LEFT(CURR[[#This Row],[DATEMTH]],4)</f>
        <v>2019</v>
      </c>
    </row>
    <row r="1575" spans="1:16" x14ac:dyDescent="0.25">
      <c r="A1575" t="s">
        <v>52</v>
      </c>
      <c r="B1575" t="s">
        <v>31</v>
      </c>
      <c r="C1575" t="s">
        <v>28</v>
      </c>
      <c r="D1575">
        <v>1348529.8753960012</v>
      </c>
      <c r="E1575">
        <v>4944854.8046300085</v>
      </c>
      <c r="F1575" s="1">
        <v>0.27271374563583428</v>
      </c>
      <c r="G1575" s="1">
        <v>0</v>
      </c>
      <c r="H1575" t="s">
        <v>21</v>
      </c>
      <c r="I1575" t="s">
        <v>22</v>
      </c>
      <c r="J1575">
        <v>-4.221646040594643</v>
      </c>
      <c r="K1575">
        <v>1348529.8753960012</v>
      </c>
      <c r="L1575">
        <v>0</v>
      </c>
      <c r="M1575">
        <v>0</v>
      </c>
      <c r="N1575">
        <v>0</v>
      </c>
      <c r="O1575">
        <v>0</v>
      </c>
      <c r="P1575" t="str">
        <f>LEFT(CURR[[#This Row],[DATEMTH]],4)</f>
        <v>2019</v>
      </c>
    </row>
    <row r="1576" spans="1:16" x14ac:dyDescent="0.25">
      <c r="A1576" t="s">
        <v>52</v>
      </c>
      <c r="B1576" t="s">
        <v>31</v>
      </c>
      <c r="C1576" t="s">
        <v>28</v>
      </c>
      <c r="D1576">
        <v>1348529.8753960012</v>
      </c>
      <c r="E1576">
        <v>4944854.8046300085</v>
      </c>
      <c r="F1576" s="1">
        <v>0.27271374563583428</v>
      </c>
      <c r="G1576" s="1">
        <v>0</v>
      </c>
      <c r="H1576" t="s">
        <v>21</v>
      </c>
      <c r="I1576" t="s">
        <v>23</v>
      </c>
      <c r="J1576">
        <v>-3.0546767170956439</v>
      </c>
      <c r="K1576">
        <v>1348529.8753960012</v>
      </c>
      <c r="L1576">
        <v>0</v>
      </c>
      <c r="M1576">
        <v>0</v>
      </c>
      <c r="N1576">
        <v>0</v>
      </c>
      <c r="O1576">
        <v>0</v>
      </c>
      <c r="P1576" t="str">
        <f>LEFT(CURR[[#This Row],[DATEMTH]],4)</f>
        <v>2019</v>
      </c>
    </row>
    <row r="1577" spans="1:16" x14ac:dyDescent="0.25">
      <c r="A1577" t="s">
        <v>52</v>
      </c>
      <c r="B1577" t="s">
        <v>31</v>
      </c>
      <c r="C1577" t="s">
        <v>28</v>
      </c>
      <c r="D1577">
        <v>378300.55641800014</v>
      </c>
      <c r="E1577">
        <v>1758183.2093130001</v>
      </c>
      <c r="F1577" s="1">
        <v>0</v>
      </c>
      <c r="G1577" s="1">
        <v>0.21516560641357671</v>
      </c>
      <c r="H1577" t="s">
        <v>24</v>
      </c>
      <c r="I1577" t="s">
        <v>20</v>
      </c>
      <c r="J1577">
        <v>-1.883069461558581</v>
      </c>
      <c r="K1577">
        <v>1348529.8753960012</v>
      </c>
      <c r="L1577">
        <v>0.28052812423374057</v>
      </c>
      <c r="M1577">
        <v>-2.7399921911459026</v>
      </c>
      <c r="N1577">
        <v>-1.184290444946813</v>
      </c>
      <c r="O1577">
        <v>-3.9242826360927157</v>
      </c>
      <c r="P1577" t="str">
        <f>LEFT(CURR[[#This Row],[DATEMTH]],4)</f>
        <v>2019</v>
      </c>
    </row>
    <row r="1578" spans="1:16" x14ac:dyDescent="0.25">
      <c r="A1578" t="s">
        <v>52</v>
      </c>
      <c r="B1578" t="s">
        <v>31</v>
      </c>
      <c r="C1578" t="s">
        <v>28</v>
      </c>
      <c r="D1578">
        <v>936359.01753099973</v>
      </c>
      <c r="E1578">
        <v>1381411.8220659995</v>
      </c>
      <c r="F1578" s="1">
        <v>0</v>
      </c>
      <c r="G1578" s="1">
        <v>0.677827569283871</v>
      </c>
      <c r="H1578" t="s">
        <v>25</v>
      </c>
      <c r="I1578" t="s">
        <v>20</v>
      </c>
      <c r="J1578">
        <v>-7.2233387457163252</v>
      </c>
      <c r="K1578">
        <v>1348529.8753960012</v>
      </c>
      <c r="L1578">
        <v>0.69435541222698849</v>
      </c>
      <c r="M1578">
        <v>-9.3443700568354551</v>
      </c>
      <c r="N1578">
        <v>-2.931322776793527</v>
      </c>
      <c r="O1578">
        <v>-12.275692833628982</v>
      </c>
      <c r="P1578" t="str">
        <f>LEFT(CURR[[#This Row],[DATEMTH]],4)</f>
        <v>2019</v>
      </c>
    </row>
    <row r="1579" spans="1:16" x14ac:dyDescent="0.25">
      <c r="A1579" t="s">
        <v>52</v>
      </c>
      <c r="B1579" t="s">
        <v>31</v>
      </c>
      <c r="C1579" t="s">
        <v>28</v>
      </c>
      <c r="D1579">
        <v>33619.278928999993</v>
      </c>
      <c r="E1579">
        <v>487680.86477400002</v>
      </c>
      <c r="F1579" s="1">
        <v>0</v>
      </c>
      <c r="G1579" s="1">
        <v>6.8937047477923438E-2</v>
      </c>
      <c r="H1579" t="s">
        <v>26</v>
      </c>
      <c r="I1579" t="s">
        <v>20</v>
      </c>
      <c r="J1579">
        <v>-0.85635140844339441</v>
      </c>
      <c r="K1579">
        <v>1348529.8753960012</v>
      </c>
      <c r="L1579">
        <v>2.4930318224598146E-2</v>
      </c>
      <c r="M1579">
        <v>-0.93250547107385962</v>
      </c>
      <c r="N1579">
        <v>-0.10524697922363924</v>
      </c>
      <c r="O1579">
        <v>-1.0377524502974989</v>
      </c>
      <c r="P1579" t="str">
        <f>LEFT(CURR[[#This Row],[DATEMTH]],4)</f>
        <v>2019</v>
      </c>
    </row>
    <row r="1580" spans="1:16" x14ac:dyDescent="0.25">
      <c r="A1580" t="s">
        <v>52</v>
      </c>
      <c r="B1580" t="s">
        <v>31</v>
      </c>
      <c r="C1580" t="s">
        <v>29</v>
      </c>
      <c r="D1580">
        <v>566695.96623700007</v>
      </c>
      <c r="E1580">
        <v>1317578.9084770004</v>
      </c>
      <c r="F1580" s="1">
        <v>0</v>
      </c>
      <c r="G1580" s="1">
        <v>0.43010400560528728</v>
      </c>
      <c r="H1580" t="s">
        <v>19</v>
      </c>
      <c r="I1580" t="s">
        <v>20</v>
      </c>
      <c r="J1580">
        <v>-1.7406444374555741</v>
      </c>
      <c r="K1580">
        <v>1458294.4437609997</v>
      </c>
      <c r="L1580">
        <v>0.38860188260435835</v>
      </c>
      <c r="M1580">
        <v>-3.0243186113242446</v>
      </c>
      <c r="N1580">
        <v>-1.7740725109133026</v>
      </c>
      <c r="O1580">
        <v>-4.7983911222375468</v>
      </c>
      <c r="P1580" t="str">
        <f>LEFT(CURR[[#This Row],[DATEMTH]],4)</f>
        <v>2019</v>
      </c>
    </row>
    <row r="1581" spans="1:16" x14ac:dyDescent="0.25">
      <c r="A1581" t="s">
        <v>52</v>
      </c>
      <c r="B1581" t="s">
        <v>31</v>
      </c>
      <c r="C1581" t="s">
        <v>29</v>
      </c>
      <c r="D1581">
        <v>1458294.4437609997</v>
      </c>
      <c r="E1581">
        <v>4944854.8046300085</v>
      </c>
      <c r="F1581" s="1">
        <v>0.29491147897721021</v>
      </c>
      <c r="G1581" s="1">
        <v>0</v>
      </c>
      <c r="H1581" t="s">
        <v>21</v>
      </c>
      <c r="I1581" t="s">
        <v>22</v>
      </c>
      <c r="J1581">
        <v>-4.5652699853734715</v>
      </c>
      <c r="K1581">
        <v>1458294.4437609997</v>
      </c>
      <c r="L1581">
        <v>0</v>
      </c>
      <c r="M1581">
        <v>0</v>
      </c>
      <c r="N1581">
        <v>0</v>
      </c>
      <c r="O1581">
        <v>0</v>
      </c>
      <c r="P1581" t="str">
        <f>LEFT(CURR[[#This Row],[DATEMTH]],4)</f>
        <v>2019</v>
      </c>
    </row>
    <row r="1582" spans="1:16" x14ac:dyDescent="0.25">
      <c r="A1582" t="s">
        <v>52</v>
      </c>
      <c r="B1582" t="s">
        <v>31</v>
      </c>
      <c r="C1582" t="s">
        <v>29</v>
      </c>
      <c r="D1582">
        <v>1458294.4437609997</v>
      </c>
      <c r="E1582">
        <v>4944854.8046300085</v>
      </c>
      <c r="F1582" s="1">
        <v>0.29491147897721021</v>
      </c>
      <c r="G1582" s="1">
        <v>0</v>
      </c>
      <c r="H1582" t="s">
        <v>21</v>
      </c>
      <c r="I1582" t="s">
        <v>23</v>
      </c>
      <c r="J1582">
        <v>-3.3033143464608461</v>
      </c>
      <c r="K1582">
        <v>1458294.4437609997</v>
      </c>
      <c r="L1582">
        <v>0</v>
      </c>
      <c r="M1582">
        <v>0</v>
      </c>
      <c r="N1582">
        <v>0</v>
      </c>
      <c r="O1582">
        <v>0</v>
      </c>
      <c r="P1582" t="str">
        <f>LEFT(CURR[[#This Row],[DATEMTH]],4)</f>
        <v>2019</v>
      </c>
    </row>
    <row r="1583" spans="1:16" x14ac:dyDescent="0.25">
      <c r="A1583" t="s">
        <v>52</v>
      </c>
      <c r="B1583" t="s">
        <v>31</v>
      </c>
      <c r="C1583" t="s">
        <v>29</v>
      </c>
      <c r="D1583">
        <v>604287.31148899975</v>
      </c>
      <c r="E1583">
        <v>1758183.2093130001</v>
      </c>
      <c r="F1583" s="1">
        <v>0</v>
      </c>
      <c r="G1583" s="1">
        <v>0.34369985351249122</v>
      </c>
      <c r="H1583" t="s">
        <v>24</v>
      </c>
      <c r="I1583" t="s">
        <v>20</v>
      </c>
      <c r="J1583">
        <v>-3.0079653940951214</v>
      </c>
      <c r="K1583">
        <v>1458294.4437609997</v>
      </c>
      <c r="L1583">
        <v>0.41437949247788303</v>
      </c>
      <c r="M1583">
        <v>-4.3767911164764772</v>
      </c>
      <c r="N1583">
        <v>-1.8917542595635717</v>
      </c>
      <c r="O1583">
        <v>-6.2685453760400485</v>
      </c>
      <c r="P1583" t="str">
        <f>LEFT(CURR[[#This Row],[DATEMTH]],4)</f>
        <v>2019</v>
      </c>
    </row>
    <row r="1584" spans="1:16" x14ac:dyDescent="0.25">
      <c r="A1584" t="s">
        <v>52</v>
      </c>
      <c r="B1584" t="s">
        <v>31</v>
      </c>
      <c r="C1584" t="s">
        <v>29</v>
      </c>
      <c r="D1584">
        <v>205555.86355300009</v>
      </c>
      <c r="E1584">
        <v>1381411.8220659995</v>
      </c>
      <c r="F1584" s="1">
        <v>0</v>
      </c>
      <c r="G1584" s="1">
        <v>0.14880129174338227</v>
      </c>
      <c r="H1584" t="s">
        <v>25</v>
      </c>
      <c r="I1584" t="s">
        <v>20</v>
      </c>
      <c r="J1584">
        <v>-1.5857161684913308</v>
      </c>
      <c r="K1584">
        <v>1458294.4437609997</v>
      </c>
      <c r="L1584">
        <v>0.14095635105271559</v>
      </c>
      <c r="M1584">
        <v>-2.0513393051485376</v>
      </c>
      <c r="N1584">
        <v>-0.64350379870872887</v>
      </c>
      <c r="O1584">
        <v>-2.6948431038572664</v>
      </c>
      <c r="P1584" t="str">
        <f>LEFT(CURR[[#This Row],[DATEMTH]],4)</f>
        <v>2019</v>
      </c>
    </row>
    <row r="1585" spans="1:16" x14ac:dyDescent="0.25">
      <c r="A1585" t="s">
        <v>52</v>
      </c>
      <c r="B1585" t="s">
        <v>31</v>
      </c>
      <c r="C1585" t="s">
        <v>29</v>
      </c>
      <c r="D1585">
        <v>81755.302481999999</v>
      </c>
      <c r="E1585">
        <v>487680.86477400002</v>
      </c>
      <c r="F1585" s="1">
        <v>0</v>
      </c>
      <c r="G1585" s="1">
        <v>0.1676409889895657</v>
      </c>
      <c r="H1585" t="s">
        <v>26</v>
      </c>
      <c r="I1585" t="s">
        <v>20</v>
      </c>
      <c r="J1585">
        <v>-2.0824738262837847</v>
      </c>
      <c r="K1585">
        <v>1458294.4437609997</v>
      </c>
      <c r="L1585">
        <v>5.60622738650432E-2</v>
      </c>
      <c r="M1585">
        <v>-2.267665139837399</v>
      </c>
      <c r="N1585">
        <v>-0.25593941618786931</v>
      </c>
      <c r="O1585">
        <v>-2.5236045560252682</v>
      </c>
      <c r="P1585" t="str">
        <f>LEFT(CURR[[#This Row],[DATEMTH]],4)</f>
        <v>2019</v>
      </c>
    </row>
    <row r="1586" spans="1:16" x14ac:dyDescent="0.25">
      <c r="A1586" t="s">
        <v>53</v>
      </c>
      <c r="B1586" t="s">
        <v>17</v>
      </c>
      <c r="C1586" t="s">
        <v>18</v>
      </c>
      <c r="D1586">
        <v>2907.4523960000001</v>
      </c>
      <c r="E1586">
        <v>12924.633959999999</v>
      </c>
      <c r="F1586" s="1">
        <v>0</v>
      </c>
      <c r="G1586" s="1">
        <v>0.22495433178209717</v>
      </c>
      <c r="H1586" t="s">
        <v>19</v>
      </c>
      <c r="I1586" t="s">
        <v>20</v>
      </c>
      <c r="J1586">
        <v>-0.80536603978458421</v>
      </c>
      <c r="K1586">
        <v>9032.8820240000005</v>
      </c>
      <c r="L1586">
        <v>0.32187427980073441</v>
      </c>
      <c r="M1586">
        <v>-1.3643221991046182</v>
      </c>
      <c r="N1586">
        <v>-0.98355123435401848</v>
      </c>
      <c r="O1586">
        <v>-2.3478734334586369</v>
      </c>
      <c r="P1586" t="str">
        <f>LEFT(CURR[[#This Row],[DATEMTH]],4)</f>
        <v>2019</v>
      </c>
    </row>
    <row r="1587" spans="1:16" x14ac:dyDescent="0.25">
      <c r="A1587" t="s">
        <v>53</v>
      </c>
      <c r="B1587" t="s">
        <v>17</v>
      </c>
      <c r="C1587" t="s">
        <v>18</v>
      </c>
      <c r="D1587">
        <v>9032.8820240000005</v>
      </c>
      <c r="E1587">
        <v>57778.638839999992</v>
      </c>
      <c r="F1587" s="1">
        <v>0.15633601284747747</v>
      </c>
      <c r="G1587" s="1">
        <v>0</v>
      </c>
      <c r="H1587" t="s">
        <v>21</v>
      </c>
      <c r="I1587" t="s">
        <v>22</v>
      </c>
      <c r="J1587">
        <v>-3.0556999924408821</v>
      </c>
      <c r="K1587">
        <v>9032.8820240000005</v>
      </c>
      <c r="L1587">
        <v>0</v>
      </c>
      <c r="M1587">
        <v>0</v>
      </c>
      <c r="N1587">
        <v>0</v>
      </c>
      <c r="O1587">
        <v>0</v>
      </c>
      <c r="P1587" t="str">
        <f>LEFT(CURR[[#This Row],[DATEMTH]],4)</f>
        <v>2019</v>
      </c>
    </row>
    <row r="1588" spans="1:16" x14ac:dyDescent="0.25">
      <c r="A1588" t="s">
        <v>53</v>
      </c>
      <c r="B1588" t="s">
        <v>17</v>
      </c>
      <c r="C1588" t="s">
        <v>18</v>
      </c>
      <c r="D1588">
        <v>9032.8820240000005</v>
      </c>
      <c r="E1588">
        <v>57778.638839999992</v>
      </c>
      <c r="F1588" s="1">
        <v>0.15633601284747747</v>
      </c>
      <c r="G1588" s="1">
        <v>0</v>
      </c>
      <c r="H1588" t="s">
        <v>21</v>
      </c>
      <c r="I1588" t="s">
        <v>23</v>
      </c>
      <c r="J1588">
        <v>-1.7365667106612923</v>
      </c>
      <c r="K1588">
        <v>9032.8820240000005</v>
      </c>
      <c r="L1588">
        <v>0</v>
      </c>
      <c r="M1588">
        <v>0</v>
      </c>
      <c r="N1588">
        <v>0</v>
      </c>
      <c r="O1588">
        <v>0</v>
      </c>
      <c r="P1588" t="str">
        <f>LEFT(CURR[[#This Row],[DATEMTH]],4)</f>
        <v>2019</v>
      </c>
    </row>
    <row r="1589" spans="1:16" x14ac:dyDescent="0.25">
      <c r="A1589" t="s">
        <v>53</v>
      </c>
      <c r="B1589" t="s">
        <v>17</v>
      </c>
      <c r="C1589" t="s">
        <v>18</v>
      </c>
      <c r="D1589">
        <v>3971.8272440000001</v>
      </c>
      <c r="E1589">
        <v>23163.715244000003</v>
      </c>
      <c r="F1589" s="1">
        <v>0</v>
      </c>
      <c r="G1589" s="1">
        <v>0.17146762521304976</v>
      </c>
      <c r="H1589" t="s">
        <v>24</v>
      </c>
      <c r="I1589" t="s">
        <v>20</v>
      </c>
      <c r="J1589">
        <v>-1.317460829608827</v>
      </c>
      <c r="K1589">
        <v>9032.8820240000005</v>
      </c>
      <c r="L1589">
        <v>0.4397076407559643</v>
      </c>
      <c r="M1589">
        <v>-2.0810424809690491</v>
      </c>
      <c r="N1589">
        <v>-1.3436146345341982</v>
      </c>
      <c r="O1589">
        <v>-3.4246571155032473</v>
      </c>
      <c r="P1589" t="str">
        <f>LEFT(CURR[[#This Row],[DATEMTH]],4)</f>
        <v>2019</v>
      </c>
    </row>
    <row r="1590" spans="1:16" x14ac:dyDescent="0.25">
      <c r="A1590" t="s">
        <v>53</v>
      </c>
      <c r="B1590" t="s">
        <v>17</v>
      </c>
      <c r="C1590" t="s">
        <v>18</v>
      </c>
      <c r="D1590">
        <v>1114.0820919999996</v>
      </c>
      <c r="E1590">
        <v>15638.894223999998</v>
      </c>
      <c r="F1590" s="1">
        <v>0</v>
      </c>
      <c r="G1590" s="1">
        <v>7.1237906980040192E-2</v>
      </c>
      <c r="H1590" t="s">
        <v>25</v>
      </c>
      <c r="I1590" t="s">
        <v>20</v>
      </c>
      <c r="J1590">
        <v>-0.65437971198004863</v>
      </c>
      <c r="K1590">
        <v>9032.8820240000005</v>
      </c>
      <c r="L1590">
        <v>0.1233362828209124</v>
      </c>
      <c r="M1590">
        <v>-0.86856139494355133</v>
      </c>
      <c r="N1590">
        <v>-0.3768786784835485</v>
      </c>
      <c r="O1590">
        <v>-1.2454400734270998</v>
      </c>
      <c r="P1590" t="str">
        <f>LEFT(CURR[[#This Row],[DATEMTH]],4)</f>
        <v>2019</v>
      </c>
    </row>
    <row r="1591" spans="1:16" x14ac:dyDescent="0.25">
      <c r="A1591" t="s">
        <v>53</v>
      </c>
      <c r="B1591" t="s">
        <v>17</v>
      </c>
      <c r="C1591" t="s">
        <v>18</v>
      </c>
      <c r="D1591">
        <v>1039.5202920000004</v>
      </c>
      <c r="E1591">
        <v>6051.3954120000008</v>
      </c>
      <c r="F1591" s="1">
        <v>0</v>
      </c>
      <c r="G1591" s="1">
        <v>0.17178191495115613</v>
      </c>
      <c r="H1591" t="s">
        <v>26</v>
      </c>
      <c r="I1591" t="s">
        <v>20</v>
      </c>
      <c r="J1591">
        <v>-2.0956503999859897</v>
      </c>
      <c r="K1591">
        <v>9032.8820240000005</v>
      </c>
      <c r="L1591">
        <v>0.11508179662238886</v>
      </c>
      <c r="M1591">
        <v>-2.2954976170035235</v>
      </c>
      <c r="N1591">
        <v>-0.35165544506911678</v>
      </c>
      <c r="O1591">
        <v>-2.6471530620726402</v>
      </c>
      <c r="P1591" t="str">
        <f>LEFT(CURR[[#This Row],[DATEMTH]],4)</f>
        <v>2019</v>
      </c>
    </row>
    <row r="1592" spans="1:16" x14ac:dyDescent="0.25">
      <c r="A1592" t="s">
        <v>53</v>
      </c>
      <c r="B1592" t="s">
        <v>17</v>
      </c>
      <c r="C1592" t="s">
        <v>27</v>
      </c>
      <c r="D1592">
        <v>5048.5530200000003</v>
      </c>
      <c r="E1592">
        <v>12924.633959999999</v>
      </c>
      <c r="F1592" s="1">
        <v>0</v>
      </c>
      <c r="G1592" s="1">
        <v>0.39061477761185281</v>
      </c>
      <c r="H1592" t="s">
        <v>19</v>
      </c>
      <c r="I1592" t="s">
        <v>20</v>
      </c>
      <c r="J1592">
        <v>-1.3984521837584378</v>
      </c>
      <c r="K1592">
        <v>14592.577340000002</v>
      </c>
      <c r="L1592">
        <v>0.34596719293454159</v>
      </c>
      <c r="M1592">
        <v>-2.3690337864237416</v>
      </c>
      <c r="N1592">
        <v>-1.7078561841129825</v>
      </c>
      <c r="O1592">
        <v>-4.0768899705367243</v>
      </c>
      <c r="P1592" t="str">
        <f>LEFT(CURR[[#This Row],[DATEMTH]],4)</f>
        <v>2019</v>
      </c>
    </row>
    <row r="1593" spans="1:16" x14ac:dyDescent="0.25">
      <c r="A1593" t="s">
        <v>53</v>
      </c>
      <c r="B1593" t="s">
        <v>17</v>
      </c>
      <c r="C1593" t="s">
        <v>27</v>
      </c>
      <c r="D1593">
        <v>14592.577340000002</v>
      </c>
      <c r="E1593">
        <v>57778.638839999992</v>
      </c>
      <c r="F1593" s="1">
        <v>0.25256007467413027</v>
      </c>
      <c r="G1593" s="1">
        <v>0</v>
      </c>
      <c r="H1593" t="s">
        <v>21</v>
      </c>
      <c r="I1593" t="s">
        <v>22</v>
      </c>
      <c r="J1593">
        <v>-4.9364685987324695</v>
      </c>
      <c r="K1593">
        <v>14592.577340000002</v>
      </c>
      <c r="L1593">
        <v>0</v>
      </c>
      <c r="M1593">
        <v>0</v>
      </c>
      <c r="N1593">
        <v>0</v>
      </c>
      <c r="O1593">
        <v>0</v>
      </c>
      <c r="P1593" t="str">
        <f>LEFT(CURR[[#This Row],[DATEMTH]],4)</f>
        <v>2019</v>
      </c>
    </row>
    <row r="1594" spans="1:16" x14ac:dyDescent="0.25">
      <c r="A1594" t="s">
        <v>53</v>
      </c>
      <c r="B1594" t="s">
        <v>17</v>
      </c>
      <c r="C1594" t="s">
        <v>27</v>
      </c>
      <c r="D1594">
        <v>14592.577340000002</v>
      </c>
      <c r="E1594">
        <v>57778.638839999992</v>
      </c>
      <c r="F1594" s="1">
        <v>0.25256007467413027</v>
      </c>
      <c r="G1594" s="1">
        <v>0</v>
      </c>
      <c r="H1594" t="s">
        <v>21</v>
      </c>
      <c r="I1594" t="s">
        <v>23</v>
      </c>
      <c r="J1594">
        <v>-2.8054151448080855</v>
      </c>
      <c r="K1594">
        <v>14592.577340000002</v>
      </c>
      <c r="L1594">
        <v>0</v>
      </c>
      <c r="M1594">
        <v>0</v>
      </c>
      <c r="N1594">
        <v>0</v>
      </c>
      <c r="O1594">
        <v>0</v>
      </c>
      <c r="P1594" t="str">
        <f>LEFT(CURR[[#This Row],[DATEMTH]],4)</f>
        <v>2019</v>
      </c>
    </row>
    <row r="1595" spans="1:16" x14ac:dyDescent="0.25">
      <c r="A1595" t="s">
        <v>53</v>
      </c>
      <c r="B1595" t="s">
        <v>17</v>
      </c>
      <c r="C1595" t="s">
        <v>27</v>
      </c>
      <c r="D1595">
        <v>4991.8982919999999</v>
      </c>
      <c r="E1595">
        <v>23163.715244000003</v>
      </c>
      <c r="F1595" s="1">
        <v>0</v>
      </c>
      <c r="G1595" s="1">
        <v>0.21550507936299337</v>
      </c>
      <c r="H1595" t="s">
        <v>24</v>
      </c>
      <c r="I1595" t="s">
        <v>20</v>
      </c>
      <c r="J1595">
        <v>-1.6558198685595216</v>
      </c>
      <c r="K1595">
        <v>14592.577340000002</v>
      </c>
      <c r="L1595">
        <v>0.34208475827752571</v>
      </c>
      <c r="M1595">
        <v>-2.6155096302393055</v>
      </c>
      <c r="N1595">
        <v>-1.6886906673419928</v>
      </c>
      <c r="O1595">
        <v>-4.3042002975812981</v>
      </c>
      <c r="P1595" t="str">
        <f>LEFT(CURR[[#This Row],[DATEMTH]],4)</f>
        <v>2019</v>
      </c>
    </row>
    <row r="1596" spans="1:16" x14ac:dyDescent="0.25">
      <c r="A1596" t="s">
        <v>53</v>
      </c>
      <c r="B1596" t="s">
        <v>17</v>
      </c>
      <c r="C1596" t="s">
        <v>27</v>
      </c>
      <c r="D1596">
        <v>1146.999456</v>
      </c>
      <c r="E1596">
        <v>15638.894223999998</v>
      </c>
      <c r="F1596" s="1">
        <v>0</v>
      </c>
      <c r="G1596" s="1">
        <v>7.3342746588807683E-2</v>
      </c>
      <c r="H1596" t="s">
        <v>25</v>
      </c>
      <c r="I1596" t="s">
        <v>20</v>
      </c>
      <c r="J1596">
        <v>-0.67371442288523276</v>
      </c>
      <c r="K1596">
        <v>14592.577340000002</v>
      </c>
      <c r="L1596">
        <v>7.8601567720044715E-2</v>
      </c>
      <c r="M1596">
        <v>-0.89422445137270457</v>
      </c>
      <c r="N1596">
        <v>-0.38801417086114443</v>
      </c>
      <c r="O1596">
        <v>-1.2822386222338489</v>
      </c>
      <c r="P1596" t="str">
        <f>LEFT(CURR[[#This Row],[DATEMTH]],4)</f>
        <v>2019</v>
      </c>
    </row>
    <row r="1597" spans="1:16" x14ac:dyDescent="0.25">
      <c r="A1597" t="s">
        <v>53</v>
      </c>
      <c r="B1597" t="s">
        <v>17</v>
      </c>
      <c r="C1597" t="s">
        <v>27</v>
      </c>
      <c r="D1597">
        <v>3405.1265720000006</v>
      </c>
      <c r="E1597">
        <v>6051.3954120000008</v>
      </c>
      <c r="F1597" s="1">
        <v>0</v>
      </c>
      <c r="G1597" s="1">
        <v>0.56270105325584696</v>
      </c>
      <c r="H1597" t="s">
        <v>26</v>
      </c>
      <c r="I1597" t="s">
        <v>20</v>
      </c>
      <c r="J1597">
        <v>-6.8646614380998727</v>
      </c>
      <c r="K1597">
        <v>14592.577340000002</v>
      </c>
      <c r="L1597">
        <v>0.23334648106788791</v>
      </c>
      <c r="M1597">
        <v>-7.5192951900753986</v>
      </c>
      <c r="N1597">
        <v>-1.1519075764163493</v>
      </c>
      <c r="O1597">
        <v>-8.6712027664917475</v>
      </c>
      <c r="P1597" t="str">
        <f>LEFT(CURR[[#This Row],[DATEMTH]],4)</f>
        <v>2019</v>
      </c>
    </row>
    <row r="1598" spans="1:16" x14ac:dyDescent="0.25">
      <c r="A1598" t="s">
        <v>53</v>
      </c>
      <c r="B1598" t="s">
        <v>17</v>
      </c>
      <c r="C1598" t="s">
        <v>28</v>
      </c>
      <c r="D1598">
        <v>3.9895160000000001</v>
      </c>
      <c r="E1598">
        <v>12924.633959999999</v>
      </c>
      <c r="F1598" s="1">
        <v>0</v>
      </c>
      <c r="G1598" s="1">
        <v>3.086753568686753E-4</v>
      </c>
      <c r="H1598" t="s">
        <v>19</v>
      </c>
      <c r="I1598" t="s">
        <v>20</v>
      </c>
      <c r="J1598">
        <v>-1.1050983004907073E-3</v>
      </c>
      <c r="K1598">
        <v>16270.050751999999</v>
      </c>
      <c r="L1598">
        <v>2.4520611894892757E-4</v>
      </c>
      <c r="M1598">
        <v>-1.8720806056778028E-3</v>
      </c>
      <c r="N1598">
        <v>-1.3495984978717109E-3</v>
      </c>
      <c r="O1598">
        <v>-3.2216791035495134E-3</v>
      </c>
      <c r="P1598" t="str">
        <f>LEFT(CURR[[#This Row],[DATEMTH]],4)</f>
        <v>2019</v>
      </c>
    </row>
    <row r="1599" spans="1:16" x14ac:dyDescent="0.25">
      <c r="A1599" t="s">
        <v>53</v>
      </c>
      <c r="B1599" t="s">
        <v>17</v>
      </c>
      <c r="C1599" t="s">
        <v>28</v>
      </c>
      <c r="D1599">
        <v>16270.050751999999</v>
      </c>
      <c r="E1599">
        <v>57778.638839999992</v>
      </c>
      <c r="F1599" s="1">
        <v>0.28159283566812393</v>
      </c>
      <c r="G1599" s="1">
        <v>0</v>
      </c>
      <c r="H1599" t="s">
        <v>21</v>
      </c>
      <c r="I1599" t="s">
        <v>22</v>
      </c>
      <c r="J1599">
        <v>-5.5039348269804407</v>
      </c>
      <c r="K1599">
        <v>16270.050751999999</v>
      </c>
      <c r="L1599">
        <v>0</v>
      </c>
      <c r="M1599">
        <v>0</v>
      </c>
      <c r="N1599">
        <v>0</v>
      </c>
      <c r="O1599">
        <v>0</v>
      </c>
      <c r="P1599" t="str">
        <f>LEFT(CURR[[#This Row],[DATEMTH]],4)</f>
        <v>2019</v>
      </c>
    </row>
    <row r="1600" spans="1:16" x14ac:dyDescent="0.25">
      <c r="A1600" t="s">
        <v>53</v>
      </c>
      <c r="B1600" t="s">
        <v>17</v>
      </c>
      <c r="C1600" t="s">
        <v>28</v>
      </c>
      <c r="D1600">
        <v>16270.050751999999</v>
      </c>
      <c r="E1600">
        <v>57778.638839999992</v>
      </c>
      <c r="F1600" s="1">
        <v>0.28159283566812393</v>
      </c>
      <c r="G1600" s="1">
        <v>0</v>
      </c>
      <c r="H1600" t="s">
        <v>21</v>
      </c>
      <c r="I1600" t="s">
        <v>23</v>
      </c>
      <c r="J1600">
        <v>-3.1279085060142622</v>
      </c>
      <c r="K1600">
        <v>16270.050751999999</v>
      </c>
      <c r="L1600">
        <v>0</v>
      </c>
      <c r="M1600">
        <v>0</v>
      </c>
      <c r="N1600">
        <v>0</v>
      </c>
      <c r="O1600">
        <v>0</v>
      </c>
      <c r="P1600" t="str">
        <f>LEFT(CURR[[#This Row],[DATEMTH]],4)</f>
        <v>2019</v>
      </c>
    </row>
    <row r="1601" spans="1:16" x14ac:dyDescent="0.25">
      <c r="A1601" t="s">
        <v>53</v>
      </c>
      <c r="B1601" t="s">
        <v>17</v>
      </c>
      <c r="C1601" t="s">
        <v>28</v>
      </c>
      <c r="D1601">
        <v>5068.6193559999992</v>
      </c>
      <c r="E1601">
        <v>23163.715244000003</v>
      </c>
      <c r="F1601" s="1">
        <v>0</v>
      </c>
      <c r="G1601" s="1">
        <v>0.21881720193019993</v>
      </c>
      <c r="H1601" t="s">
        <v>24</v>
      </c>
      <c r="I1601" t="s">
        <v>20</v>
      </c>
      <c r="J1601">
        <v>-1.6812683562243871</v>
      </c>
      <c r="K1601">
        <v>16270.050751999999</v>
      </c>
      <c r="L1601">
        <v>0.31153064199120206</v>
      </c>
      <c r="M1601">
        <v>-2.6557077011927519</v>
      </c>
      <c r="N1601">
        <v>-1.7146443501269524</v>
      </c>
      <c r="O1601">
        <v>-4.3703520513197045</v>
      </c>
      <c r="P1601" t="str">
        <f>LEFT(CURR[[#This Row],[DATEMTH]],4)</f>
        <v>2019</v>
      </c>
    </row>
    <row r="1602" spans="1:16" x14ac:dyDescent="0.25">
      <c r="A1602" t="s">
        <v>53</v>
      </c>
      <c r="B1602" t="s">
        <v>17</v>
      </c>
      <c r="C1602" t="s">
        <v>28</v>
      </c>
      <c r="D1602">
        <v>10738.164823999999</v>
      </c>
      <c r="E1602">
        <v>15638.894223999998</v>
      </c>
      <c r="F1602" s="1">
        <v>0</v>
      </c>
      <c r="G1602" s="1">
        <v>0.68663197475438087</v>
      </c>
      <c r="H1602" t="s">
        <v>25</v>
      </c>
      <c r="I1602" t="s">
        <v>20</v>
      </c>
      <c r="J1602">
        <v>-6.3072885339255693</v>
      </c>
      <c r="K1602">
        <v>16270.050751999999</v>
      </c>
      <c r="L1602">
        <v>0.6599957792190666</v>
      </c>
      <c r="M1602">
        <v>-8.3716949456783993</v>
      </c>
      <c r="N1602">
        <v>-3.6325737549039143</v>
      </c>
      <c r="O1602">
        <v>-12.004268700582314</v>
      </c>
      <c r="P1602" t="str">
        <f>LEFT(CURR[[#This Row],[DATEMTH]],4)</f>
        <v>2019</v>
      </c>
    </row>
    <row r="1603" spans="1:16" x14ac:dyDescent="0.25">
      <c r="A1603" t="s">
        <v>53</v>
      </c>
      <c r="B1603" t="s">
        <v>17</v>
      </c>
      <c r="C1603" t="s">
        <v>28</v>
      </c>
      <c r="D1603">
        <v>459.27705600000002</v>
      </c>
      <c r="E1603">
        <v>6051.3954120000008</v>
      </c>
      <c r="F1603" s="1">
        <v>0</v>
      </c>
      <c r="G1603" s="1">
        <v>7.5896057806641964E-2</v>
      </c>
      <c r="H1603" t="s">
        <v>26</v>
      </c>
      <c r="I1603" t="s">
        <v>20</v>
      </c>
      <c r="J1603">
        <v>-0.92589260019061503</v>
      </c>
      <c r="K1603">
        <v>16270.050751999999</v>
      </c>
      <c r="L1603">
        <v>2.8228372670782438E-2</v>
      </c>
      <c r="M1603">
        <v>-1.0141883671784959</v>
      </c>
      <c r="N1603">
        <v>-0.15536712345170234</v>
      </c>
      <c r="O1603">
        <v>-1.1695554906301981</v>
      </c>
      <c r="P1603" t="str">
        <f>LEFT(CURR[[#This Row],[DATEMTH]],4)</f>
        <v>2019</v>
      </c>
    </row>
    <row r="1604" spans="1:16" x14ac:dyDescent="0.25">
      <c r="A1604" t="s">
        <v>53</v>
      </c>
      <c r="B1604" t="s">
        <v>17</v>
      </c>
      <c r="C1604" t="s">
        <v>29</v>
      </c>
      <c r="D1604">
        <v>4964.6390279999996</v>
      </c>
      <c r="E1604">
        <v>12924.633959999999</v>
      </c>
      <c r="F1604" s="1">
        <v>0</v>
      </c>
      <c r="G1604" s="1">
        <v>0.38412221524918139</v>
      </c>
      <c r="H1604" t="s">
        <v>19</v>
      </c>
      <c r="I1604" t="s">
        <v>20</v>
      </c>
      <c r="J1604">
        <v>-1.3752079581564871</v>
      </c>
      <c r="K1604">
        <v>17883.128724000002</v>
      </c>
      <c r="L1604">
        <v>0.27761579668870917</v>
      </c>
      <c r="M1604">
        <v>-2.3296571409940192</v>
      </c>
      <c r="N1604">
        <v>-1.679469232524464</v>
      </c>
      <c r="O1604">
        <v>-4.009126373518483</v>
      </c>
      <c r="P1604" t="str">
        <f>LEFT(CURR[[#This Row],[DATEMTH]],4)</f>
        <v>2019</v>
      </c>
    </row>
    <row r="1605" spans="1:16" x14ac:dyDescent="0.25">
      <c r="A1605" t="s">
        <v>53</v>
      </c>
      <c r="B1605" t="s">
        <v>17</v>
      </c>
      <c r="C1605" t="s">
        <v>29</v>
      </c>
      <c r="D1605">
        <v>17883.128724000002</v>
      </c>
      <c r="E1605">
        <v>57778.638839999992</v>
      </c>
      <c r="F1605" s="1">
        <v>0.30951107681026852</v>
      </c>
      <c r="G1605" s="1">
        <v>0</v>
      </c>
      <c r="H1605" t="s">
        <v>21</v>
      </c>
      <c r="I1605" t="s">
        <v>22</v>
      </c>
      <c r="J1605">
        <v>-6.0496169618462101</v>
      </c>
      <c r="K1605">
        <v>17883.128724000002</v>
      </c>
      <c r="L1605">
        <v>0</v>
      </c>
      <c r="M1605">
        <v>0</v>
      </c>
      <c r="N1605">
        <v>0</v>
      </c>
      <c r="O1605">
        <v>0</v>
      </c>
      <c r="P1605" t="str">
        <f>LEFT(CURR[[#This Row],[DATEMTH]],4)</f>
        <v>2019</v>
      </c>
    </row>
    <row r="1606" spans="1:16" x14ac:dyDescent="0.25">
      <c r="A1606" t="s">
        <v>53</v>
      </c>
      <c r="B1606" t="s">
        <v>17</v>
      </c>
      <c r="C1606" t="s">
        <v>29</v>
      </c>
      <c r="D1606">
        <v>17883.128724000002</v>
      </c>
      <c r="E1606">
        <v>57778.638839999992</v>
      </c>
      <c r="F1606" s="1">
        <v>0.30951107681026852</v>
      </c>
      <c r="G1606" s="1">
        <v>0</v>
      </c>
      <c r="H1606" t="s">
        <v>21</v>
      </c>
      <c r="I1606" t="s">
        <v>23</v>
      </c>
      <c r="J1606">
        <v>-3.4380218785163619</v>
      </c>
      <c r="K1606">
        <v>17883.128724000002</v>
      </c>
      <c r="L1606">
        <v>0</v>
      </c>
      <c r="M1606">
        <v>0</v>
      </c>
      <c r="N1606">
        <v>0</v>
      </c>
      <c r="O1606">
        <v>0</v>
      </c>
      <c r="P1606" t="str">
        <f>LEFT(CURR[[#This Row],[DATEMTH]],4)</f>
        <v>2019</v>
      </c>
    </row>
    <row r="1607" spans="1:16" x14ac:dyDescent="0.25">
      <c r="A1607" t="s">
        <v>53</v>
      </c>
      <c r="B1607" t="s">
        <v>17</v>
      </c>
      <c r="C1607" t="s">
        <v>29</v>
      </c>
      <c r="D1607">
        <v>9131.3703520000017</v>
      </c>
      <c r="E1607">
        <v>23163.715244000003</v>
      </c>
      <c r="F1607" s="1">
        <v>0</v>
      </c>
      <c r="G1607" s="1">
        <v>0.39421009349375685</v>
      </c>
      <c r="H1607" t="s">
        <v>24</v>
      </c>
      <c r="I1607" t="s">
        <v>20</v>
      </c>
      <c r="J1607">
        <v>-3.0288887256072639</v>
      </c>
      <c r="K1607">
        <v>17883.128724000002</v>
      </c>
      <c r="L1607">
        <v>0.51061369030718162</v>
      </c>
      <c r="M1607">
        <v>-4.7843897643533317</v>
      </c>
      <c r="N1607">
        <v>-3.0890172418332136</v>
      </c>
      <c r="O1607">
        <v>-7.8734070061865449</v>
      </c>
      <c r="P1607" t="str">
        <f>LEFT(CURR[[#This Row],[DATEMTH]],4)</f>
        <v>2019</v>
      </c>
    </row>
    <row r="1608" spans="1:16" x14ac:dyDescent="0.25">
      <c r="A1608" t="s">
        <v>53</v>
      </c>
      <c r="B1608" t="s">
        <v>17</v>
      </c>
      <c r="C1608" t="s">
        <v>29</v>
      </c>
      <c r="D1608">
        <v>2639.6478519999991</v>
      </c>
      <c r="E1608">
        <v>15638.894223999998</v>
      </c>
      <c r="F1608" s="1">
        <v>0</v>
      </c>
      <c r="G1608" s="1">
        <v>0.16878737167677127</v>
      </c>
      <c r="H1608" t="s">
        <v>25</v>
      </c>
      <c r="I1608" t="s">
        <v>20</v>
      </c>
      <c r="J1608">
        <v>-1.5504530712091491</v>
      </c>
      <c r="K1608">
        <v>17883.128724000002</v>
      </c>
      <c r="L1608">
        <v>0.14760548295206685</v>
      </c>
      <c r="M1608">
        <v>-2.0579239509873286</v>
      </c>
      <c r="N1608">
        <v>-0.8929566333283252</v>
      </c>
      <c r="O1608">
        <v>-2.9508805843156538</v>
      </c>
      <c r="P1608" t="str">
        <f>LEFT(CURR[[#This Row],[DATEMTH]],4)</f>
        <v>2019</v>
      </c>
    </row>
    <row r="1609" spans="1:16" x14ac:dyDescent="0.25">
      <c r="A1609" t="s">
        <v>53</v>
      </c>
      <c r="B1609" t="s">
        <v>17</v>
      </c>
      <c r="C1609" t="s">
        <v>29</v>
      </c>
      <c r="D1609">
        <v>1147.4714919999999</v>
      </c>
      <c r="E1609">
        <v>6051.3954120000008</v>
      </c>
      <c r="F1609" s="1">
        <v>0</v>
      </c>
      <c r="G1609" s="1">
        <v>0.189620973986355</v>
      </c>
      <c r="H1609" t="s">
        <v>26</v>
      </c>
      <c r="I1609" t="s">
        <v>20</v>
      </c>
      <c r="J1609">
        <v>-2.3132776817235228</v>
      </c>
      <c r="K1609">
        <v>17883.128724000002</v>
      </c>
      <c r="L1609">
        <v>6.4165030052042243E-2</v>
      </c>
      <c r="M1609">
        <v>-2.533878458878104</v>
      </c>
      <c r="N1609">
        <v>-0.38817385416020656</v>
      </c>
      <c r="O1609">
        <v>-2.9220523130383107</v>
      </c>
      <c r="P1609" t="str">
        <f>LEFT(CURR[[#This Row],[DATEMTH]],4)</f>
        <v>2019</v>
      </c>
    </row>
    <row r="1610" spans="1:16" x14ac:dyDescent="0.25">
      <c r="A1610" t="s">
        <v>53</v>
      </c>
      <c r="B1610" t="s">
        <v>30</v>
      </c>
      <c r="C1610" t="s">
        <v>18</v>
      </c>
      <c r="D1610">
        <v>1136479.6577519991</v>
      </c>
      <c r="E1610">
        <v>5192851.4396720007</v>
      </c>
      <c r="F1610" s="1">
        <v>0</v>
      </c>
      <c r="G1610" s="1">
        <v>0.21885464488153805</v>
      </c>
      <c r="H1610" t="s">
        <v>19</v>
      </c>
      <c r="I1610" t="s">
        <v>20</v>
      </c>
      <c r="J1610">
        <v>-0.78352835991368619</v>
      </c>
      <c r="K1610">
        <v>3638917.1296550031</v>
      </c>
      <c r="L1610">
        <v>0.31231259664870303</v>
      </c>
      <c r="M1610">
        <v>-1.4000507259757922</v>
      </c>
      <c r="N1610">
        <v>-1.0848459651735534</v>
      </c>
      <c r="O1610">
        <v>-2.4848966911493457</v>
      </c>
      <c r="P1610" t="str">
        <f>LEFT(CURR[[#This Row],[DATEMTH]],4)</f>
        <v>2019</v>
      </c>
    </row>
    <row r="1611" spans="1:16" x14ac:dyDescent="0.25">
      <c r="A1611" t="s">
        <v>53</v>
      </c>
      <c r="B1611" t="s">
        <v>30</v>
      </c>
      <c r="C1611" t="s">
        <v>18</v>
      </c>
      <c r="D1611">
        <v>3638917.1296550031</v>
      </c>
      <c r="E1611">
        <v>20476007.028725959</v>
      </c>
      <c r="F1611" s="1">
        <v>0.17771614966482169</v>
      </c>
      <c r="G1611" s="1">
        <v>0</v>
      </c>
      <c r="H1611" t="s">
        <v>21</v>
      </c>
      <c r="I1611" t="s">
        <v>23</v>
      </c>
      <c r="J1611">
        <v>-1.9740553941075447</v>
      </c>
      <c r="K1611">
        <v>3638917.1296550031</v>
      </c>
      <c r="L1611">
        <v>0</v>
      </c>
      <c r="M1611">
        <v>0</v>
      </c>
      <c r="N1611">
        <v>0</v>
      </c>
      <c r="O1611">
        <v>0</v>
      </c>
      <c r="P1611" t="str">
        <f>LEFT(CURR[[#This Row],[DATEMTH]],4)</f>
        <v>2019</v>
      </c>
    </row>
    <row r="1612" spans="1:16" x14ac:dyDescent="0.25">
      <c r="A1612" t="s">
        <v>53</v>
      </c>
      <c r="B1612" t="s">
        <v>30</v>
      </c>
      <c r="C1612" t="s">
        <v>18</v>
      </c>
      <c r="D1612">
        <v>3638917.1296550031</v>
      </c>
      <c r="E1612">
        <v>20476007.028725959</v>
      </c>
      <c r="F1612" s="1">
        <v>0.17771614966482169</v>
      </c>
      <c r="G1612" s="1">
        <v>0</v>
      </c>
      <c r="H1612" t="s">
        <v>21</v>
      </c>
      <c r="I1612" t="s">
        <v>22</v>
      </c>
      <c r="J1612">
        <v>-3.4735901683588355</v>
      </c>
      <c r="K1612">
        <v>3638917.1296550031</v>
      </c>
      <c r="L1612">
        <v>0</v>
      </c>
      <c r="M1612">
        <v>0</v>
      </c>
      <c r="N1612">
        <v>0</v>
      </c>
      <c r="O1612">
        <v>0</v>
      </c>
      <c r="P1612" t="str">
        <f>LEFT(CURR[[#This Row],[DATEMTH]],4)</f>
        <v>2019</v>
      </c>
    </row>
    <row r="1613" spans="1:16" x14ac:dyDescent="0.25">
      <c r="A1613" t="s">
        <v>53</v>
      </c>
      <c r="B1613" t="s">
        <v>30</v>
      </c>
      <c r="C1613" t="s">
        <v>18</v>
      </c>
      <c r="D1613">
        <v>1550960.0244330007</v>
      </c>
      <c r="E1613">
        <v>7225160.7471520044</v>
      </c>
      <c r="F1613" s="1">
        <v>0</v>
      </c>
      <c r="G1613" s="1">
        <v>0.21466097139006277</v>
      </c>
      <c r="H1613" t="s">
        <v>24</v>
      </c>
      <c r="I1613" t="s">
        <v>20</v>
      </c>
      <c r="J1613">
        <v>-1.6493342174699073</v>
      </c>
      <c r="K1613">
        <v>3638917.1296550031</v>
      </c>
      <c r="L1613">
        <v>0.42621471420538876</v>
      </c>
      <c r="M1613">
        <v>-2.4907056730950607</v>
      </c>
      <c r="N1613">
        <v>-1.4804952408737093</v>
      </c>
      <c r="O1613">
        <v>-3.9712009139687701</v>
      </c>
      <c r="P1613" t="str">
        <f>LEFT(CURR[[#This Row],[DATEMTH]],4)</f>
        <v>2019</v>
      </c>
    </row>
    <row r="1614" spans="1:16" x14ac:dyDescent="0.25">
      <c r="A1614" t="s">
        <v>53</v>
      </c>
      <c r="B1614" t="s">
        <v>30</v>
      </c>
      <c r="C1614" t="s">
        <v>18</v>
      </c>
      <c r="D1614">
        <v>491854.02534599998</v>
      </c>
      <c r="E1614">
        <v>5449889.996987002</v>
      </c>
      <c r="F1614" s="1">
        <v>0</v>
      </c>
      <c r="G1614" s="1">
        <v>9.0250266632523599E-2</v>
      </c>
      <c r="H1614" t="s">
        <v>25</v>
      </c>
      <c r="I1614" t="s">
        <v>20</v>
      </c>
      <c r="J1614">
        <v>-0.82902412477756482</v>
      </c>
      <c r="K1614">
        <v>3638917.1296550031</v>
      </c>
      <c r="L1614">
        <v>0.13516494270718155</v>
      </c>
      <c r="M1614">
        <v>-1.0958472090229137</v>
      </c>
      <c r="N1614">
        <v>-0.46950761609445107</v>
      </c>
      <c r="O1614">
        <v>-1.5653548251173648</v>
      </c>
      <c r="P1614" t="str">
        <f>LEFT(CURR[[#This Row],[DATEMTH]],4)</f>
        <v>2019</v>
      </c>
    </row>
    <row r="1615" spans="1:16" x14ac:dyDescent="0.25">
      <c r="A1615" t="s">
        <v>53</v>
      </c>
      <c r="B1615" t="s">
        <v>30</v>
      </c>
      <c r="C1615" t="s">
        <v>18</v>
      </c>
      <c r="D1615">
        <v>459623.42212399963</v>
      </c>
      <c r="E1615">
        <v>2608104.8449150044</v>
      </c>
      <c r="F1615" s="1">
        <v>0</v>
      </c>
      <c r="G1615" s="1">
        <v>0.17622889011541187</v>
      </c>
      <c r="H1615" t="s">
        <v>26</v>
      </c>
      <c r="I1615" t="s">
        <v>20</v>
      </c>
      <c r="J1615">
        <v>-2.1499011939904116</v>
      </c>
      <c r="K1615">
        <v>3638917.1296550031</v>
      </c>
      <c r="L1615">
        <v>0.12630774643872569</v>
      </c>
      <c r="M1615">
        <v>-2.3992396821653461</v>
      </c>
      <c r="N1615">
        <v>-0.4387413462171183</v>
      </c>
      <c r="O1615">
        <v>-2.8379810283824645</v>
      </c>
      <c r="P1615" t="str">
        <f>LEFT(CURR[[#This Row],[DATEMTH]],4)</f>
        <v>2019</v>
      </c>
    </row>
    <row r="1616" spans="1:16" x14ac:dyDescent="0.25">
      <c r="A1616" t="s">
        <v>53</v>
      </c>
      <c r="B1616" t="s">
        <v>30</v>
      </c>
      <c r="C1616" t="s">
        <v>27</v>
      </c>
      <c r="D1616">
        <v>2576326.8850640007</v>
      </c>
      <c r="E1616">
        <v>5192851.4396720007</v>
      </c>
      <c r="F1616" s="1">
        <v>0</v>
      </c>
      <c r="G1616" s="1">
        <v>0.49612951862661614</v>
      </c>
      <c r="H1616" t="s">
        <v>19</v>
      </c>
      <c r="I1616" t="s">
        <v>20</v>
      </c>
      <c r="J1616">
        <v>-1.7762088085664909</v>
      </c>
      <c r="K1616">
        <v>6737469.2751140064</v>
      </c>
      <c r="L1616">
        <v>0.38238792339730648</v>
      </c>
      <c r="M1616">
        <v>-3.1738256828279425</v>
      </c>
      <c r="N1616">
        <v>-2.4592765978392306</v>
      </c>
      <c r="O1616">
        <v>-5.6331022806671731</v>
      </c>
      <c r="P1616" t="str">
        <f>LEFT(CURR[[#This Row],[DATEMTH]],4)</f>
        <v>2019</v>
      </c>
    </row>
    <row r="1617" spans="1:16" x14ac:dyDescent="0.25">
      <c r="A1617" t="s">
        <v>53</v>
      </c>
      <c r="B1617" t="s">
        <v>30</v>
      </c>
      <c r="C1617" t="s">
        <v>27</v>
      </c>
      <c r="D1617">
        <v>6737469.2751140064</v>
      </c>
      <c r="E1617">
        <v>20476007.028725959</v>
      </c>
      <c r="F1617" s="1">
        <v>0.32904214506578139</v>
      </c>
      <c r="G1617" s="1">
        <v>0</v>
      </c>
      <c r="H1617" t="s">
        <v>21</v>
      </c>
      <c r="I1617" t="s">
        <v>23</v>
      </c>
      <c r="J1617">
        <v>-3.654971270652049</v>
      </c>
      <c r="K1617">
        <v>6737469.2751140064</v>
      </c>
      <c r="L1617">
        <v>0</v>
      </c>
      <c r="M1617">
        <v>0</v>
      </c>
      <c r="N1617">
        <v>0</v>
      </c>
      <c r="O1617">
        <v>0</v>
      </c>
      <c r="P1617" t="str">
        <f>LEFT(CURR[[#This Row],[DATEMTH]],4)</f>
        <v>2019</v>
      </c>
    </row>
    <row r="1618" spans="1:16" x14ac:dyDescent="0.25">
      <c r="A1618" t="s">
        <v>53</v>
      </c>
      <c r="B1618" t="s">
        <v>30</v>
      </c>
      <c r="C1618" t="s">
        <v>27</v>
      </c>
      <c r="D1618">
        <v>6737469.2751140064</v>
      </c>
      <c r="E1618">
        <v>20476007.028725959</v>
      </c>
      <c r="F1618" s="1">
        <v>0.32904214506578139</v>
      </c>
      <c r="G1618" s="1">
        <v>0</v>
      </c>
      <c r="H1618" t="s">
        <v>21</v>
      </c>
      <c r="I1618" t="s">
        <v>22</v>
      </c>
      <c r="J1618">
        <v>-6.4313657606911594</v>
      </c>
      <c r="K1618">
        <v>6737469.2751140064</v>
      </c>
      <c r="L1618">
        <v>0</v>
      </c>
      <c r="M1618">
        <v>0</v>
      </c>
      <c r="N1618">
        <v>0</v>
      </c>
      <c r="O1618">
        <v>0</v>
      </c>
      <c r="P1618" t="str">
        <f>LEFT(CURR[[#This Row],[DATEMTH]],4)</f>
        <v>2019</v>
      </c>
    </row>
    <row r="1619" spans="1:16" x14ac:dyDescent="0.25">
      <c r="A1619" t="s">
        <v>53</v>
      </c>
      <c r="B1619" t="s">
        <v>30</v>
      </c>
      <c r="C1619" t="s">
        <v>27</v>
      </c>
      <c r="D1619">
        <v>1932905.0643150003</v>
      </c>
      <c r="E1619">
        <v>7225160.7471520044</v>
      </c>
      <c r="F1619" s="1">
        <v>0</v>
      </c>
      <c r="G1619" s="1">
        <v>0.26752416063226109</v>
      </c>
      <c r="H1619" t="s">
        <v>24</v>
      </c>
      <c r="I1619" t="s">
        <v>20</v>
      </c>
      <c r="J1619">
        <v>-2.0555052428647036</v>
      </c>
      <c r="K1619">
        <v>6737469.2751140064</v>
      </c>
      <c r="L1619">
        <v>0.28688888741274343</v>
      </c>
      <c r="M1619">
        <v>-3.104075884227611</v>
      </c>
      <c r="N1619">
        <v>-1.8450873676290991</v>
      </c>
      <c r="O1619">
        <v>-4.9491632518567101</v>
      </c>
      <c r="P1619" t="str">
        <f>LEFT(CURR[[#This Row],[DATEMTH]],4)</f>
        <v>2019</v>
      </c>
    </row>
    <row r="1620" spans="1:16" x14ac:dyDescent="0.25">
      <c r="A1620" t="s">
        <v>53</v>
      </c>
      <c r="B1620" t="s">
        <v>30</v>
      </c>
      <c r="C1620" t="s">
        <v>27</v>
      </c>
      <c r="D1620">
        <v>592168.78236200067</v>
      </c>
      <c r="E1620">
        <v>5449889.996987002</v>
      </c>
      <c r="F1620" s="1">
        <v>0</v>
      </c>
      <c r="G1620" s="1">
        <v>0.10865701558919248</v>
      </c>
      <c r="H1620" t="s">
        <v>25</v>
      </c>
      <c r="I1620" t="s">
        <v>20</v>
      </c>
      <c r="J1620">
        <v>-0.99810549720094144</v>
      </c>
      <c r="K1620">
        <v>6737469.2751140064</v>
      </c>
      <c r="L1620">
        <v>8.7891871291981574E-2</v>
      </c>
      <c r="M1620">
        <v>-1.3193477616969818</v>
      </c>
      <c r="N1620">
        <v>-0.56526477167032452</v>
      </c>
      <c r="O1620">
        <v>-1.8846125333673063</v>
      </c>
      <c r="P1620" t="str">
        <f>LEFT(CURR[[#This Row],[DATEMTH]],4)</f>
        <v>2019</v>
      </c>
    </row>
    <row r="1621" spans="1:16" x14ac:dyDescent="0.25">
      <c r="A1621" t="s">
        <v>53</v>
      </c>
      <c r="B1621" t="s">
        <v>30</v>
      </c>
      <c r="C1621" t="s">
        <v>27</v>
      </c>
      <c r="D1621">
        <v>1636068.5433730006</v>
      </c>
      <c r="E1621">
        <v>2608104.8449150044</v>
      </c>
      <c r="F1621" s="1">
        <v>0</v>
      </c>
      <c r="G1621" s="1">
        <v>0.62730167714032925</v>
      </c>
      <c r="H1621" t="s">
        <v>26</v>
      </c>
      <c r="I1621" t="s">
        <v>20</v>
      </c>
      <c r="J1621">
        <v>-7.6527555941194585</v>
      </c>
      <c r="K1621">
        <v>6737469.2751140064</v>
      </c>
      <c r="L1621">
        <v>0.24283131789796789</v>
      </c>
      <c r="M1621">
        <v>-8.5402970846511064</v>
      </c>
      <c r="N1621">
        <v>-1.561737023552501</v>
      </c>
      <c r="O1621">
        <v>-10.102034108203608</v>
      </c>
      <c r="P1621" t="str">
        <f>LEFT(CURR[[#This Row],[DATEMTH]],4)</f>
        <v>2019</v>
      </c>
    </row>
    <row r="1622" spans="1:16" x14ac:dyDescent="0.25">
      <c r="A1622" t="s">
        <v>53</v>
      </c>
      <c r="B1622" t="s">
        <v>30</v>
      </c>
      <c r="C1622" t="s">
        <v>28</v>
      </c>
      <c r="D1622">
        <v>1144.0159429999994</v>
      </c>
      <c r="E1622">
        <v>5192851.4396720007</v>
      </c>
      <c r="F1622" s="1">
        <v>0</v>
      </c>
      <c r="G1622" s="1">
        <v>2.2030592561536087E-4</v>
      </c>
      <c r="H1622" t="s">
        <v>19</v>
      </c>
      <c r="I1622" t="s">
        <v>20</v>
      </c>
      <c r="J1622">
        <v>-7.8872413546490663E-4</v>
      </c>
      <c r="K1622">
        <v>5416564.5401319992</v>
      </c>
      <c r="L1622">
        <v>2.1120692544579562E-4</v>
      </c>
      <c r="M1622">
        <v>-1.4093348179176524E-3</v>
      </c>
      <c r="N1622">
        <v>-1.0920398542923976E-3</v>
      </c>
      <c r="O1622">
        <v>-2.50137467221005E-3</v>
      </c>
      <c r="P1622" t="str">
        <f>LEFT(CURR[[#This Row],[DATEMTH]],4)</f>
        <v>2019</v>
      </c>
    </row>
    <row r="1623" spans="1:16" x14ac:dyDescent="0.25">
      <c r="A1623" t="s">
        <v>53</v>
      </c>
      <c r="B1623" t="s">
        <v>30</v>
      </c>
      <c r="C1623" t="s">
        <v>28</v>
      </c>
      <c r="D1623">
        <v>5416564.5401319992</v>
      </c>
      <c r="E1623">
        <v>20476007.028725959</v>
      </c>
      <c r="F1623" s="1">
        <v>0.26453226610701275</v>
      </c>
      <c r="G1623" s="1">
        <v>0</v>
      </c>
      <c r="H1623" t="s">
        <v>21</v>
      </c>
      <c r="I1623" t="s">
        <v>23</v>
      </c>
      <c r="J1623">
        <v>-2.9384011965650241</v>
      </c>
      <c r="K1623">
        <v>5416564.5401319992</v>
      </c>
      <c r="L1623">
        <v>0</v>
      </c>
      <c r="M1623">
        <v>0</v>
      </c>
      <c r="N1623">
        <v>0</v>
      </c>
      <c r="O1623">
        <v>0</v>
      </c>
      <c r="P1623" t="str">
        <f>LEFT(CURR[[#This Row],[DATEMTH]],4)</f>
        <v>2019</v>
      </c>
    </row>
    <row r="1624" spans="1:16" x14ac:dyDescent="0.25">
      <c r="A1624" t="s">
        <v>53</v>
      </c>
      <c r="B1624" t="s">
        <v>30</v>
      </c>
      <c r="C1624" t="s">
        <v>28</v>
      </c>
      <c r="D1624">
        <v>5416564.5401319992</v>
      </c>
      <c r="E1624">
        <v>20476007.028725959</v>
      </c>
      <c r="F1624" s="1">
        <v>0.26453226610701275</v>
      </c>
      <c r="G1624" s="1">
        <v>0</v>
      </c>
      <c r="H1624" t="s">
        <v>21</v>
      </c>
      <c r="I1624" t="s">
        <v>22</v>
      </c>
      <c r="J1624">
        <v>-5.1704737048154223</v>
      </c>
      <c r="K1624">
        <v>5416564.5401319992</v>
      </c>
      <c r="L1624">
        <v>0</v>
      </c>
      <c r="M1624">
        <v>0</v>
      </c>
      <c r="N1624">
        <v>0</v>
      </c>
      <c r="O1624">
        <v>0</v>
      </c>
      <c r="P1624" t="str">
        <f>LEFT(CURR[[#This Row],[DATEMTH]],4)</f>
        <v>2019</v>
      </c>
    </row>
    <row r="1625" spans="1:16" x14ac:dyDescent="0.25">
      <c r="A1625" t="s">
        <v>53</v>
      </c>
      <c r="B1625" t="s">
        <v>30</v>
      </c>
      <c r="C1625" t="s">
        <v>28</v>
      </c>
      <c r="D1625">
        <v>1530970.1330809994</v>
      </c>
      <c r="E1625">
        <v>7225160.7471520044</v>
      </c>
      <c r="F1625" s="1">
        <v>0</v>
      </c>
      <c r="G1625" s="1">
        <v>0.2118942659766391</v>
      </c>
      <c r="H1625" t="s">
        <v>24</v>
      </c>
      <c r="I1625" t="s">
        <v>20</v>
      </c>
      <c r="J1625">
        <v>-1.6280764085702775</v>
      </c>
      <c r="K1625">
        <v>5416564.5401319992</v>
      </c>
      <c r="L1625">
        <v>0.28264596899711092</v>
      </c>
      <c r="M1625">
        <v>-2.458603662075669</v>
      </c>
      <c r="N1625">
        <v>-1.461413550471637</v>
      </c>
      <c r="O1625">
        <v>-3.9200172125473061</v>
      </c>
      <c r="P1625" t="str">
        <f>LEFT(CURR[[#This Row],[DATEMTH]],4)</f>
        <v>2019</v>
      </c>
    </row>
    <row r="1626" spans="1:16" x14ac:dyDescent="0.25">
      <c r="A1626" t="s">
        <v>53</v>
      </c>
      <c r="B1626" t="s">
        <v>30</v>
      </c>
      <c r="C1626" t="s">
        <v>28</v>
      </c>
      <c r="D1626">
        <v>3696976.9204009967</v>
      </c>
      <c r="E1626">
        <v>5449889.996987002</v>
      </c>
      <c r="F1626" s="1">
        <v>0</v>
      </c>
      <c r="G1626" s="1">
        <v>0.67835808107042328</v>
      </c>
      <c r="H1626" t="s">
        <v>25</v>
      </c>
      <c r="I1626" t="s">
        <v>20</v>
      </c>
      <c r="J1626">
        <v>-6.231285905614512</v>
      </c>
      <c r="K1626">
        <v>5416564.5401319992</v>
      </c>
      <c r="L1626">
        <v>0.68253168461478408</v>
      </c>
      <c r="M1626">
        <v>-8.2368378243801352</v>
      </c>
      <c r="N1626">
        <v>-3.5290121280041142</v>
      </c>
      <c r="O1626">
        <v>-11.765849952384249</v>
      </c>
      <c r="P1626" t="str">
        <f>LEFT(CURR[[#This Row],[DATEMTH]],4)</f>
        <v>2019</v>
      </c>
    </row>
    <row r="1627" spans="1:16" x14ac:dyDescent="0.25">
      <c r="A1627" t="s">
        <v>53</v>
      </c>
      <c r="B1627" t="s">
        <v>30</v>
      </c>
      <c r="C1627" t="s">
        <v>28</v>
      </c>
      <c r="D1627">
        <v>187473.470707</v>
      </c>
      <c r="E1627">
        <v>2608104.8449150044</v>
      </c>
      <c r="F1627" s="1">
        <v>0</v>
      </c>
      <c r="G1627" s="1">
        <v>7.1881109792236733E-2</v>
      </c>
      <c r="H1627" t="s">
        <v>26</v>
      </c>
      <c r="I1627" t="s">
        <v>20</v>
      </c>
      <c r="J1627">
        <v>-0.87691231367614886</v>
      </c>
      <c r="K1627">
        <v>5416564.5401319992</v>
      </c>
      <c r="L1627">
        <v>3.4611139462658626E-2</v>
      </c>
      <c r="M1627">
        <v>-0.97861372728770391</v>
      </c>
      <c r="N1627">
        <v>-0.17895598648537581</v>
      </c>
      <c r="O1627">
        <v>-1.1575697137730798</v>
      </c>
      <c r="P1627" t="str">
        <f>LEFT(CURR[[#This Row],[DATEMTH]],4)</f>
        <v>2019</v>
      </c>
    </row>
    <row r="1628" spans="1:16" x14ac:dyDescent="0.25">
      <c r="A1628" t="s">
        <v>53</v>
      </c>
      <c r="B1628" t="s">
        <v>30</v>
      </c>
      <c r="C1628" t="s">
        <v>29</v>
      </c>
      <c r="D1628">
        <v>1478900.8809130003</v>
      </c>
      <c r="E1628">
        <v>5192851.4396720007</v>
      </c>
      <c r="F1628" s="1">
        <v>0</v>
      </c>
      <c r="G1628" s="1">
        <v>0.2847955305662303</v>
      </c>
      <c r="H1628" t="s">
        <v>19</v>
      </c>
      <c r="I1628" t="s">
        <v>20</v>
      </c>
      <c r="J1628">
        <v>-1.0196053873843571</v>
      </c>
      <c r="K1628">
        <v>4683056.0838250108</v>
      </c>
      <c r="L1628">
        <v>0.31579824252394362</v>
      </c>
      <c r="M1628">
        <v>-1.8218858893295862</v>
      </c>
      <c r="N1628">
        <v>-1.4117099612003678</v>
      </c>
      <c r="O1628">
        <v>-3.2335958505299542</v>
      </c>
      <c r="P1628" t="str">
        <f>LEFT(CURR[[#This Row],[DATEMTH]],4)</f>
        <v>2019</v>
      </c>
    </row>
    <row r="1629" spans="1:16" x14ac:dyDescent="0.25">
      <c r="A1629" t="s">
        <v>53</v>
      </c>
      <c r="B1629" t="s">
        <v>30</v>
      </c>
      <c r="C1629" t="s">
        <v>29</v>
      </c>
      <c r="D1629">
        <v>4683056.0838250108</v>
      </c>
      <c r="E1629">
        <v>20476007.028725959</v>
      </c>
      <c r="F1629" s="1">
        <v>0.22870943916238712</v>
      </c>
      <c r="G1629" s="1">
        <v>0</v>
      </c>
      <c r="H1629" t="s">
        <v>21</v>
      </c>
      <c r="I1629" t="s">
        <v>23</v>
      </c>
      <c r="J1629">
        <v>-2.5404843786754152</v>
      </c>
      <c r="K1629">
        <v>4683056.0838250108</v>
      </c>
      <c r="L1629">
        <v>0</v>
      </c>
      <c r="M1629">
        <v>0</v>
      </c>
      <c r="N1629">
        <v>0</v>
      </c>
      <c r="O1629">
        <v>0</v>
      </c>
      <c r="P1629" t="str">
        <f>LEFT(CURR[[#This Row],[DATEMTH]],4)</f>
        <v>2019</v>
      </c>
    </row>
    <row r="1630" spans="1:16" x14ac:dyDescent="0.25">
      <c r="A1630" t="s">
        <v>53</v>
      </c>
      <c r="B1630" t="s">
        <v>30</v>
      </c>
      <c r="C1630" t="s">
        <v>29</v>
      </c>
      <c r="D1630">
        <v>4683056.0838250108</v>
      </c>
      <c r="E1630">
        <v>20476007.028725959</v>
      </c>
      <c r="F1630" s="1">
        <v>0.22870943916238712</v>
      </c>
      <c r="G1630" s="1">
        <v>0</v>
      </c>
      <c r="H1630" t="s">
        <v>21</v>
      </c>
      <c r="I1630" t="s">
        <v>22</v>
      </c>
      <c r="J1630">
        <v>-4.4702907461346397</v>
      </c>
      <c r="K1630">
        <v>4683056.0838250108</v>
      </c>
      <c r="L1630">
        <v>0</v>
      </c>
      <c r="M1630">
        <v>0</v>
      </c>
      <c r="N1630">
        <v>0</v>
      </c>
      <c r="O1630">
        <v>0</v>
      </c>
      <c r="P1630" t="str">
        <f>LEFT(CURR[[#This Row],[DATEMTH]],4)</f>
        <v>2019</v>
      </c>
    </row>
    <row r="1631" spans="1:16" x14ac:dyDescent="0.25">
      <c r="A1631" t="s">
        <v>53</v>
      </c>
      <c r="B1631" t="s">
        <v>30</v>
      </c>
      <c r="C1631" t="s">
        <v>29</v>
      </c>
      <c r="D1631">
        <v>2210325.5253229998</v>
      </c>
      <c r="E1631">
        <v>7225160.7471520044</v>
      </c>
      <c r="F1631" s="1">
        <v>0</v>
      </c>
      <c r="G1631" s="1">
        <v>0.30592060200103649</v>
      </c>
      <c r="H1631" t="s">
        <v>24</v>
      </c>
      <c r="I1631" t="s">
        <v>20</v>
      </c>
      <c r="J1631">
        <v>-2.3505219110951074</v>
      </c>
      <c r="K1631">
        <v>4683056.0838250108</v>
      </c>
      <c r="L1631">
        <v>0.47198356922466272</v>
      </c>
      <c r="M1631">
        <v>-3.5495887957018297</v>
      </c>
      <c r="N1631">
        <v>-2.1099037818326081</v>
      </c>
      <c r="O1631">
        <v>-5.6594925775344382</v>
      </c>
      <c r="P1631" t="str">
        <f>LEFT(CURR[[#This Row],[DATEMTH]],4)</f>
        <v>2019</v>
      </c>
    </row>
    <row r="1632" spans="1:16" x14ac:dyDescent="0.25">
      <c r="A1632" t="s">
        <v>53</v>
      </c>
      <c r="B1632" t="s">
        <v>30</v>
      </c>
      <c r="C1632" t="s">
        <v>29</v>
      </c>
      <c r="D1632">
        <v>668890.26887799997</v>
      </c>
      <c r="E1632">
        <v>5449889.996987002</v>
      </c>
      <c r="F1632" s="1">
        <v>0</v>
      </c>
      <c r="G1632" s="1">
        <v>0.12273463670786004</v>
      </c>
      <c r="H1632" t="s">
        <v>25</v>
      </c>
      <c r="I1632" t="s">
        <v>20</v>
      </c>
      <c r="J1632">
        <v>-1.1274202124069768</v>
      </c>
      <c r="K1632">
        <v>4683056.0838250108</v>
      </c>
      <c r="L1632">
        <v>0.14283200049393088</v>
      </c>
      <c r="M1632">
        <v>-1.4902826784367673</v>
      </c>
      <c r="N1632">
        <v>-0.63850057005991756</v>
      </c>
      <c r="O1632">
        <v>-2.1287832484966849</v>
      </c>
      <c r="P1632" t="str">
        <f>LEFT(CURR[[#This Row],[DATEMTH]],4)</f>
        <v>2019</v>
      </c>
    </row>
    <row r="1633" spans="1:16" x14ac:dyDescent="0.25">
      <c r="A1633" t="s">
        <v>53</v>
      </c>
      <c r="B1633" t="s">
        <v>30</v>
      </c>
      <c r="C1633" t="s">
        <v>29</v>
      </c>
      <c r="D1633">
        <v>324939.40871100035</v>
      </c>
      <c r="E1633">
        <v>2608104.8449150044</v>
      </c>
      <c r="F1633" s="1">
        <v>0</v>
      </c>
      <c r="G1633" s="1">
        <v>0.12458832295202069</v>
      </c>
      <c r="H1633" t="s">
        <v>26</v>
      </c>
      <c r="I1633" t="s">
        <v>20</v>
      </c>
      <c r="J1633">
        <v>-1.519913018213962</v>
      </c>
      <c r="K1633">
        <v>4683056.0838250108</v>
      </c>
      <c r="L1633">
        <v>6.9386187757460596E-2</v>
      </c>
      <c r="M1633">
        <v>-1.69618754430763</v>
      </c>
      <c r="N1633">
        <v>-0.31017643304173675</v>
      </c>
      <c r="O1633">
        <v>-2.0063639773493667</v>
      </c>
      <c r="P1633" t="str">
        <f>LEFT(CURR[[#This Row],[DATEMTH]],4)</f>
        <v>2019</v>
      </c>
    </row>
    <row r="1634" spans="1:16" x14ac:dyDescent="0.25">
      <c r="A1634" t="s">
        <v>53</v>
      </c>
      <c r="B1634" t="s">
        <v>31</v>
      </c>
      <c r="C1634" t="s">
        <v>18</v>
      </c>
      <c r="D1634">
        <v>247904.37722000005</v>
      </c>
      <c r="E1634">
        <v>1100319.3102490001</v>
      </c>
      <c r="F1634" s="1">
        <v>0</v>
      </c>
      <c r="G1634" s="1">
        <v>0.22530221446708937</v>
      </c>
      <c r="H1634" t="s">
        <v>19</v>
      </c>
      <c r="I1634" t="s">
        <v>20</v>
      </c>
      <c r="J1634">
        <v>-0.8066115054668952</v>
      </c>
      <c r="K1634">
        <v>790487.94460400078</v>
      </c>
      <c r="L1634">
        <v>0.31360930791194935</v>
      </c>
      <c r="M1634">
        <v>-1.4070182999710157</v>
      </c>
      <c r="N1634">
        <v>-1.056488660161548</v>
      </c>
      <c r="O1634">
        <v>-2.4635069601325634</v>
      </c>
      <c r="P1634" t="str">
        <f>LEFT(CURR[[#This Row],[DATEMTH]],4)</f>
        <v>2019</v>
      </c>
    </row>
    <row r="1635" spans="1:16" x14ac:dyDescent="0.25">
      <c r="A1635" t="s">
        <v>53</v>
      </c>
      <c r="B1635" t="s">
        <v>31</v>
      </c>
      <c r="C1635" t="s">
        <v>18</v>
      </c>
      <c r="D1635">
        <v>790487.94460400078</v>
      </c>
      <c r="E1635">
        <v>4586390.5793169998</v>
      </c>
      <c r="F1635" s="1">
        <v>0.17235513001636232</v>
      </c>
      <c r="G1635" s="1">
        <v>0</v>
      </c>
      <c r="H1635" t="s">
        <v>21</v>
      </c>
      <c r="I1635" t="s">
        <v>23</v>
      </c>
      <c r="J1635">
        <v>-1.9145056583355426</v>
      </c>
      <c r="K1635">
        <v>790487.94460400078</v>
      </c>
      <c r="L1635">
        <v>0</v>
      </c>
      <c r="M1635">
        <v>0</v>
      </c>
      <c r="N1635">
        <v>0</v>
      </c>
      <c r="O1635">
        <v>0</v>
      </c>
      <c r="P1635" t="str">
        <f>LEFT(CURR[[#This Row],[DATEMTH]],4)</f>
        <v>2019</v>
      </c>
    </row>
    <row r="1636" spans="1:16" x14ac:dyDescent="0.25">
      <c r="A1636" t="s">
        <v>53</v>
      </c>
      <c r="B1636" t="s">
        <v>31</v>
      </c>
      <c r="C1636" t="s">
        <v>18</v>
      </c>
      <c r="D1636">
        <v>790487.94460400078</v>
      </c>
      <c r="E1636">
        <v>4586390.5793169998</v>
      </c>
      <c r="F1636" s="1">
        <v>0.17235513001636232</v>
      </c>
      <c r="G1636" s="1">
        <v>0</v>
      </c>
      <c r="H1636" t="s">
        <v>21</v>
      </c>
      <c r="I1636" t="s">
        <v>22</v>
      </c>
      <c r="J1636">
        <v>-3.3688051773583627</v>
      </c>
      <c r="K1636">
        <v>790487.94460400078</v>
      </c>
      <c r="L1636">
        <v>0</v>
      </c>
      <c r="M1636">
        <v>0</v>
      </c>
      <c r="N1636">
        <v>0</v>
      </c>
      <c r="O1636">
        <v>0</v>
      </c>
      <c r="P1636" t="str">
        <f>LEFT(CURR[[#This Row],[DATEMTH]],4)</f>
        <v>2019</v>
      </c>
    </row>
    <row r="1637" spans="1:16" x14ac:dyDescent="0.25">
      <c r="A1637" t="s">
        <v>53</v>
      </c>
      <c r="B1637" t="s">
        <v>31</v>
      </c>
      <c r="C1637" t="s">
        <v>18</v>
      </c>
      <c r="D1637">
        <v>341440.37958499987</v>
      </c>
      <c r="E1637">
        <v>1688756.1885329995</v>
      </c>
      <c r="F1637" s="1">
        <v>0</v>
      </c>
      <c r="G1637" s="1">
        <v>0.20218453196704769</v>
      </c>
      <c r="H1637" t="s">
        <v>24</v>
      </c>
      <c r="I1637" t="s">
        <v>20</v>
      </c>
      <c r="J1637">
        <v>-1.553472271447232</v>
      </c>
      <c r="K1637">
        <v>790487.94460400078</v>
      </c>
      <c r="L1637">
        <v>0.43193622611923105</v>
      </c>
      <c r="M1637">
        <v>-2.3804166203926003</v>
      </c>
      <c r="N1637">
        <v>-1.4551089948390981</v>
      </c>
      <c r="O1637">
        <v>-3.8355256152316981</v>
      </c>
      <c r="P1637" t="str">
        <f>LEFT(CURR[[#This Row],[DATEMTH]],4)</f>
        <v>2019</v>
      </c>
    </row>
    <row r="1638" spans="1:16" x14ac:dyDescent="0.25">
      <c r="A1638" t="s">
        <v>53</v>
      </c>
      <c r="B1638" t="s">
        <v>31</v>
      </c>
      <c r="C1638" t="s">
        <v>18</v>
      </c>
      <c r="D1638">
        <v>105055.00618500001</v>
      </c>
      <c r="E1638">
        <v>1268082.4779430004</v>
      </c>
      <c r="F1638" s="1">
        <v>0</v>
      </c>
      <c r="G1638" s="1">
        <v>8.2845562502695633E-2</v>
      </c>
      <c r="H1638" t="s">
        <v>25</v>
      </c>
      <c r="I1638" t="s">
        <v>20</v>
      </c>
      <c r="J1638">
        <v>-0.76100572893766538</v>
      </c>
      <c r="K1638">
        <v>790487.94460400078</v>
      </c>
      <c r="L1638">
        <v>0.13289893527424745</v>
      </c>
      <c r="M1638">
        <v>-1.0154414925069812</v>
      </c>
      <c r="N1638">
        <v>-0.44771062121729877</v>
      </c>
      <c r="O1638">
        <v>-1.46315211372428</v>
      </c>
      <c r="P1638" t="str">
        <f>LEFT(CURR[[#This Row],[DATEMTH]],4)</f>
        <v>2019</v>
      </c>
    </row>
    <row r="1639" spans="1:16" x14ac:dyDescent="0.25">
      <c r="A1639" t="s">
        <v>53</v>
      </c>
      <c r="B1639" t="s">
        <v>31</v>
      </c>
      <c r="C1639" t="s">
        <v>18</v>
      </c>
      <c r="D1639">
        <v>96088.181614000045</v>
      </c>
      <c r="E1639">
        <v>529232.60259199992</v>
      </c>
      <c r="F1639" s="1">
        <v>0</v>
      </c>
      <c r="G1639" s="1">
        <v>0.18156134210816388</v>
      </c>
      <c r="H1639" t="s">
        <v>26</v>
      </c>
      <c r="I1639" t="s">
        <v>20</v>
      </c>
      <c r="J1639">
        <v>-2.2149543467317483</v>
      </c>
      <c r="K1639">
        <v>790487.94460400078</v>
      </c>
      <c r="L1639">
        <v>0.12155553069457112</v>
      </c>
      <c r="M1639">
        <v>-2.4476730980484844</v>
      </c>
      <c r="N1639">
        <v>-0.40949690114041454</v>
      </c>
      <c r="O1639">
        <v>-2.857169999188899</v>
      </c>
      <c r="P1639" t="str">
        <f>LEFT(CURR[[#This Row],[DATEMTH]],4)</f>
        <v>2019</v>
      </c>
    </row>
    <row r="1640" spans="1:16" x14ac:dyDescent="0.25">
      <c r="A1640" t="s">
        <v>53</v>
      </c>
      <c r="B1640" t="s">
        <v>31</v>
      </c>
      <c r="C1640" t="s">
        <v>27</v>
      </c>
      <c r="D1640">
        <v>497292.91113100009</v>
      </c>
      <c r="E1640">
        <v>1100319.3102490001</v>
      </c>
      <c r="F1640" s="1">
        <v>0</v>
      </c>
      <c r="G1640" s="1">
        <v>0.45195327074507463</v>
      </c>
      <c r="H1640" t="s">
        <v>19</v>
      </c>
      <c r="I1640" t="s">
        <v>20</v>
      </c>
      <c r="J1640">
        <v>-1.6180520416927506</v>
      </c>
      <c r="K1640">
        <v>1322694.8849910002</v>
      </c>
      <c r="L1640">
        <v>0.3759694822849366</v>
      </c>
      <c r="M1640">
        <v>-2.8224601527960749</v>
      </c>
      <c r="N1640">
        <v>-2.1193023184192485</v>
      </c>
      <c r="O1640">
        <v>-4.9417624712153234</v>
      </c>
      <c r="P1640" t="str">
        <f>LEFT(CURR[[#This Row],[DATEMTH]],4)</f>
        <v>2019</v>
      </c>
    </row>
    <row r="1641" spans="1:16" x14ac:dyDescent="0.25">
      <c r="A1641" t="s">
        <v>53</v>
      </c>
      <c r="B1641" t="s">
        <v>31</v>
      </c>
      <c r="C1641" t="s">
        <v>27</v>
      </c>
      <c r="D1641">
        <v>1322694.8849910002</v>
      </c>
      <c r="E1641">
        <v>4586390.5793169998</v>
      </c>
      <c r="F1641" s="1">
        <v>0.28839560480432841</v>
      </c>
      <c r="G1641" s="1">
        <v>0</v>
      </c>
      <c r="H1641" t="s">
        <v>21</v>
      </c>
      <c r="I1641" t="s">
        <v>23</v>
      </c>
      <c r="J1641">
        <v>-3.203473068568202</v>
      </c>
      <c r="K1641">
        <v>1322694.8849910002</v>
      </c>
      <c r="L1641">
        <v>0</v>
      </c>
      <c r="M1641">
        <v>0</v>
      </c>
      <c r="N1641">
        <v>0</v>
      </c>
      <c r="O1641">
        <v>0</v>
      </c>
      <c r="P1641" t="str">
        <f>LEFT(CURR[[#This Row],[DATEMTH]],4)</f>
        <v>2019</v>
      </c>
    </row>
    <row r="1642" spans="1:16" x14ac:dyDescent="0.25">
      <c r="A1642" t="s">
        <v>53</v>
      </c>
      <c r="B1642" t="s">
        <v>31</v>
      </c>
      <c r="C1642" t="s">
        <v>27</v>
      </c>
      <c r="D1642">
        <v>1322694.8849910002</v>
      </c>
      <c r="E1642">
        <v>4586390.5793169998</v>
      </c>
      <c r="F1642" s="1">
        <v>0.28839560480432841</v>
      </c>
      <c r="G1642" s="1">
        <v>0</v>
      </c>
      <c r="H1642" t="s">
        <v>21</v>
      </c>
      <c r="I1642" t="s">
        <v>22</v>
      </c>
      <c r="J1642">
        <v>-5.6368998503263876</v>
      </c>
      <c r="K1642">
        <v>1322694.8849910002</v>
      </c>
      <c r="L1642">
        <v>0</v>
      </c>
      <c r="M1642">
        <v>0</v>
      </c>
      <c r="N1642">
        <v>0</v>
      </c>
      <c r="O1642">
        <v>0</v>
      </c>
      <c r="P1642" t="str">
        <f>LEFT(CURR[[#This Row],[DATEMTH]],4)</f>
        <v>2019</v>
      </c>
    </row>
    <row r="1643" spans="1:16" x14ac:dyDescent="0.25">
      <c r="A1643" t="s">
        <v>53</v>
      </c>
      <c r="B1643" t="s">
        <v>31</v>
      </c>
      <c r="C1643" t="s">
        <v>27</v>
      </c>
      <c r="D1643">
        <v>399407.1844480001</v>
      </c>
      <c r="E1643">
        <v>1688756.1885329995</v>
      </c>
      <c r="F1643" s="1">
        <v>0</v>
      </c>
      <c r="G1643" s="1">
        <v>0.23650967923022681</v>
      </c>
      <c r="H1643" t="s">
        <v>24</v>
      </c>
      <c r="I1643" t="s">
        <v>20</v>
      </c>
      <c r="J1643">
        <v>-1.8172074047332061</v>
      </c>
      <c r="K1643">
        <v>1322694.8849910002</v>
      </c>
      <c r="L1643">
        <v>0.30196471535513481</v>
      </c>
      <c r="M1643">
        <v>-2.7845432380312434</v>
      </c>
      <c r="N1643">
        <v>-1.7021448587892096</v>
      </c>
      <c r="O1643">
        <v>-4.486688096820453</v>
      </c>
      <c r="P1643" t="str">
        <f>LEFT(CURR[[#This Row],[DATEMTH]],4)</f>
        <v>2019</v>
      </c>
    </row>
    <row r="1644" spans="1:16" x14ac:dyDescent="0.25">
      <c r="A1644" t="s">
        <v>53</v>
      </c>
      <c r="B1644" t="s">
        <v>31</v>
      </c>
      <c r="C1644" t="s">
        <v>27</v>
      </c>
      <c r="D1644">
        <v>114389.004438</v>
      </c>
      <c r="E1644">
        <v>1268082.4779430004</v>
      </c>
      <c r="F1644" s="1">
        <v>0</v>
      </c>
      <c r="G1644" s="1">
        <v>9.0206281080040057E-2</v>
      </c>
      <c r="H1644" t="s">
        <v>25</v>
      </c>
      <c r="I1644" t="s">
        <v>20</v>
      </c>
      <c r="J1644">
        <v>-0.8286200807175178</v>
      </c>
      <c r="K1644">
        <v>1322694.8849910002</v>
      </c>
      <c r="L1644">
        <v>8.6481777268518217E-2</v>
      </c>
      <c r="M1644">
        <v>-1.1056621251191296</v>
      </c>
      <c r="N1644">
        <v>-0.4874891173408703</v>
      </c>
      <c r="O1644">
        <v>-1.5931512424599998</v>
      </c>
      <c r="P1644" t="str">
        <f>LEFT(CURR[[#This Row],[DATEMTH]],4)</f>
        <v>2019</v>
      </c>
    </row>
    <row r="1645" spans="1:16" x14ac:dyDescent="0.25">
      <c r="A1645" t="s">
        <v>53</v>
      </c>
      <c r="B1645" t="s">
        <v>31</v>
      </c>
      <c r="C1645" t="s">
        <v>27</v>
      </c>
      <c r="D1645">
        <v>311605.78497400001</v>
      </c>
      <c r="E1645">
        <v>529232.60259199992</v>
      </c>
      <c r="F1645" s="1">
        <v>0</v>
      </c>
      <c r="G1645" s="1">
        <v>0.58878796099836184</v>
      </c>
      <c r="H1645" t="s">
        <v>26</v>
      </c>
      <c r="I1645" t="s">
        <v>20</v>
      </c>
      <c r="J1645">
        <v>-7.182908202670772</v>
      </c>
      <c r="K1645">
        <v>1322694.8849910002</v>
      </c>
      <c r="L1645">
        <v>0.23558402509141044</v>
      </c>
      <c r="M1645">
        <v>-7.9375952824360008</v>
      </c>
      <c r="N1645">
        <v>-1.3279635557770595</v>
      </c>
      <c r="O1645">
        <v>-9.2655588382130603</v>
      </c>
      <c r="P1645" t="str">
        <f>LEFT(CURR[[#This Row],[DATEMTH]],4)</f>
        <v>2019</v>
      </c>
    </row>
    <row r="1646" spans="1:16" x14ac:dyDescent="0.25">
      <c r="A1646" t="s">
        <v>53</v>
      </c>
      <c r="B1646" t="s">
        <v>31</v>
      </c>
      <c r="C1646" t="s">
        <v>28</v>
      </c>
      <c r="D1646">
        <v>262.77162999999996</v>
      </c>
      <c r="E1646">
        <v>1100319.3102490001</v>
      </c>
      <c r="F1646" s="1">
        <v>0</v>
      </c>
      <c r="G1646" s="1">
        <v>2.3881397659060921E-4</v>
      </c>
      <c r="H1646" t="s">
        <v>19</v>
      </c>
      <c r="I1646" t="s">
        <v>20</v>
      </c>
      <c r="J1646">
        <v>-8.5498538769322773E-4</v>
      </c>
      <c r="K1646">
        <v>1271365.9546480002</v>
      </c>
      <c r="L1646">
        <v>2.0668449476669593E-4</v>
      </c>
      <c r="M1646">
        <v>-1.4913996125010117E-3</v>
      </c>
      <c r="N1646">
        <v>-1.1198481060332363E-3</v>
      </c>
      <c r="O1646">
        <v>-2.6112477185342483E-3</v>
      </c>
      <c r="P1646" t="str">
        <f>LEFT(CURR[[#This Row],[DATEMTH]],4)</f>
        <v>2019</v>
      </c>
    </row>
    <row r="1647" spans="1:16" x14ac:dyDescent="0.25">
      <c r="A1647" t="s">
        <v>53</v>
      </c>
      <c r="B1647" t="s">
        <v>31</v>
      </c>
      <c r="C1647" t="s">
        <v>28</v>
      </c>
      <c r="D1647">
        <v>1271365.9546480002</v>
      </c>
      <c r="E1647">
        <v>4586390.5793169998</v>
      </c>
      <c r="F1647" s="1">
        <v>0.2772040306338957</v>
      </c>
      <c r="G1647" s="1">
        <v>0</v>
      </c>
      <c r="H1647" t="s">
        <v>21</v>
      </c>
      <c r="I1647" t="s">
        <v>22</v>
      </c>
      <c r="J1647">
        <v>-5.4181524709790798</v>
      </c>
      <c r="K1647">
        <v>1271365.9546480002</v>
      </c>
      <c r="L1647">
        <v>0</v>
      </c>
      <c r="M1647">
        <v>0</v>
      </c>
      <c r="N1647">
        <v>0</v>
      </c>
      <c r="O1647">
        <v>0</v>
      </c>
      <c r="P1647" t="str">
        <f>LEFT(CURR[[#This Row],[DATEMTH]],4)</f>
        <v>2019</v>
      </c>
    </row>
    <row r="1648" spans="1:16" x14ac:dyDescent="0.25">
      <c r="A1648" t="s">
        <v>53</v>
      </c>
      <c r="B1648" t="s">
        <v>31</v>
      </c>
      <c r="C1648" t="s">
        <v>28</v>
      </c>
      <c r="D1648">
        <v>1271365.9546480002</v>
      </c>
      <c r="E1648">
        <v>4586390.5793169998</v>
      </c>
      <c r="F1648" s="1">
        <v>0.2772040306338957</v>
      </c>
      <c r="G1648" s="1">
        <v>0</v>
      </c>
      <c r="H1648" t="s">
        <v>21</v>
      </c>
      <c r="I1648" t="s">
        <v>23</v>
      </c>
      <c r="J1648">
        <v>-3.0791580448555855</v>
      </c>
      <c r="K1648">
        <v>1271365.9546480002</v>
      </c>
      <c r="L1648">
        <v>0</v>
      </c>
      <c r="M1648">
        <v>0</v>
      </c>
      <c r="N1648">
        <v>0</v>
      </c>
      <c r="O1648">
        <v>0</v>
      </c>
      <c r="P1648" t="str">
        <f>LEFT(CURR[[#This Row],[DATEMTH]],4)</f>
        <v>2019</v>
      </c>
    </row>
    <row r="1649" spans="1:16" x14ac:dyDescent="0.25">
      <c r="A1649" t="s">
        <v>53</v>
      </c>
      <c r="B1649" t="s">
        <v>31</v>
      </c>
      <c r="C1649" t="s">
        <v>28</v>
      </c>
      <c r="D1649">
        <v>364841.80528599978</v>
      </c>
      <c r="E1649">
        <v>1688756.1885329995</v>
      </c>
      <c r="F1649" s="1">
        <v>0</v>
      </c>
      <c r="G1649" s="1">
        <v>0.21604172808564692</v>
      </c>
      <c r="H1649" t="s">
        <v>24</v>
      </c>
      <c r="I1649" t="s">
        <v>20</v>
      </c>
      <c r="J1649">
        <v>-1.6599431756297467</v>
      </c>
      <c r="K1649">
        <v>1271365.9546480002</v>
      </c>
      <c r="L1649">
        <v>0.28696836182546087</v>
      </c>
      <c r="M1649">
        <v>-2.543564115563643</v>
      </c>
      <c r="N1649">
        <v>-1.5548383387174394</v>
      </c>
      <c r="O1649">
        <v>-4.0984024542810822</v>
      </c>
      <c r="P1649" t="str">
        <f>LEFT(CURR[[#This Row],[DATEMTH]],4)</f>
        <v>2019</v>
      </c>
    </row>
    <row r="1650" spans="1:16" x14ac:dyDescent="0.25">
      <c r="A1650" t="s">
        <v>53</v>
      </c>
      <c r="B1650" t="s">
        <v>31</v>
      </c>
      <c r="C1650" t="s">
        <v>28</v>
      </c>
      <c r="D1650">
        <v>866666.39744500013</v>
      </c>
      <c r="E1650">
        <v>1268082.4779430004</v>
      </c>
      <c r="F1650" s="1">
        <v>0</v>
      </c>
      <c r="G1650" s="1">
        <v>0.68344639447336986</v>
      </c>
      <c r="H1650" t="s">
        <v>25</v>
      </c>
      <c r="I1650" t="s">
        <v>20</v>
      </c>
      <c r="J1650">
        <v>-6.2780263167276198</v>
      </c>
      <c r="K1650">
        <v>1271365.9546480002</v>
      </c>
      <c r="L1650">
        <v>0.68168130055437248</v>
      </c>
      <c r="M1650">
        <v>-8.3770307773572341</v>
      </c>
      <c r="N1650">
        <v>-3.6934532230189059</v>
      </c>
      <c r="O1650">
        <v>-12.07048400037614</v>
      </c>
      <c r="P1650" t="str">
        <f>LEFT(CURR[[#This Row],[DATEMTH]],4)</f>
        <v>2019</v>
      </c>
    </row>
    <row r="1651" spans="1:16" x14ac:dyDescent="0.25">
      <c r="A1651" t="s">
        <v>53</v>
      </c>
      <c r="B1651" t="s">
        <v>31</v>
      </c>
      <c r="C1651" t="s">
        <v>28</v>
      </c>
      <c r="D1651">
        <v>39594.980286999991</v>
      </c>
      <c r="E1651">
        <v>529232.60259199992</v>
      </c>
      <c r="F1651" s="1">
        <v>0</v>
      </c>
      <c r="G1651" s="1">
        <v>7.4815837295505505E-2</v>
      </c>
      <c r="H1651" t="s">
        <v>26</v>
      </c>
      <c r="I1651" t="s">
        <v>20</v>
      </c>
      <c r="J1651">
        <v>-0.91271446937934841</v>
      </c>
      <c r="K1651">
        <v>1271365.9546480002</v>
      </c>
      <c r="L1651">
        <v>3.1143653125399722E-2</v>
      </c>
      <c r="M1651">
        <v>-1.0086106994466149</v>
      </c>
      <c r="N1651">
        <v>-0.16874106113669984</v>
      </c>
      <c r="O1651">
        <v>-1.1773517605833148</v>
      </c>
      <c r="P1651" t="str">
        <f>LEFT(CURR[[#This Row],[DATEMTH]],4)</f>
        <v>2019</v>
      </c>
    </row>
    <row r="1652" spans="1:16" x14ac:dyDescent="0.25">
      <c r="A1652" t="s">
        <v>53</v>
      </c>
      <c r="B1652" t="s">
        <v>31</v>
      </c>
      <c r="C1652" t="s">
        <v>29</v>
      </c>
      <c r="D1652">
        <v>354859.25026799995</v>
      </c>
      <c r="E1652">
        <v>1100319.3102490001</v>
      </c>
      <c r="F1652" s="1">
        <v>0</v>
      </c>
      <c r="G1652" s="1">
        <v>0.32250570081124541</v>
      </c>
      <c r="H1652" t="s">
        <v>19</v>
      </c>
      <c r="I1652" t="s">
        <v>20</v>
      </c>
      <c r="J1652">
        <v>-1.1546127474526608</v>
      </c>
      <c r="K1652">
        <v>1201841.795074001</v>
      </c>
      <c r="L1652">
        <v>0.29526286381657263</v>
      </c>
      <c r="M1652">
        <v>-2.0140566481324282</v>
      </c>
      <c r="N1652">
        <v>-1.5122959024191229</v>
      </c>
      <c r="O1652">
        <v>-3.5263525505515512</v>
      </c>
      <c r="P1652" t="str">
        <f>LEFT(CURR[[#This Row],[DATEMTH]],4)</f>
        <v>2019</v>
      </c>
    </row>
    <row r="1653" spans="1:16" x14ac:dyDescent="0.25">
      <c r="A1653" t="s">
        <v>53</v>
      </c>
      <c r="B1653" t="s">
        <v>31</v>
      </c>
      <c r="C1653" t="s">
        <v>29</v>
      </c>
      <c r="D1653">
        <v>1201841.795074001</v>
      </c>
      <c r="E1653">
        <v>4586390.5793169998</v>
      </c>
      <c r="F1653" s="1">
        <v>0.26204523454541412</v>
      </c>
      <c r="G1653" s="1">
        <v>0</v>
      </c>
      <c r="H1653" t="s">
        <v>21</v>
      </c>
      <c r="I1653" t="s">
        <v>22</v>
      </c>
      <c r="J1653">
        <v>-5.1218628813361802</v>
      </c>
      <c r="K1653">
        <v>1201841.795074001</v>
      </c>
      <c r="L1653">
        <v>0</v>
      </c>
      <c r="M1653">
        <v>0</v>
      </c>
      <c r="N1653">
        <v>0</v>
      </c>
      <c r="O1653">
        <v>0</v>
      </c>
      <c r="P1653" t="str">
        <f>LEFT(CURR[[#This Row],[DATEMTH]],4)</f>
        <v>2019</v>
      </c>
    </row>
    <row r="1654" spans="1:16" x14ac:dyDescent="0.25">
      <c r="A1654" t="s">
        <v>53</v>
      </c>
      <c r="B1654" t="s">
        <v>31</v>
      </c>
      <c r="C1654" t="s">
        <v>29</v>
      </c>
      <c r="D1654">
        <v>1201841.795074001</v>
      </c>
      <c r="E1654">
        <v>4586390.5793169998</v>
      </c>
      <c r="F1654" s="1">
        <v>0.26204523454541412</v>
      </c>
      <c r="G1654" s="1">
        <v>0</v>
      </c>
      <c r="H1654" t="s">
        <v>21</v>
      </c>
      <c r="I1654" t="s">
        <v>23</v>
      </c>
      <c r="J1654">
        <v>-2.9107754682406766</v>
      </c>
      <c r="K1654">
        <v>1201841.795074001</v>
      </c>
      <c r="L1654">
        <v>0</v>
      </c>
      <c r="M1654">
        <v>0</v>
      </c>
      <c r="N1654">
        <v>0</v>
      </c>
      <c r="O1654">
        <v>0</v>
      </c>
      <c r="P1654" t="str">
        <f>LEFT(CURR[[#This Row],[DATEMTH]],4)</f>
        <v>2019</v>
      </c>
    </row>
    <row r="1655" spans="1:16" x14ac:dyDescent="0.25">
      <c r="A1655" t="s">
        <v>53</v>
      </c>
      <c r="B1655" t="s">
        <v>31</v>
      </c>
      <c r="C1655" t="s">
        <v>29</v>
      </c>
      <c r="D1655">
        <v>583066.81921400002</v>
      </c>
      <c r="E1655">
        <v>1688756.1885329995</v>
      </c>
      <c r="F1655" s="1">
        <v>0</v>
      </c>
      <c r="G1655" s="1">
        <v>0.34526406071707877</v>
      </c>
      <c r="H1655" t="s">
        <v>24</v>
      </c>
      <c r="I1655" t="s">
        <v>20</v>
      </c>
      <c r="J1655">
        <v>-2.6528149281898168</v>
      </c>
      <c r="K1655">
        <v>1201841.795074001</v>
      </c>
      <c r="L1655">
        <v>0.48514440220320254</v>
      </c>
      <c r="M1655">
        <v>-4.0649613526771873</v>
      </c>
      <c r="N1655">
        <v>-2.4848431057326135</v>
      </c>
      <c r="O1655">
        <v>-6.5498044584098007</v>
      </c>
      <c r="P1655" t="str">
        <f>LEFT(CURR[[#This Row],[DATEMTH]],4)</f>
        <v>2019</v>
      </c>
    </row>
    <row r="1656" spans="1:16" x14ac:dyDescent="0.25">
      <c r="A1656" t="s">
        <v>53</v>
      </c>
      <c r="B1656" t="s">
        <v>31</v>
      </c>
      <c r="C1656" t="s">
        <v>29</v>
      </c>
      <c r="D1656">
        <v>181972.06987500004</v>
      </c>
      <c r="E1656">
        <v>1268082.4779430004</v>
      </c>
      <c r="F1656" s="1">
        <v>0</v>
      </c>
      <c r="G1656" s="1">
        <v>0.1435017619438943</v>
      </c>
      <c r="H1656" t="s">
        <v>25</v>
      </c>
      <c r="I1656" t="s">
        <v>20</v>
      </c>
      <c r="J1656">
        <v>-1.3181836136171963</v>
      </c>
      <c r="K1656">
        <v>1201841.795074001</v>
      </c>
      <c r="L1656">
        <v>0.1514110015318576</v>
      </c>
      <c r="M1656">
        <v>-1.7589070424978788</v>
      </c>
      <c r="N1656">
        <v>-0.77550638857195697</v>
      </c>
      <c r="O1656">
        <v>-2.5344134310698356</v>
      </c>
      <c r="P1656" t="str">
        <f>LEFT(CURR[[#This Row],[DATEMTH]],4)</f>
        <v>2019</v>
      </c>
    </row>
    <row r="1657" spans="1:16" x14ac:dyDescent="0.25">
      <c r="A1657" t="s">
        <v>53</v>
      </c>
      <c r="B1657" t="s">
        <v>31</v>
      </c>
      <c r="C1657" t="s">
        <v>29</v>
      </c>
      <c r="D1657">
        <v>81943.655716999972</v>
      </c>
      <c r="E1657">
        <v>529232.60259199992</v>
      </c>
      <c r="F1657" s="1">
        <v>0</v>
      </c>
      <c r="G1657" s="1">
        <v>0.15483485959796889</v>
      </c>
      <c r="H1657" t="s">
        <v>26</v>
      </c>
      <c r="I1657" t="s">
        <v>20</v>
      </c>
      <c r="J1657">
        <v>-1.8889051012181317</v>
      </c>
      <c r="K1657">
        <v>1201841.795074001</v>
      </c>
      <c r="L1657">
        <v>6.8181732448366436E-2</v>
      </c>
      <c r="M1657">
        <v>-2.0873668154109861</v>
      </c>
      <c r="N1657">
        <v>-0.34921748461248264</v>
      </c>
      <c r="O1657">
        <v>-2.4365843000234686</v>
      </c>
      <c r="P1657" t="str">
        <f>LEFT(CURR[[#This Row],[DATEMTH]],4)</f>
        <v>2019</v>
      </c>
    </row>
    <row r="1658" spans="1:16" x14ac:dyDescent="0.25">
      <c r="A1658" t="s">
        <v>54</v>
      </c>
      <c r="B1658" t="s">
        <v>17</v>
      </c>
      <c r="C1658" t="s">
        <v>18</v>
      </c>
      <c r="D1658">
        <v>2829.0179360000006</v>
      </c>
      <c r="E1658">
        <v>13043.938344000002</v>
      </c>
      <c r="F1658" s="1">
        <v>0</v>
      </c>
      <c r="G1658" s="1">
        <v>0.21688372494502803</v>
      </c>
      <c r="H1658" t="s">
        <v>19</v>
      </c>
      <c r="I1658" t="s">
        <v>20</v>
      </c>
      <c r="J1658">
        <v>-0.82553199824025914</v>
      </c>
      <c r="K1658">
        <v>8950.6576240000013</v>
      </c>
      <c r="L1658">
        <v>0.31606816558532685</v>
      </c>
      <c r="M1658">
        <v>-1.2448810306915798</v>
      </c>
      <c r="N1658">
        <v>-1.0542791116345447</v>
      </c>
      <c r="O1658">
        <v>-2.2991601423261248</v>
      </c>
      <c r="P1658" t="str">
        <f>LEFT(CURR[[#This Row],[DATEMTH]],4)</f>
        <v>2019</v>
      </c>
    </row>
    <row r="1659" spans="1:16" x14ac:dyDescent="0.25">
      <c r="A1659" t="s">
        <v>54</v>
      </c>
      <c r="B1659" t="s">
        <v>17</v>
      </c>
      <c r="C1659" t="s">
        <v>18</v>
      </c>
      <c r="D1659">
        <v>8950.6576240000013</v>
      </c>
      <c r="E1659">
        <v>57114.933239999998</v>
      </c>
      <c r="F1659" s="1">
        <v>0.15671308913885726</v>
      </c>
      <c r="G1659" s="1">
        <v>0</v>
      </c>
      <c r="H1659" t="s">
        <v>21</v>
      </c>
      <c r="I1659" t="s">
        <v>22</v>
      </c>
      <c r="J1659">
        <v>-3.335606765971272</v>
      </c>
      <c r="K1659">
        <v>8950.6576240000013</v>
      </c>
      <c r="L1659">
        <v>0</v>
      </c>
      <c r="M1659">
        <v>0</v>
      </c>
      <c r="N1659">
        <v>0</v>
      </c>
      <c r="O1659">
        <v>0</v>
      </c>
      <c r="P1659" t="str">
        <f>LEFT(CURR[[#This Row],[DATEMTH]],4)</f>
        <v>2019</v>
      </c>
    </row>
    <row r="1660" spans="1:16" x14ac:dyDescent="0.25">
      <c r="A1660" t="s">
        <v>54</v>
      </c>
      <c r="B1660" t="s">
        <v>17</v>
      </c>
      <c r="C1660" t="s">
        <v>18</v>
      </c>
      <c r="D1660">
        <v>8950.6576240000013</v>
      </c>
      <c r="E1660">
        <v>57114.933239999998</v>
      </c>
      <c r="F1660" s="1">
        <v>0.15671308913885726</v>
      </c>
      <c r="G1660" s="1">
        <v>0</v>
      </c>
      <c r="H1660" t="s">
        <v>21</v>
      </c>
      <c r="I1660" t="s">
        <v>23</v>
      </c>
      <c r="J1660">
        <v>-1.3267676979575846</v>
      </c>
      <c r="K1660">
        <v>8950.6576240000013</v>
      </c>
      <c r="L1660">
        <v>0</v>
      </c>
      <c r="M1660">
        <v>0</v>
      </c>
      <c r="N1660">
        <v>0</v>
      </c>
      <c r="O1660">
        <v>0</v>
      </c>
      <c r="P1660" t="str">
        <f>LEFT(CURR[[#This Row],[DATEMTH]],4)</f>
        <v>2019</v>
      </c>
    </row>
    <row r="1661" spans="1:16" x14ac:dyDescent="0.25">
      <c r="A1661" t="s">
        <v>54</v>
      </c>
      <c r="B1661" t="s">
        <v>17</v>
      </c>
      <c r="C1661" t="s">
        <v>18</v>
      </c>
      <c r="D1661">
        <v>3931.7865480000009</v>
      </c>
      <c r="E1661">
        <v>21609.938367999996</v>
      </c>
      <c r="F1661" s="1">
        <v>0</v>
      </c>
      <c r="G1661" s="1">
        <v>0.1819434410707155</v>
      </c>
      <c r="H1661" t="s">
        <v>24</v>
      </c>
      <c r="I1661" t="s">
        <v>20</v>
      </c>
      <c r="J1661">
        <v>-1.437299189103646</v>
      </c>
      <c r="K1661">
        <v>8950.6576240000013</v>
      </c>
      <c r="L1661">
        <v>0.43927348281733364</v>
      </c>
      <c r="M1661">
        <v>-2.0201130566750103</v>
      </c>
      <c r="N1661">
        <v>-1.4652436013972634</v>
      </c>
      <c r="O1661">
        <v>-3.4853566580722735</v>
      </c>
      <c r="P1661" t="str">
        <f>LEFT(CURR[[#This Row],[DATEMTH]],4)</f>
        <v>2019</v>
      </c>
    </row>
    <row r="1662" spans="1:16" x14ac:dyDescent="0.25">
      <c r="A1662" t="s">
        <v>54</v>
      </c>
      <c r="B1662" t="s">
        <v>17</v>
      </c>
      <c r="C1662" t="s">
        <v>18</v>
      </c>
      <c r="D1662">
        <v>1108.1210759999992</v>
      </c>
      <c r="E1662">
        <v>16297.179772</v>
      </c>
      <c r="F1662" s="1">
        <v>0</v>
      </c>
      <c r="G1662" s="1">
        <v>6.7994652541285061E-2</v>
      </c>
      <c r="H1662" t="s">
        <v>25</v>
      </c>
      <c r="I1662" t="s">
        <v>20</v>
      </c>
      <c r="J1662">
        <v>-0.66910196036674141</v>
      </c>
      <c r="K1662">
        <v>8950.6576240000013</v>
      </c>
      <c r="L1662">
        <v>0.12380331396306787</v>
      </c>
      <c r="M1662">
        <v>-0.83336019823304108</v>
      </c>
      <c r="N1662">
        <v>-0.41295917170487484</v>
      </c>
      <c r="O1662">
        <v>-1.246319369937916</v>
      </c>
      <c r="P1662" t="str">
        <f>LEFT(CURR[[#This Row],[DATEMTH]],4)</f>
        <v>2019</v>
      </c>
    </row>
    <row r="1663" spans="1:16" x14ac:dyDescent="0.25">
      <c r="A1663" t="s">
        <v>54</v>
      </c>
      <c r="B1663" t="s">
        <v>17</v>
      </c>
      <c r="C1663" t="s">
        <v>18</v>
      </c>
      <c r="D1663">
        <v>1081.7320640000005</v>
      </c>
      <c r="E1663">
        <v>6163.8767560000006</v>
      </c>
      <c r="F1663" s="1">
        <v>0</v>
      </c>
      <c r="G1663" s="1">
        <v>0.1754954076502305</v>
      </c>
      <c r="H1663" t="s">
        <v>26</v>
      </c>
      <c r="I1663" t="s">
        <v>20</v>
      </c>
      <c r="J1663">
        <v>-2.1601627659537783</v>
      </c>
      <c r="K1663">
        <v>8950.6576240000013</v>
      </c>
      <c r="L1663">
        <v>0.12085503763427163</v>
      </c>
      <c r="M1663">
        <v>-2.3205093260223784</v>
      </c>
      <c r="N1663">
        <v>-0.40312488123458917</v>
      </c>
      <c r="O1663">
        <v>-2.7236342072569677</v>
      </c>
      <c r="P1663" t="str">
        <f>LEFT(CURR[[#This Row],[DATEMTH]],4)</f>
        <v>2019</v>
      </c>
    </row>
    <row r="1664" spans="1:16" x14ac:dyDescent="0.25">
      <c r="A1664" t="s">
        <v>54</v>
      </c>
      <c r="B1664" t="s">
        <v>17</v>
      </c>
      <c r="C1664" t="s">
        <v>27</v>
      </c>
      <c r="D1664">
        <v>5599.9666000000007</v>
      </c>
      <c r="E1664">
        <v>13043.938344000002</v>
      </c>
      <c r="F1664" s="1">
        <v>0</v>
      </c>
      <c r="G1664" s="1">
        <v>0.42931562939929824</v>
      </c>
      <c r="H1664" t="s">
        <v>19</v>
      </c>
      <c r="I1664" t="s">
        <v>20</v>
      </c>
      <c r="J1664">
        <v>-1.6341188786922944</v>
      </c>
      <c r="K1664">
        <v>14830.739304000001</v>
      </c>
      <c r="L1664">
        <v>0.37759187085768764</v>
      </c>
      <c r="M1664">
        <v>-2.4642092593811045</v>
      </c>
      <c r="N1664">
        <v>-2.0869177735149997</v>
      </c>
      <c r="O1664">
        <v>-4.5511270328961047</v>
      </c>
      <c r="P1664" t="str">
        <f>LEFT(CURR[[#This Row],[DATEMTH]],4)</f>
        <v>2019</v>
      </c>
    </row>
    <row r="1665" spans="1:16" x14ac:dyDescent="0.25">
      <c r="A1665" t="s">
        <v>54</v>
      </c>
      <c r="B1665" t="s">
        <v>17</v>
      </c>
      <c r="C1665" t="s">
        <v>27</v>
      </c>
      <c r="D1665">
        <v>14830.739304000001</v>
      </c>
      <c r="E1665">
        <v>57114.933239999998</v>
      </c>
      <c r="F1665" s="1">
        <v>0.25966482778996591</v>
      </c>
      <c r="G1665" s="1">
        <v>0</v>
      </c>
      <c r="H1665" t="s">
        <v>21</v>
      </c>
      <c r="I1665" t="s">
        <v>22</v>
      </c>
      <c r="J1665">
        <v>-5.526913936930459</v>
      </c>
      <c r="K1665">
        <v>14830.739304000001</v>
      </c>
      <c r="L1665">
        <v>0</v>
      </c>
      <c r="M1665">
        <v>0</v>
      </c>
      <c r="N1665">
        <v>0</v>
      </c>
      <c r="O1665">
        <v>0</v>
      </c>
      <c r="P1665" t="str">
        <f>LEFT(CURR[[#This Row],[DATEMTH]],4)</f>
        <v>2019</v>
      </c>
    </row>
    <row r="1666" spans="1:16" x14ac:dyDescent="0.25">
      <c r="A1666" t="s">
        <v>54</v>
      </c>
      <c r="B1666" t="s">
        <v>17</v>
      </c>
      <c r="C1666" t="s">
        <v>27</v>
      </c>
      <c r="D1666">
        <v>14830.739304000001</v>
      </c>
      <c r="E1666">
        <v>57114.933239999998</v>
      </c>
      <c r="F1666" s="1">
        <v>0.25966482778996591</v>
      </c>
      <c r="G1666" s="1">
        <v>0</v>
      </c>
      <c r="H1666" t="s">
        <v>21</v>
      </c>
      <c r="I1666" t="s">
        <v>23</v>
      </c>
      <c r="J1666">
        <v>-2.1983799036861864</v>
      </c>
      <c r="K1666">
        <v>14830.739304000001</v>
      </c>
      <c r="L1666">
        <v>0</v>
      </c>
      <c r="M1666">
        <v>0</v>
      </c>
      <c r="N1666">
        <v>0</v>
      </c>
      <c r="O1666">
        <v>0</v>
      </c>
      <c r="P1666" t="str">
        <f>LEFT(CURR[[#This Row],[DATEMTH]],4)</f>
        <v>2019</v>
      </c>
    </row>
    <row r="1667" spans="1:16" x14ac:dyDescent="0.25">
      <c r="A1667" t="s">
        <v>54</v>
      </c>
      <c r="B1667" t="s">
        <v>17</v>
      </c>
      <c r="C1667" t="s">
        <v>27</v>
      </c>
      <c r="D1667">
        <v>4605.1838519999992</v>
      </c>
      <c r="E1667">
        <v>21609.938367999996</v>
      </c>
      <c r="F1667" s="1">
        <v>0</v>
      </c>
      <c r="G1667" s="1">
        <v>0.21310490449243288</v>
      </c>
      <c r="H1667" t="s">
        <v>24</v>
      </c>
      <c r="I1667" t="s">
        <v>20</v>
      </c>
      <c r="J1667">
        <v>-1.6834655023477136</v>
      </c>
      <c r="K1667">
        <v>14830.739304000001</v>
      </c>
      <c r="L1667">
        <v>0.31051613527843042</v>
      </c>
      <c r="M1667">
        <v>-2.3660979339141166</v>
      </c>
      <c r="N1667">
        <v>-1.7161959557121409</v>
      </c>
      <c r="O1667">
        <v>-4.0822938896262571</v>
      </c>
      <c r="P1667" t="str">
        <f>LEFT(CURR[[#This Row],[DATEMTH]],4)</f>
        <v>2019</v>
      </c>
    </row>
    <row r="1668" spans="1:16" x14ac:dyDescent="0.25">
      <c r="A1668" t="s">
        <v>54</v>
      </c>
      <c r="B1668" t="s">
        <v>17</v>
      </c>
      <c r="C1668" t="s">
        <v>27</v>
      </c>
      <c r="D1668">
        <v>1248.514412</v>
      </c>
      <c r="E1668">
        <v>16297.179772</v>
      </c>
      <c r="F1668" s="1">
        <v>0</v>
      </c>
      <c r="G1668" s="1">
        <v>7.6609231134889891E-2</v>
      </c>
      <c r="H1668" t="s">
        <v>25</v>
      </c>
      <c r="I1668" t="s">
        <v>20</v>
      </c>
      <c r="J1668">
        <v>-0.7538737947579025</v>
      </c>
      <c r="K1668">
        <v>14830.739304000001</v>
      </c>
      <c r="L1668">
        <v>8.4184232923793831E-2</v>
      </c>
      <c r="M1668">
        <v>-0.93894272062480788</v>
      </c>
      <c r="N1668">
        <v>-0.46527901021631612</v>
      </c>
      <c r="O1668">
        <v>-1.404221730841124</v>
      </c>
      <c r="P1668" t="str">
        <f>LEFT(CURR[[#This Row],[DATEMTH]],4)</f>
        <v>2019</v>
      </c>
    </row>
    <row r="1669" spans="1:16" x14ac:dyDescent="0.25">
      <c r="A1669" t="s">
        <v>54</v>
      </c>
      <c r="B1669" t="s">
        <v>17</v>
      </c>
      <c r="C1669" t="s">
        <v>27</v>
      </c>
      <c r="D1669">
        <v>3377.0744399999999</v>
      </c>
      <c r="E1669">
        <v>6163.8767560000006</v>
      </c>
      <c r="F1669" s="1">
        <v>0</v>
      </c>
      <c r="G1669" s="1">
        <v>0.54788156442497171</v>
      </c>
      <c r="H1669" t="s">
        <v>26</v>
      </c>
      <c r="I1669" t="s">
        <v>20</v>
      </c>
      <c r="J1669">
        <v>-6.7438423117151896</v>
      </c>
      <c r="K1669">
        <v>14830.739304000001</v>
      </c>
      <c r="L1669">
        <v>0.22770776094008804</v>
      </c>
      <c r="M1669">
        <v>-7.2444304772792574</v>
      </c>
      <c r="N1669">
        <v>-1.2585211974870019</v>
      </c>
      <c r="O1669">
        <v>-8.5029516747662583</v>
      </c>
      <c r="P1669" t="str">
        <f>LEFT(CURR[[#This Row],[DATEMTH]],4)</f>
        <v>2019</v>
      </c>
    </row>
    <row r="1670" spans="1:16" x14ac:dyDescent="0.25">
      <c r="A1670" t="s">
        <v>54</v>
      </c>
      <c r="B1670" t="s">
        <v>17</v>
      </c>
      <c r="C1670" t="s">
        <v>28</v>
      </c>
      <c r="D1670">
        <v>1.4274</v>
      </c>
      <c r="E1670">
        <v>13043.938344000002</v>
      </c>
      <c r="F1670" s="1">
        <v>0</v>
      </c>
      <c r="G1670" s="1">
        <v>1.0943014006629222E-4</v>
      </c>
      <c r="H1670" t="s">
        <v>19</v>
      </c>
      <c r="I1670" t="s">
        <v>20</v>
      </c>
      <c r="J1670">
        <v>-4.1652771419125624E-4</v>
      </c>
      <c r="K1670">
        <v>16486.672219999997</v>
      </c>
      <c r="L1670">
        <v>8.6579024617740611E-5</v>
      </c>
      <c r="M1670">
        <v>-6.2811308496743339E-4</v>
      </c>
      <c r="N1670">
        <v>-5.3194360657710191E-4</v>
      </c>
      <c r="O1670">
        <v>-1.1600566915445352E-3</v>
      </c>
      <c r="P1670" t="str">
        <f>LEFT(CURR[[#This Row],[DATEMTH]],4)</f>
        <v>2019</v>
      </c>
    </row>
    <row r="1671" spans="1:16" x14ac:dyDescent="0.25">
      <c r="A1671" t="s">
        <v>54</v>
      </c>
      <c r="B1671" t="s">
        <v>17</v>
      </c>
      <c r="C1671" t="s">
        <v>28</v>
      </c>
      <c r="D1671">
        <v>16486.672219999997</v>
      </c>
      <c r="E1671">
        <v>57114.933239999998</v>
      </c>
      <c r="F1671" s="1">
        <v>0.28865782177704946</v>
      </c>
      <c r="G1671" s="1">
        <v>0</v>
      </c>
      <c r="H1671" t="s">
        <v>21</v>
      </c>
      <c r="I1671" t="s">
        <v>22</v>
      </c>
      <c r="J1671">
        <v>-6.1440240165064548</v>
      </c>
      <c r="K1671">
        <v>16486.672219999997</v>
      </c>
      <c r="L1671">
        <v>0</v>
      </c>
      <c r="M1671">
        <v>0</v>
      </c>
      <c r="N1671">
        <v>0</v>
      </c>
      <c r="O1671">
        <v>0</v>
      </c>
      <c r="P1671" t="str">
        <f>LEFT(CURR[[#This Row],[DATEMTH]],4)</f>
        <v>2019</v>
      </c>
    </row>
    <row r="1672" spans="1:16" x14ac:dyDescent="0.25">
      <c r="A1672" t="s">
        <v>54</v>
      </c>
      <c r="B1672" t="s">
        <v>17</v>
      </c>
      <c r="C1672" t="s">
        <v>28</v>
      </c>
      <c r="D1672">
        <v>16486.672219999997</v>
      </c>
      <c r="E1672">
        <v>57114.933239999998</v>
      </c>
      <c r="F1672" s="1">
        <v>0.28865782177704946</v>
      </c>
      <c r="G1672" s="1">
        <v>0</v>
      </c>
      <c r="H1672" t="s">
        <v>21</v>
      </c>
      <c r="I1672" t="s">
        <v>23</v>
      </c>
      <c r="J1672">
        <v>-2.4438410078001951</v>
      </c>
      <c r="K1672">
        <v>16486.672219999997</v>
      </c>
      <c r="L1672">
        <v>0</v>
      </c>
      <c r="M1672">
        <v>0</v>
      </c>
      <c r="N1672">
        <v>0</v>
      </c>
      <c r="O1672">
        <v>0</v>
      </c>
      <c r="P1672" t="str">
        <f>LEFT(CURR[[#This Row],[DATEMTH]],4)</f>
        <v>2019</v>
      </c>
    </row>
    <row r="1673" spans="1:16" x14ac:dyDescent="0.25">
      <c r="A1673" t="s">
        <v>54</v>
      </c>
      <c r="B1673" t="s">
        <v>17</v>
      </c>
      <c r="C1673" t="s">
        <v>28</v>
      </c>
      <c r="D1673">
        <v>4801.3062399999999</v>
      </c>
      <c r="E1673">
        <v>21609.938367999996</v>
      </c>
      <c r="F1673" s="1">
        <v>0</v>
      </c>
      <c r="G1673" s="1">
        <v>0.22218046892302923</v>
      </c>
      <c r="H1673" t="s">
        <v>24</v>
      </c>
      <c r="I1673" t="s">
        <v>20</v>
      </c>
      <c r="J1673">
        <v>-1.7551597679941686</v>
      </c>
      <c r="K1673">
        <v>16486.672219999997</v>
      </c>
      <c r="L1673">
        <v>0.29122349106786577</v>
      </c>
      <c r="M1673">
        <v>-2.4668636779005526</v>
      </c>
      <c r="N1673">
        <v>-1.7892841232918204</v>
      </c>
      <c r="O1673">
        <v>-4.2561478011923732</v>
      </c>
      <c r="P1673" t="str">
        <f>LEFT(CURR[[#This Row],[DATEMTH]],4)</f>
        <v>2019</v>
      </c>
    </row>
    <row r="1674" spans="1:16" x14ac:dyDescent="0.25">
      <c r="A1674" t="s">
        <v>54</v>
      </c>
      <c r="B1674" t="s">
        <v>17</v>
      </c>
      <c r="C1674" t="s">
        <v>28</v>
      </c>
      <c r="D1674">
        <v>11212.542888</v>
      </c>
      <c r="E1674">
        <v>16297.179772</v>
      </c>
      <c r="F1674" s="1">
        <v>0</v>
      </c>
      <c r="G1674" s="1">
        <v>0.68800510547623361</v>
      </c>
      <c r="H1674" t="s">
        <v>25</v>
      </c>
      <c r="I1674" t="s">
        <v>20</v>
      </c>
      <c r="J1674">
        <v>-6.7703201297625801</v>
      </c>
      <c r="K1674">
        <v>16486.672219999997</v>
      </c>
      <c r="L1674">
        <v>0.68009739857616958</v>
      </c>
      <c r="M1674">
        <v>-8.4323700417012581</v>
      </c>
      <c r="N1674">
        <v>-4.1785347504155483</v>
      </c>
      <c r="O1674">
        <v>-12.610904792116806</v>
      </c>
      <c r="P1674" t="str">
        <f>LEFT(CURR[[#This Row],[DATEMTH]],4)</f>
        <v>2019</v>
      </c>
    </row>
    <row r="1675" spans="1:16" x14ac:dyDescent="0.25">
      <c r="A1675" t="s">
        <v>54</v>
      </c>
      <c r="B1675" t="s">
        <v>17</v>
      </c>
      <c r="C1675" t="s">
        <v>28</v>
      </c>
      <c r="D1675">
        <v>471.395692</v>
      </c>
      <c r="E1675">
        <v>6163.8767560000006</v>
      </c>
      <c r="F1675" s="1">
        <v>0</v>
      </c>
      <c r="G1675" s="1">
        <v>7.6477144281176149E-2</v>
      </c>
      <c r="H1675" t="s">
        <v>26</v>
      </c>
      <c r="I1675" t="s">
        <v>20</v>
      </c>
      <c r="J1675">
        <v>-0.94135272104628587</v>
      </c>
      <c r="K1675">
        <v>16486.672219999997</v>
      </c>
      <c r="L1675">
        <v>2.8592531331347114E-2</v>
      </c>
      <c r="M1675">
        <v>-1.0112283216306439</v>
      </c>
      <c r="N1675">
        <v>-0.17567319919250995</v>
      </c>
      <c r="O1675">
        <v>-1.1869015208231539</v>
      </c>
      <c r="P1675" t="str">
        <f>LEFT(CURR[[#This Row],[DATEMTH]],4)</f>
        <v>2019</v>
      </c>
    </row>
    <row r="1676" spans="1:16" x14ac:dyDescent="0.25">
      <c r="A1676" t="s">
        <v>54</v>
      </c>
      <c r="B1676" t="s">
        <v>17</v>
      </c>
      <c r="C1676" t="s">
        <v>29</v>
      </c>
      <c r="D1676">
        <v>4613.5264079999997</v>
      </c>
      <c r="E1676">
        <v>13043.938344000002</v>
      </c>
      <c r="F1676" s="1">
        <v>0</v>
      </c>
      <c r="G1676" s="1">
        <v>0.35369121551560739</v>
      </c>
      <c r="H1676" t="s">
        <v>19</v>
      </c>
      <c r="I1676" t="s">
        <v>20</v>
      </c>
      <c r="J1676">
        <v>-1.3462670653532554</v>
      </c>
      <c r="K1676">
        <v>16846.864092</v>
      </c>
      <c r="L1676">
        <v>0.27385075244898577</v>
      </c>
      <c r="M1676">
        <v>-2.0301361249177532</v>
      </c>
      <c r="N1676">
        <v>-1.7193049436109162</v>
      </c>
      <c r="O1676">
        <v>-3.7494410685286694</v>
      </c>
      <c r="P1676" t="str">
        <f>LEFT(CURR[[#This Row],[DATEMTH]],4)</f>
        <v>2019</v>
      </c>
    </row>
    <row r="1677" spans="1:16" x14ac:dyDescent="0.25">
      <c r="A1677" t="s">
        <v>54</v>
      </c>
      <c r="B1677" t="s">
        <v>17</v>
      </c>
      <c r="C1677" t="s">
        <v>29</v>
      </c>
      <c r="D1677">
        <v>16846.864092</v>
      </c>
      <c r="E1677">
        <v>57114.933239999998</v>
      </c>
      <c r="F1677" s="1">
        <v>0.29496426129412734</v>
      </c>
      <c r="G1677" s="1">
        <v>0</v>
      </c>
      <c r="H1677" t="s">
        <v>21</v>
      </c>
      <c r="I1677" t="s">
        <v>22</v>
      </c>
      <c r="J1677">
        <v>-6.2782553205918123</v>
      </c>
      <c r="K1677">
        <v>16846.864092</v>
      </c>
      <c r="L1677">
        <v>0</v>
      </c>
      <c r="M1677">
        <v>0</v>
      </c>
      <c r="N1677">
        <v>0</v>
      </c>
      <c r="O1677">
        <v>0</v>
      </c>
      <c r="P1677" t="str">
        <f>LEFT(CURR[[#This Row],[DATEMTH]],4)</f>
        <v>2019</v>
      </c>
    </row>
    <row r="1678" spans="1:16" x14ac:dyDescent="0.25">
      <c r="A1678" t="s">
        <v>54</v>
      </c>
      <c r="B1678" t="s">
        <v>17</v>
      </c>
      <c r="C1678" t="s">
        <v>29</v>
      </c>
      <c r="D1678">
        <v>16846.864092</v>
      </c>
      <c r="E1678">
        <v>57114.933239999998</v>
      </c>
      <c r="F1678" s="1">
        <v>0.29496426129412734</v>
      </c>
      <c r="G1678" s="1">
        <v>0</v>
      </c>
      <c r="H1678" t="s">
        <v>21</v>
      </c>
      <c r="I1678" t="s">
        <v>23</v>
      </c>
      <c r="J1678">
        <v>-2.4972327205560343</v>
      </c>
      <c r="K1678">
        <v>16846.864092</v>
      </c>
      <c r="L1678">
        <v>0</v>
      </c>
      <c r="M1678">
        <v>0</v>
      </c>
      <c r="N1678">
        <v>0</v>
      </c>
      <c r="O1678">
        <v>0</v>
      </c>
      <c r="P1678" t="str">
        <f>LEFT(CURR[[#This Row],[DATEMTH]],4)</f>
        <v>2019</v>
      </c>
    </row>
    <row r="1679" spans="1:16" x14ac:dyDescent="0.25">
      <c r="A1679" t="s">
        <v>54</v>
      </c>
      <c r="B1679" t="s">
        <v>17</v>
      </c>
      <c r="C1679" t="s">
        <v>29</v>
      </c>
      <c r="D1679">
        <v>8271.6617279999991</v>
      </c>
      <c r="E1679">
        <v>21609.938367999996</v>
      </c>
      <c r="F1679" s="1">
        <v>0</v>
      </c>
      <c r="G1679" s="1">
        <v>0.38277118551382266</v>
      </c>
      <c r="H1679" t="s">
        <v>24</v>
      </c>
      <c r="I1679" t="s">
        <v>20</v>
      </c>
      <c r="J1679">
        <v>-3.0237787705544741</v>
      </c>
      <c r="K1679">
        <v>16846.864092</v>
      </c>
      <c r="L1679">
        <v>0.49099118285924376</v>
      </c>
      <c r="M1679">
        <v>-4.2498980178950889</v>
      </c>
      <c r="N1679">
        <v>-3.0825680061497147</v>
      </c>
      <c r="O1679">
        <v>-7.3324660240448036</v>
      </c>
      <c r="P1679" t="str">
        <f>LEFT(CURR[[#This Row],[DATEMTH]],4)</f>
        <v>2019</v>
      </c>
    </row>
    <row r="1680" spans="1:16" x14ac:dyDescent="0.25">
      <c r="A1680" t="s">
        <v>54</v>
      </c>
      <c r="B1680" t="s">
        <v>17</v>
      </c>
      <c r="C1680" t="s">
        <v>29</v>
      </c>
      <c r="D1680">
        <v>2728.0013960000001</v>
      </c>
      <c r="E1680">
        <v>16297.179772</v>
      </c>
      <c r="F1680" s="1">
        <v>0</v>
      </c>
      <c r="G1680" s="1">
        <v>0.16739101084759148</v>
      </c>
      <c r="H1680" t="s">
        <v>25</v>
      </c>
      <c r="I1680" t="s">
        <v>20</v>
      </c>
      <c r="J1680">
        <v>-1.6472126751127769</v>
      </c>
      <c r="K1680">
        <v>16846.864092</v>
      </c>
      <c r="L1680">
        <v>0.16192932887108852</v>
      </c>
      <c r="M1680">
        <v>-2.051587893587338</v>
      </c>
      <c r="N1680">
        <v>-1.0166336705447729</v>
      </c>
      <c r="O1680">
        <v>-3.0682215641321111</v>
      </c>
      <c r="P1680" t="str">
        <f>LEFT(CURR[[#This Row],[DATEMTH]],4)</f>
        <v>2019</v>
      </c>
    </row>
    <row r="1681" spans="1:16" x14ac:dyDescent="0.25">
      <c r="A1681" t="s">
        <v>54</v>
      </c>
      <c r="B1681" t="s">
        <v>17</v>
      </c>
      <c r="C1681" t="s">
        <v>29</v>
      </c>
      <c r="D1681">
        <v>1233.6745600000002</v>
      </c>
      <c r="E1681">
        <v>6163.8767560000006</v>
      </c>
      <c r="F1681" s="1">
        <v>0</v>
      </c>
      <c r="G1681" s="1">
        <v>0.20014588364362165</v>
      </c>
      <c r="H1681" t="s">
        <v>26</v>
      </c>
      <c r="I1681" t="s">
        <v>20</v>
      </c>
      <c r="J1681">
        <v>-2.4635840412847458</v>
      </c>
      <c r="K1681">
        <v>16846.864092</v>
      </c>
      <c r="L1681">
        <v>7.3228735820681901E-2</v>
      </c>
      <c r="M1681">
        <v>-2.6464532364611064</v>
      </c>
      <c r="N1681">
        <v>-0.45974870028640835</v>
      </c>
      <c r="O1681">
        <v>-3.1062019367475147</v>
      </c>
      <c r="P1681" t="str">
        <f>LEFT(CURR[[#This Row],[DATEMTH]],4)</f>
        <v>2019</v>
      </c>
    </row>
    <row r="1682" spans="1:16" x14ac:dyDescent="0.25">
      <c r="A1682" t="s">
        <v>54</v>
      </c>
      <c r="B1682" t="s">
        <v>30</v>
      </c>
      <c r="C1682" t="s">
        <v>18</v>
      </c>
      <c r="D1682">
        <v>1108606.7850850003</v>
      </c>
      <c r="E1682">
        <v>5298474.7888109973</v>
      </c>
      <c r="F1682" s="1">
        <v>0</v>
      </c>
      <c r="G1682" s="1">
        <v>0.20923130320938585</v>
      </c>
      <c r="H1682" t="s">
        <v>19</v>
      </c>
      <c r="I1682" t="s">
        <v>20</v>
      </c>
      <c r="J1682">
        <v>-0.79640432160890706</v>
      </c>
      <c r="K1682">
        <v>3603076.8243209911</v>
      </c>
      <c r="L1682">
        <v>0.30768336039959959</v>
      </c>
      <c r="M1682">
        <v>-1.2454636535710506</v>
      </c>
      <c r="N1682">
        <v>-1.1289733299365805</v>
      </c>
      <c r="O1682">
        <v>-2.3744369835076311</v>
      </c>
      <c r="P1682" t="str">
        <f>LEFT(CURR[[#This Row],[DATEMTH]],4)</f>
        <v>2019</v>
      </c>
    </row>
    <row r="1683" spans="1:16" x14ac:dyDescent="0.25">
      <c r="A1683" t="s">
        <v>54</v>
      </c>
      <c r="B1683" t="s">
        <v>30</v>
      </c>
      <c r="C1683" t="s">
        <v>18</v>
      </c>
      <c r="D1683">
        <v>3603076.8243209911</v>
      </c>
      <c r="E1683">
        <v>20900824.773997989</v>
      </c>
      <c r="F1683" s="1">
        <v>0.17238921732904328</v>
      </c>
      <c r="G1683" s="1">
        <v>0</v>
      </c>
      <c r="H1683" t="s">
        <v>21</v>
      </c>
      <c r="I1683" t="s">
        <v>22</v>
      </c>
      <c r="J1683">
        <v>-3.669270019900789</v>
      </c>
      <c r="K1683">
        <v>3603076.8243209911</v>
      </c>
      <c r="L1683">
        <v>0</v>
      </c>
      <c r="M1683">
        <v>0</v>
      </c>
      <c r="N1683">
        <v>0</v>
      </c>
      <c r="O1683">
        <v>0</v>
      </c>
      <c r="P1683" t="str">
        <f>LEFT(CURR[[#This Row],[DATEMTH]],4)</f>
        <v>2019</v>
      </c>
    </row>
    <row r="1684" spans="1:16" x14ac:dyDescent="0.25">
      <c r="A1684" t="s">
        <v>54</v>
      </c>
      <c r="B1684" t="s">
        <v>30</v>
      </c>
      <c r="C1684" t="s">
        <v>18</v>
      </c>
      <c r="D1684">
        <v>3603076.8243209911</v>
      </c>
      <c r="E1684">
        <v>20900824.773997989</v>
      </c>
      <c r="F1684" s="1">
        <v>0.17238921732904328</v>
      </c>
      <c r="G1684" s="1">
        <v>0</v>
      </c>
      <c r="H1684" t="s">
        <v>21</v>
      </c>
      <c r="I1684" t="s">
        <v>23</v>
      </c>
      <c r="J1684">
        <v>-1.4594852688131519</v>
      </c>
      <c r="K1684">
        <v>3603076.8243209911</v>
      </c>
      <c r="L1684">
        <v>0</v>
      </c>
      <c r="M1684">
        <v>0</v>
      </c>
      <c r="N1684">
        <v>0</v>
      </c>
      <c r="O1684">
        <v>0</v>
      </c>
      <c r="P1684" t="str">
        <f>LEFT(CURR[[#This Row],[DATEMTH]],4)</f>
        <v>2019</v>
      </c>
    </row>
    <row r="1685" spans="1:16" x14ac:dyDescent="0.25">
      <c r="A1685" t="s">
        <v>54</v>
      </c>
      <c r="B1685" t="s">
        <v>30</v>
      </c>
      <c r="C1685" t="s">
        <v>18</v>
      </c>
      <c r="D1685">
        <v>1563314.7235629982</v>
      </c>
      <c r="E1685">
        <v>7509448.6610820061</v>
      </c>
      <c r="F1685" s="1">
        <v>0</v>
      </c>
      <c r="G1685" s="1">
        <v>0.20817969389216739</v>
      </c>
      <c r="H1685" t="s">
        <v>24</v>
      </c>
      <c r="I1685" t="s">
        <v>20</v>
      </c>
      <c r="J1685">
        <v>-1.6445578002603662</v>
      </c>
      <c r="K1685">
        <v>3603076.8243209911</v>
      </c>
      <c r="L1685">
        <v>0.43388326138663691</v>
      </c>
      <c r="M1685">
        <v>-2.2778040286387693</v>
      </c>
      <c r="N1685">
        <v>-1.5920348431427644</v>
      </c>
      <c r="O1685">
        <v>-3.8698388717815337</v>
      </c>
      <c r="P1685" t="str">
        <f>LEFT(CURR[[#This Row],[DATEMTH]],4)</f>
        <v>2019</v>
      </c>
    </row>
    <row r="1686" spans="1:16" x14ac:dyDescent="0.25">
      <c r="A1686" t="s">
        <v>54</v>
      </c>
      <c r="B1686" t="s">
        <v>30</v>
      </c>
      <c r="C1686" t="s">
        <v>18</v>
      </c>
      <c r="D1686">
        <v>465767.59512399993</v>
      </c>
      <c r="E1686">
        <v>5421428.5870319987</v>
      </c>
      <c r="F1686" s="1">
        <v>0</v>
      </c>
      <c r="G1686" s="1">
        <v>8.5912336139244039E-2</v>
      </c>
      <c r="H1686" t="s">
        <v>25</v>
      </c>
      <c r="I1686" t="s">
        <v>20</v>
      </c>
      <c r="J1686">
        <v>-0.84542107918782838</v>
      </c>
      <c r="K1686">
        <v>3603076.8243209911</v>
      </c>
      <c r="L1686">
        <v>0.12926940441015297</v>
      </c>
      <c r="M1686">
        <v>-1.0340878706326966</v>
      </c>
      <c r="N1686">
        <v>-0.47432435009260515</v>
      </c>
      <c r="O1686">
        <v>-1.5084122207253017</v>
      </c>
      <c r="P1686" t="str">
        <f>LEFT(CURR[[#This Row],[DATEMTH]],4)</f>
        <v>2019</v>
      </c>
    </row>
    <row r="1687" spans="1:16" x14ac:dyDescent="0.25">
      <c r="A1687" t="s">
        <v>54</v>
      </c>
      <c r="B1687" t="s">
        <v>30</v>
      </c>
      <c r="C1687" t="s">
        <v>18</v>
      </c>
      <c r="D1687">
        <v>465387.72054900008</v>
      </c>
      <c r="E1687">
        <v>2671472.7370729977</v>
      </c>
      <c r="F1687" s="1">
        <v>0</v>
      </c>
      <c r="G1687" s="1">
        <v>0.17420642707321907</v>
      </c>
      <c r="H1687" t="s">
        <v>26</v>
      </c>
      <c r="I1687" t="s">
        <v>20</v>
      </c>
      <c r="J1687">
        <v>-2.1442967789984548</v>
      </c>
      <c r="K1687">
        <v>3603076.8243209911</v>
      </c>
      <c r="L1687">
        <v>0.12916397380361258</v>
      </c>
      <c r="M1687">
        <v>-2.332809696026195</v>
      </c>
      <c r="N1687">
        <v>-0.47393749672884655</v>
      </c>
      <c r="O1687">
        <v>-2.8067471927550418</v>
      </c>
      <c r="P1687" t="str">
        <f>LEFT(CURR[[#This Row],[DATEMTH]],4)</f>
        <v>2019</v>
      </c>
    </row>
    <row r="1688" spans="1:16" x14ac:dyDescent="0.25">
      <c r="A1688" t="s">
        <v>54</v>
      </c>
      <c r="B1688" t="s">
        <v>30</v>
      </c>
      <c r="C1688" t="s">
        <v>27</v>
      </c>
      <c r="D1688">
        <v>2663996.1546239965</v>
      </c>
      <c r="E1688">
        <v>5298474.7888109973</v>
      </c>
      <c r="F1688" s="1">
        <v>0</v>
      </c>
      <c r="G1688" s="1">
        <v>0.50278547333086576</v>
      </c>
      <c r="H1688" t="s">
        <v>19</v>
      </c>
      <c r="I1688" t="s">
        <v>20</v>
      </c>
      <c r="J1688">
        <v>-1.9137696781545404</v>
      </c>
      <c r="K1688">
        <v>6845521.9075210067</v>
      </c>
      <c r="L1688">
        <v>0.38915895538908862</v>
      </c>
      <c r="M1688">
        <v>-2.9928649440683674</v>
      </c>
      <c r="N1688">
        <v>-2.7129372200202599</v>
      </c>
      <c r="O1688">
        <v>-5.7058021640886274</v>
      </c>
      <c r="P1688" t="str">
        <f>LEFT(CURR[[#This Row],[DATEMTH]],4)</f>
        <v>2019</v>
      </c>
    </row>
    <row r="1689" spans="1:16" x14ac:dyDescent="0.25">
      <c r="A1689" t="s">
        <v>54</v>
      </c>
      <c r="B1689" t="s">
        <v>30</v>
      </c>
      <c r="C1689" t="s">
        <v>27</v>
      </c>
      <c r="D1689">
        <v>6845521.9075210067</v>
      </c>
      <c r="E1689">
        <v>20900824.773997989</v>
      </c>
      <c r="F1689" s="1">
        <v>0.3275240083366131</v>
      </c>
      <c r="G1689" s="1">
        <v>0</v>
      </c>
      <c r="H1689" t="s">
        <v>21</v>
      </c>
      <c r="I1689" t="s">
        <v>23</v>
      </c>
      <c r="J1689">
        <v>-2.7728907454665319</v>
      </c>
      <c r="K1689">
        <v>6845521.9075210067</v>
      </c>
      <c r="L1689">
        <v>0</v>
      </c>
      <c r="M1689">
        <v>0</v>
      </c>
      <c r="N1689">
        <v>0</v>
      </c>
      <c r="O1689">
        <v>0</v>
      </c>
      <c r="P1689" t="str">
        <f>LEFT(CURR[[#This Row],[DATEMTH]],4)</f>
        <v>2019</v>
      </c>
    </row>
    <row r="1690" spans="1:16" x14ac:dyDescent="0.25">
      <c r="A1690" t="s">
        <v>54</v>
      </c>
      <c r="B1690" t="s">
        <v>30</v>
      </c>
      <c r="C1690" t="s">
        <v>27</v>
      </c>
      <c r="D1690">
        <v>6845521.9075210067</v>
      </c>
      <c r="E1690">
        <v>20900824.773997989</v>
      </c>
      <c r="F1690" s="1">
        <v>0.3275240083366131</v>
      </c>
      <c r="G1690" s="1">
        <v>0</v>
      </c>
      <c r="H1690" t="s">
        <v>21</v>
      </c>
      <c r="I1690" t="s">
        <v>22</v>
      </c>
      <c r="J1690">
        <v>-6.9712830257441025</v>
      </c>
      <c r="K1690">
        <v>6845521.9075210067</v>
      </c>
      <c r="L1690">
        <v>0</v>
      </c>
      <c r="M1690">
        <v>0</v>
      </c>
      <c r="N1690">
        <v>0</v>
      </c>
      <c r="O1690">
        <v>0</v>
      </c>
      <c r="P1690" t="str">
        <f>LEFT(CURR[[#This Row],[DATEMTH]],4)</f>
        <v>2019</v>
      </c>
    </row>
    <row r="1691" spans="1:16" x14ac:dyDescent="0.25">
      <c r="A1691" t="s">
        <v>54</v>
      </c>
      <c r="B1691" t="s">
        <v>30</v>
      </c>
      <c r="C1691" t="s">
        <v>27</v>
      </c>
      <c r="D1691">
        <v>1894850.2752810016</v>
      </c>
      <c r="E1691">
        <v>7509448.6610820061</v>
      </c>
      <c r="F1691" s="1">
        <v>0</v>
      </c>
      <c r="G1691" s="1">
        <v>0.25232881411136521</v>
      </c>
      <c r="H1691" t="s">
        <v>24</v>
      </c>
      <c r="I1691" t="s">
        <v>20</v>
      </c>
      <c r="J1691">
        <v>-1.9933227478576214</v>
      </c>
      <c r="K1691">
        <v>6845521.9075210067</v>
      </c>
      <c r="L1691">
        <v>0.27680143324049206</v>
      </c>
      <c r="M1691">
        <v>-2.7608628804220539</v>
      </c>
      <c r="N1691">
        <v>-1.9296611330510816</v>
      </c>
      <c r="O1691">
        <v>-4.6905240134731354</v>
      </c>
      <c r="P1691" t="str">
        <f>LEFT(CURR[[#This Row],[DATEMTH]],4)</f>
        <v>2019</v>
      </c>
    </row>
    <row r="1692" spans="1:16" x14ac:dyDescent="0.25">
      <c r="A1692" t="s">
        <v>54</v>
      </c>
      <c r="B1692" t="s">
        <v>30</v>
      </c>
      <c r="C1692" t="s">
        <v>27</v>
      </c>
      <c r="D1692">
        <v>627805.69133399974</v>
      </c>
      <c r="E1692">
        <v>5421428.5870319987</v>
      </c>
      <c r="F1692" s="1">
        <v>0</v>
      </c>
      <c r="G1692" s="1">
        <v>0.11580078594702962</v>
      </c>
      <c r="H1692" t="s">
        <v>25</v>
      </c>
      <c r="I1692" t="s">
        <v>20</v>
      </c>
      <c r="J1692">
        <v>-1.1395386253664728</v>
      </c>
      <c r="K1692">
        <v>6845521.9075210067</v>
      </c>
      <c r="L1692">
        <v>9.1710420303270826E-2</v>
      </c>
      <c r="M1692">
        <v>-1.3938416010882584</v>
      </c>
      <c r="N1692">
        <v>-0.63933929634404918</v>
      </c>
      <c r="O1692">
        <v>-2.0331808974323078</v>
      </c>
      <c r="P1692" t="str">
        <f>LEFT(CURR[[#This Row],[DATEMTH]],4)</f>
        <v>2019</v>
      </c>
    </row>
    <row r="1693" spans="1:16" x14ac:dyDescent="0.25">
      <c r="A1693" t="s">
        <v>54</v>
      </c>
      <c r="B1693" t="s">
        <v>30</v>
      </c>
      <c r="C1693" t="s">
        <v>27</v>
      </c>
      <c r="D1693">
        <v>1658869.7862819997</v>
      </c>
      <c r="E1693">
        <v>2671472.7370729977</v>
      </c>
      <c r="F1693" s="1">
        <v>0</v>
      </c>
      <c r="G1693" s="1">
        <v>0.62095703364711941</v>
      </c>
      <c r="H1693" t="s">
        <v>26</v>
      </c>
      <c r="I1693" t="s">
        <v>20</v>
      </c>
      <c r="J1693">
        <v>-7.6433240123013153</v>
      </c>
      <c r="K1693">
        <v>6845521.9075210067</v>
      </c>
      <c r="L1693">
        <v>0.24232919106714715</v>
      </c>
      <c r="M1693">
        <v>-8.3152763835677987</v>
      </c>
      <c r="N1693">
        <v>-1.6893453763287023</v>
      </c>
      <c r="O1693">
        <v>-10.004621759896501</v>
      </c>
      <c r="P1693" t="str">
        <f>LEFT(CURR[[#This Row],[DATEMTH]],4)</f>
        <v>2019</v>
      </c>
    </row>
    <row r="1694" spans="1:16" x14ac:dyDescent="0.25">
      <c r="A1694" t="s">
        <v>54</v>
      </c>
      <c r="B1694" t="s">
        <v>30</v>
      </c>
      <c r="C1694" t="s">
        <v>28</v>
      </c>
      <c r="D1694">
        <v>1274.3802330000003</v>
      </c>
      <c r="E1694">
        <v>5298474.7888109973</v>
      </c>
      <c r="F1694" s="1">
        <v>0</v>
      </c>
      <c r="G1694" s="1">
        <v>2.405183158918035E-4</v>
      </c>
      <c r="H1694" t="s">
        <v>19</v>
      </c>
      <c r="I1694" t="s">
        <v>20</v>
      </c>
      <c r="J1694">
        <v>-9.1549315644532043E-4</v>
      </c>
      <c r="K1694">
        <v>5461097.0878069876</v>
      </c>
      <c r="L1694">
        <v>2.3335608441119165E-4</v>
      </c>
      <c r="M1694">
        <v>-1.4317017380596421E-3</v>
      </c>
      <c r="N1694">
        <v>-1.2977922511497645E-3</v>
      </c>
      <c r="O1694">
        <v>-2.7294939892094066E-3</v>
      </c>
      <c r="P1694" t="str">
        <f>LEFT(CURR[[#This Row],[DATEMTH]],4)</f>
        <v>2019</v>
      </c>
    </row>
    <row r="1695" spans="1:16" x14ac:dyDescent="0.25">
      <c r="A1695" t="s">
        <v>54</v>
      </c>
      <c r="B1695" t="s">
        <v>30</v>
      </c>
      <c r="C1695" t="s">
        <v>28</v>
      </c>
      <c r="D1695">
        <v>5461097.0878069876</v>
      </c>
      <c r="E1695">
        <v>20900824.773997989</v>
      </c>
      <c r="F1695" s="1">
        <v>0.26128620027478316</v>
      </c>
      <c r="G1695" s="1">
        <v>0</v>
      </c>
      <c r="H1695" t="s">
        <v>21</v>
      </c>
      <c r="I1695" t="s">
        <v>22</v>
      </c>
      <c r="J1695">
        <v>-5.5614245260601525</v>
      </c>
      <c r="K1695">
        <v>5461097.0878069876</v>
      </c>
      <c r="L1695">
        <v>0</v>
      </c>
      <c r="M1695">
        <v>0</v>
      </c>
      <c r="N1695">
        <v>0</v>
      </c>
      <c r="O1695">
        <v>0</v>
      </c>
      <c r="P1695" t="str">
        <f>LEFT(CURR[[#This Row],[DATEMTH]],4)</f>
        <v>2019</v>
      </c>
    </row>
    <row r="1696" spans="1:16" x14ac:dyDescent="0.25">
      <c r="A1696" t="s">
        <v>54</v>
      </c>
      <c r="B1696" t="s">
        <v>30</v>
      </c>
      <c r="C1696" t="s">
        <v>28</v>
      </c>
      <c r="D1696">
        <v>5461097.0878069876</v>
      </c>
      <c r="E1696">
        <v>20900824.773997989</v>
      </c>
      <c r="F1696" s="1">
        <v>0.26128620027478316</v>
      </c>
      <c r="G1696" s="1">
        <v>0</v>
      </c>
      <c r="H1696" t="s">
        <v>21</v>
      </c>
      <c r="I1696" t="s">
        <v>23</v>
      </c>
      <c r="J1696">
        <v>-2.2121068020010215</v>
      </c>
      <c r="K1696">
        <v>5461097.0878069876</v>
      </c>
      <c r="L1696">
        <v>0</v>
      </c>
      <c r="M1696">
        <v>0</v>
      </c>
      <c r="N1696">
        <v>0</v>
      </c>
      <c r="O1696">
        <v>0</v>
      </c>
      <c r="P1696" t="str">
        <f>LEFT(CURR[[#This Row],[DATEMTH]],4)</f>
        <v>2019</v>
      </c>
    </row>
    <row r="1697" spans="1:16" x14ac:dyDescent="0.25">
      <c r="A1697" t="s">
        <v>54</v>
      </c>
      <c r="B1697" t="s">
        <v>30</v>
      </c>
      <c r="C1697" t="s">
        <v>28</v>
      </c>
      <c r="D1697">
        <v>1601498.0035619996</v>
      </c>
      <c r="E1697">
        <v>7509448.6610820061</v>
      </c>
      <c r="F1697" s="1">
        <v>0</v>
      </c>
      <c r="G1697" s="1">
        <v>0.21326439208004999</v>
      </c>
      <c r="H1697" t="s">
        <v>24</v>
      </c>
      <c r="I1697" t="s">
        <v>20</v>
      </c>
      <c r="J1697">
        <v>-1.6847254069587574</v>
      </c>
      <c r="K1697">
        <v>5461097.0878069876</v>
      </c>
      <c r="L1697">
        <v>0.29325572825608071</v>
      </c>
      <c r="M1697">
        <v>-2.3334383981597968</v>
      </c>
      <c r="N1697">
        <v>-1.6309195995309984</v>
      </c>
      <c r="O1697">
        <v>-3.9643579976907954</v>
      </c>
      <c r="P1697" t="str">
        <f>LEFT(CURR[[#This Row],[DATEMTH]],4)</f>
        <v>2019</v>
      </c>
    </row>
    <row r="1698" spans="1:16" x14ac:dyDescent="0.25">
      <c r="A1698" t="s">
        <v>54</v>
      </c>
      <c r="B1698" t="s">
        <v>30</v>
      </c>
      <c r="C1698" t="s">
        <v>28</v>
      </c>
      <c r="D1698">
        <v>3667990.1260070032</v>
      </c>
      <c r="E1698">
        <v>5421428.5870319987</v>
      </c>
      <c r="F1698" s="1">
        <v>0</v>
      </c>
      <c r="G1698" s="1">
        <v>0.67657261681557468</v>
      </c>
      <c r="H1698" t="s">
        <v>25</v>
      </c>
      <c r="I1698" t="s">
        <v>20</v>
      </c>
      <c r="J1698">
        <v>-6.6578186272352626</v>
      </c>
      <c r="K1698">
        <v>5461097.0878069876</v>
      </c>
      <c r="L1698">
        <v>0.67165810587702957</v>
      </c>
      <c r="M1698">
        <v>-8.1435980918649626</v>
      </c>
      <c r="N1698">
        <v>-3.735375863151619</v>
      </c>
      <c r="O1698">
        <v>-11.878973955016582</v>
      </c>
      <c r="P1698" t="str">
        <f>LEFT(CURR[[#This Row],[DATEMTH]],4)</f>
        <v>2019</v>
      </c>
    </row>
    <row r="1699" spans="1:16" x14ac:dyDescent="0.25">
      <c r="A1699" t="s">
        <v>54</v>
      </c>
      <c r="B1699" t="s">
        <v>30</v>
      </c>
      <c r="C1699" t="s">
        <v>28</v>
      </c>
      <c r="D1699">
        <v>190334.57800500008</v>
      </c>
      <c r="E1699">
        <v>2671472.7370729977</v>
      </c>
      <c r="F1699" s="1">
        <v>0</v>
      </c>
      <c r="G1699" s="1">
        <v>7.1247059857155931E-2</v>
      </c>
      <c r="H1699" t="s">
        <v>26</v>
      </c>
      <c r="I1699" t="s">
        <v>20</v>
      </c>
      <c r="J1699">
        <v>-0.87697591605273106</v>
      </c>
      <c r="K1699">
        <v>5461097.0878069876</v>
      </c>
      <c r="L1699">
        <v>3.4852809782481405E-2</v>
      </c>
      <c r="M1699">
        <v>-0.95407405364140596</v>
      </c>
      <c r="N1699">
        <v>-0.19383127112640128</v>
      </c>
      <c r="O1699">
        <v>-1.1479053247678073</v>
      </c>
      <c r="P1699" t="str">
        <f>LEFT(CURR[[#This Row],[DATEMTH]],4)</f>
        <v>2019</v>
      </c>
    </row>
    <row r="1700" spans="1:16" x14ac:dyDescent="0.25">
      <c r="A1700" t="s">
        <v>54</v>
      </c>
      <c r="B1700" t="s">
        <v>30</v>
      </c>
      <c r="C1700" t="s">
        <v>29</v>
      </c>
      <c r="D1700">
        <v>1524597.4688690009</v>
      </c>
      <c r="E1700">
        <v>5298474.7888109973</v>
      </c>
      <c r="F1700" s="1">
        <v>0</v>
      </c>
      <c r="G1700" s="1">
        <v>0.28774270514385658</v>
      </c>
      <c r="H1700" t="s">
        <v>19</v>
      </c>
      <c r="I1700" t="s">
        <v>20</v>
      </c>
      <c r="J1700">
        <v>-1.0952449770801076</v>
      </c>
      <c r="K1700">
        <v>4991128.9543489935</v>
      </c>
      <c r="L1700">
        <v>0.30546144626068039</v>
      </c>
      <c r="M1700">
        <v>-1.7128081474417209</v>
      </c>
      <c r="N1700">
        <v>-1.5526063022516552</v>
      </c>
      <c r="O1700">
        <v>-3.2654144496933761</v>
      </c>
      <c r="P1700" t="str">
        <f>LEFT(CURR[[#This Row],[DATEMTH]],4)</f>
        <v>2019</v>
      </c>
    </row>
    <row r="1701" spans="1:16" x14ac:dyDescent="0.25">
      <c r="A1701" t="s">
        <v>54</v>
      </c>
      <c r="B1701" t="s">
        <v>30</v>
      </c>
      <c r="C1701" t="s">
        <v>29</v>
      </c>
      <c r="D1701">
        <v>4991128.9543489935</v>
      </c>
      <c r="E1701">
        <v>20900824.773997989</v>
      </c>
      <c r="F1701" s="1">
        <v>0.23880057405956001</v>
      </c>
      <c r="G1701" s="1">
        <v>0</v>
      </c>
      <c r="H1701" t="s">
        <v>21</v>
      </c>
      <c r="I1701" t="s">
        <v>23</v>
      </c>
      <c r="J1701">
        <v>-2.0217385137192916</v>
      </c>
      <c r="K1701">
        <v>4991128.9543489935</v>
      </c>
      <c r="L1701">
        <v>0</v>
      </c>
      <c r="M1701">
        <v>0</v>
      </c>
      <c r="N1701">
        <v>0</v>
      </c>
      <c r="O1701">
        <v>0</v>
      </c>
      <c r="P1701" t="str">
        <f>LEFT(CURR[[#This Row],[DATEMTH]],4)</f>
        <v>2019</v>
      </c>
    </row>
    <row r="1702" spans="1:16" x14ac:dyDescent="0.25">
      <c r="A1702" t="s">
        <v>54</v>
      </c>
      <c r="B1702" t="s">
        <v>30</v>
      </c>
      <c r="C1702" t="s">
        <v>29</v>
      </c>
      <c r="D1702">
        <v>4991128.9543489935</v>
      </c>
      <c r="E1702">
        <v>20900824.773997989</v>
      </c>
      <c r="F1702" s="1">
        <v>0.23880057405956001</v>
      </c>
      <c r="G1702" s="1">
        <v>0</v>
      </c>
      <c r="H1702" t="s">
        <v>21</v>
      </c>
      <c r="I1702" t="s">
        <v>22</v>
      </c>
      <c r="J1702">
        <v>-5.0828224682949452</v>
      </c>
      <c r="K1702">
        <v>4991128.9543489935</v>
      </c>
      <c r="L1702">
        <v>0</v>
      </c>
      <c r="M1702">
        <v>0</v>
      </c>
      <c r="N1702">
        <v>0</v>
      </c>
      <c r="O1702">
        <v>0</v>
      </c>
      <c r="P1702" t="str">
        <f>LEFT(CURR[[#This Row],[DATEMTH]],4)</f>
        <v>2019</v>
      </c>
    </row>
    <row r="1703" spans="1:16" x14ac:dyDescent="0.25">
      <c r="A1703" t="s">
        <v>54</v>
      </c>
      <c r="B1703" t="s">
        <v>30</v>
      </c>
      <c r="C1703" t="s">
        <v>29</v>
      </c>
      <c r="D1703">
        <v>2449785.6586760017</v>
      </c>
      <c r="E1703">
        <v>7509448.6610820061</v>
      </c>
      <c r="F1703" s="1">
        <v>0</v>
      </c>
      <c r="G1703" s="1">
        <v>0.32622709991641674</v>
      </c>
      <c r="H1703" t="s">
        <v>24</v>
      </c>
      <c r="I1703" t="s">
        <v>20</v>
      </c>
      <c r="J1703">
        <v>-2.5770972749232501</v>
      </c>
      <c r="K1703">
        <v>4991128.9543489935</v>
      </c>
      <c r="L1703">
        <v>0.49082796318884808</v>
      </c>
      <c r="M1703">
        <v>-3.569423071712539</v>
      </c>
      <c r="N1703">
        <v>-2.4947913993637214</v>
      </c>
      <c r="O1703">
        <v>-6.0642144710762604</v>
      </c>
      <c r="P1703" t="str">
        <f>LEFT(CURR[[#This Row],[DATEMTH]],4)</f>
        <v>2019</v>
      </c>
    </row>
    <row r="1704" spans="1:16" x14ac:dyDescent="0.25">
      <c r="A1704" t="s">
        <v>54</v>
      </c>
      <c r="B1704" t="s">
        <v>30</v>
      </c>
      <c r="C1704" t="s">
        <v>29</v>
      </c>
      <c r="D1704">
        <v>659865.17456699978</v>
      </c>
      <c r="E1704">
        <v>5421428.5870319987</v>
      </c>
      <c r="F1704" s="1">
        <v>0</v>
      </c>
      <c r="G1704" s="1">
        <v>0.12171426109815234</v>
      </c>
      <c r="H1704" t="s">
        <v>25</v>
      </c>
      <c r="I1704" t="s">
        <v>20</v>
      </c>
      <c r="J1704">
        <v>-1.1977302282104432</v>
      </c>
      <c r="K1704">
        <v>4991128.9543489935</v>
      </c>
      <c r="L1704">
        <v>0.13220759884234803</v>
      </c>
      <c r="M1704">
        <v>-1.4650194225963682</v>
      </c>
      <c r="N1704">
        <v>-0.67198775387521137</v>
      </c>
      <c r="O1704">
        <v>-2.1370071764715797</v>
      </c>
      <c r="P1704" t="str">
        <f>LEFT(CURR[[#This Row],[DATEMTH]],4)</f>
        <v>2019</v>
      </c>
    </row>
    <row r="1705" spans="1:16" x14ac:dyDescent="0.25">
      <c r="A1705" t="s">
        <v>54</v>
      </c>
      <c r="B1705" t="s">
        <v>30</v>
      </c>
      <c r="C1705" t="s">
        <v>29</v>
      </c>
      <c r="D1705">
        <v>356880.65223699989</v>
      </c>
      <c r="E1705">
        <v>2671472.7370729977</v>
      </c>
      <c r="F1705" s="1">
        <v>0</v>
      </c>
      <c r="G1705" s="1">
        <v>0.13358947942250632</v>
      </c>
      <c r="H1705" t="s">
        <v>26</v>
      </c>
      <c r="I1705" t="s">
        <v>20</v>
      </c>
      <c r="J1705">
        <v>-1.6443451326475071</v>
      </c>
      <c r="K1705">
        <v>4991128.9543489935</v>
      </c>
      <c r="L1705">
        <v>7.1502991708125241E-2</v>
      </c>
      <c r="M1705">
        <v>-1.788905484829975</v>
      </c>
      <c r="N1705">
        <v>-0.36343701280436613</v>
      </c>
      <c r="O1705">
        <v>-2.1523424976343413</v>
      </c>
      <c r="P1705" t="str">
        <f>LEFT(CURR[[#This Row],[DATEMTH]],4)</f>
        <v>2019</v>
      </c>
    </row>
    <row r="1706" spans="1:16" x14ac:dyDescent="0.25">
      <c r="A1706" t="s">
        <v>54</v>
      </c>
      <c r="B1706" t="s">
        <v>31</v>
      </c>
      <c r="C1706" t="s">
        <v>18</v>
      </c>
      <c r="D1706">
        <v>203946.57615400007</v>
      </c>
      <c r="E1706">
        <v>960327.68048400036</v>
      </c>
      <c r="F1706" s="1">
        <v>0</v>
      </c>
      <c r="G1706" s="1">
        <v>0.21237186045830941</v>
      </c>
      <c r="H1706" t="s">
        <v>19</v>
      </c>
      <c r="I1706" t="s">
        <v>20</v>
      </c>
      <c r="J1706">
        <v>-0.80835833292049319</v>
      </c>
      <c r="K1706">
        <v>665485.00915000041</v>
      </c>
      <c r="L1706">
        <v>0.30646306580894067</v>
      </c>
      <c r="M1706">
        <v>-1.2395617396860794</v>
      </c>
      <c r="N1706">
        <v>-1.0840820162650162</v>
      </c>
      <c r="O1706">
        <v>-2.3236437559510956</v>
      </c>
      <c r="P1706" t="str">
        <f>LEFT(CURR[[#This Row],[DATEMTH]],4)</f>
        <v>2019</v>
      </c>
    </row>
    <row r="1707" spans="1:16" x14ac:dyDescent="0.25">
      <c r="A1707" t="s">
        <v>54</v>
      </c>
      <c r="B1707" t="s">
        <v>31</v>
      </c>
      <c r="C1707" t="s">
        <v>18</v>
      </c>
      <c r="D1707">
        <v>665485.00915000041</v>
      </c>
      <c r="E1707">
        <v>4004274.6094399984</v>
      </c>
      <c r="F1707" s="1">
        <v>0.1661936490522235</v>
      </c>
      <c r="G1707" s="1">
        <v>0</v>
      </c>
      <c r="H1707" t="s">
        <v>21</v>
      </c>
      <c r="I1707" t="s">
        <v>22</v>
      </c>
      <c r="J1707">
        <v>-3.5373985879945127</v>
      </c>
      <c r="K1707">
        <v>665485.00915000041</v>
      </c>
      <c r="L1707">
        <v>0</v>
      </c>
      <c r="M1707">
        <v>0</v>
      </c>
      <c r="N1707">
        <v>0</v>
      </c>
      <c r="O1707">
        <v>0</v>
      </c>
      <c r="P1707" t="str">
        <f>LEFT(CURR[[#This Row],[DATEMTH]],4)</f>
        <v>2019</v>
      </c>
    </row>
    <row r="1708" spans="1:16" x14ac:dyDescent="0.25">
      <c r="A1708" t="s">
        <v>54</v>
      </c>
      <c r="B1708" t="s">
        <v>31</v>
      </c>
      <c r="C1708" t="s">
        <v>18</v>
      </c>
      <c r="D1708">
        <v>665485.00915000041</v>
      </c>
      <c r="E1708">
        <v>4004274.6094399984</v>
      </c>
      <c r="F1708" s="1">
        <v>0.1661936490522235</v>
      </c>
      <c r="G1708" s="1">
        <v>0</v>
      </c>
      <c r="H1708" t="s">
        <v>21</v>
      </c>
      <c r="I1708" t="s">
        <v>23</v>
      </c>
      <c r="J1708">
        <v>-1.4070322165164688</v>
      </c>
      <c r="K1708">
        <v>665485.00915000041</v>
      </c>
      <c r="L1708">
        <v>0</v>
      </c>
      <c r="M1708">
        <v>0</v>
      </c>
      <c r="N1708">
        <v>0</v>
      </c>
      <c r="O1708">
        <v>0</v>
      </c>
      <c r="P1708" t="str">
        <f>LEFT(CURR[[#This Row],[DATEMTH]],4)</f>
        <v>2019</v>
      </c>
    </row>
    <row r="1709" spans="1:16" x14ac:dyDescent="0.25">
      <c r="A1709" t="s">
        <v>54</v>
      </c>
      <c r="B1709" t="s">
        <v>31</v>
      </c>
      <c r="C1709" t="s">
        <v>18</v>
      </c>
      <c r="D1709">
        <v>294007.74064200011</v>
      </c>
      <c r="E1709">
        <v>1499151.4600999996</v>
      </c>
      <c r="F1709" s="1">
        <v>0</v>
      </c>
      <c r="G1709" s="1">
        <v>0.19611610198637872</v>
      </c>
      <c r="H1709" t="s">
        <v>24</v>
      </c>
      <c r="I1709" t="s">
        <v>20</v>
      </c>
      <c r="J1709">
        <v>-1.5492590043168053</v>
      </c>
      <c r="K1709">
        <v>665485.00915000041</v>
      </c>
      <c r="L1709">
        <v>0.44179468598026783</v>
      </c>
      <c r="M1709">
        <v>-2.1708783605768187</v>
      </c>
      <c r="N1709">
        <v>-1.5628038983700785</v>
      </c>
      <c r="O1709">
        <v>-3.7336822589468972</v>
      </c>
      <c r="P1709" t="str">
        <f>LEFT(CURR[[#This Row],[DATEMTH]],4)</f>
        <v>2019</v>
      </c>
    </row>
    <row r="1710" spans="1:16" x14ac:dyDescent="0.25">
      <c r="A1710" t="s">
        <v>54</v>
      </c>
      <c r="B1710" t="s">
        <v>31</v>
      </c>
      <c r="C1710" t="s">
        <v>18</v>
      </c>
      <c r="D1710">
        <v>83006.766102999987</v>
      </c>
      <c r="E1710">
        <v>1068852.0116459995</v>
      </c>
      <c r="F1710" s="1">
        <v>0</v>
      </c>
      <c r="G1710" s="1">
        <v>7.7659736987510622E-2</v>
      </c>
      <c r="H1710" t="s">
        <v>25</v>
      </c>
      <c r="I1710" t="s">
        <v>20</v>
      </c>
      <c r="J1710">
        <v>-0.76421130659294689</v>
      </c>
      <c r="K1710">
        <v>665485.00915000041</v>
      </c>
      <c r="L1710">
        <v>0.12473123355403826</v>
      </c>
      <c r="M1710">
        <v>-0.93971217060931866</v>
      </c>
      <c r="N1710">
        <v>-0.44122408945286873</v>
      </c>
      <c r="O1710">
        <v>-1.3809362600621875</v>
      </c>
      <c r="P1710" t="str">
        <f>LEFT(CURR[[#This Row],[DATEMTH]],4)</f>
        <v>2019</v>
      </c>
    </row>
    <row r="1711" spans="1:16" x14ac:dyDescent="0.25">
      <c r="A1711" t="s">
        <v>54</v>
      </c>
      <c r="B1711" t="s">
        <v>31</v>
      </c>
      <c r="C1711" t="s">
        <v>18</v>
      </c>
      <c r="D1711">
        <v>84523.926250999983</v>
      </c>
      <c r="E1711">
        <v>475943.45720999991</v>
      </c>
      <c r="F1711" s="1">
        <v>0</v>
      </c>
      <c r="G1711" s="1">
        <v>0.17759236936774531</v>
      </c>
      <c r="H1711" t="s">
        <v>26</v>
      </c>
      <c r="I1711" t="s">
        <v>20</v>
      </c>
      <c r="J1711">
        <v>-2.1859741457753743</v>
      </c>
      <c r="K1711">
        <v>665485.00915000041</v>
      </c>
      <c r="L1711">
        <v>0.12701101465675282</v>
      </c>
      <c r="M1711">
        <v>-2.3646827352498709</v>
      </c>
      <c r="N1711">
        <v>-0.4492885839065478</v>
      </c>
      <c r="O1711">
        <v>-2.8139713191564186</v>
      </c>
      <c r="P1711" t="str">
        <f>LEFT(CURR[[#This Row],[DATEMTH]],4)</f>
        <v>2019</v>
      </c>
    </row>
    <row r="1712" spans="1:16" x14ac:dyDescent="0.25">
      <c r="A1712" t="s">
        <v>54</v>
      </c>
      <c r="B1712" t="s">
        <v>31</v>
      </c>
      <c r="C1712" t="s">
        <v>27</v>
      </c>
      <c r="D1712">
        <v>455251.92723500007</v>
      </c>
      <c r="E1712">
        <v>960327.68048400036</v>
      </c>
      <c r="F1712" s="1">
        <v>0</v>
      </c>
      <c r="G1712" s="1">
        <v>0.47405894517749958</v>
      </c>
      <c r="H1712" t="s">
        <v>19</v>
      </c>
      <c r="I1712" t="s">
        <v>20</v>
      </c>
      <c r="J1712">
        <v>-1.8044269038409571</v>
      </c>
      <c r="K1712">
        <v>1182810.699363</v>
      </c>
      <c r="L1712">
        <v>0.38488992996104532</v>
      </c>
      <c r="M1712">
        <v>-2.7669641803289919</v>
      </c>
      <c r="N1712">
        <v>-2.4199005273458893</v>
      </c>
      <c r="O1712">
        <v>-5.1868647076748813</v>
      </c>
      <c r="P1712" t="str">
        <f>LEFT(CURR[[#This Row],[DATEMTH]],4)</f>
        <v>2019</v>
      </c>
    </row>
    <row r="1713" spans="1:16" x14ac:dyDescent="0.25">
      <c r="A1713" t="s">
        <v>54</v>
      </c>
      <c r="B1713" t="s">
        <v>31</v>
      </c>
      <c r="C1713" t="s">
        <v>27</v>
      </c>
      <c r="D1713">
        <v>1182810.699363</v>
      </c>
      <c r="E1713">
        <v>4004274.6094399984</v>
      </c>
      <c r="F1713" s="1">
        <v>0.29538700881666485</v>
      </c>
      <c r="G1713" s="1">
        <v>0</v>
      </c>
      <c r="H1713" t="s">
        <v>21</v>
      </c>
      <c r="I1713" t="s">
        <v>22</v>
      </c>
      <c r="J1713">
        <v>-6.2872534170764283</v>
      </c>
      <c r="K1713">
        <v>1182810.699363</v>
      </c>
      <c r="L1713">
        <v>0</v>
      </c>
      <c r="M1713">
        <v>0</v>
      </c>
      <c r="N1713">
        <v>0</v>
      </c>
      <c r="O1713">
        <v>0</v>
      </c>
      <c r="P1713" t="str">
        <f>LEFT(CURR[[#This Row],[DATEMTH]],4)</f>
        <v>2019</v>
      </c>
    </row>
    <row r="1714" spans="1:16" x14ac:dyDescent="0.25">
      <c r="A1714" t="s">
        <v>54</v>
      </c>
      <c r="B1714" t="s">
        <v>31</v>
      </c>
      <c r="C1714" t="s">
        <v>27</v>
      </c>
      <c r="D1714">
        <v>1182810.699363</v>
      </c>
      <c r="E1714">
        <v>4004274.6094399984</v>
      </c>
      <c r="F1714" s="1">
        <v>0.29538700881666485</v>
      </c>
      <c r="G1714" s="1">
        <v>0</v>
      </c>
      <c r="H1714" t="s">
        <v>21</v>
      </c>
      <c r="I1714" t="s">
        <v>23</v>
      </c>
      <c r="J1714">
        <v>-2.5008117946485462</v>
      </c>
      <c r="K1714">
        <v>1182810.699363</v>
      </c>
      <c r="L1714">
        <v>0</v>
      </c>
      <c r="M1714">
        <v>0</v>
      </c>
      <c r="N1714">
        <v>0</v>
      </c>
      <c r="O1714">
        <v>0</v>
      </c>
      <c r="P1714" t="str">
        <f>LEFT(CURR[[#This Row],[DATEMTH]],4)</f>
        <v>2019</v>
      </c>
    </row>
    <row r="1715" spans="1:16" x14ac:dyDescent="0.25">
      <c r="A1715" t="s">
        <v>54</v>
      </c>
      <c r="B1715" t="s">
        <v>31</v>
      </c>
      <c r="C1715" t="s">
        <v>27</v>
      </c>
      <c r="D1715">
        <v>342261.95706000004</v>
      </c>
      <c r="E1715">
        <v>1499151.4600999996</v>
      </c>
      <c r="F1715" s="1">
        <v>0</v>
      </c>
      <c r="G1715" s="1">
        <v>0.22830378795560108</v>
      </c>
      <c r="H1715" t="s">
        <v>24</v>
      </c>
      <c r="I1715" t="s">
        <v>20</v>
      </c>
      <c r="J1715">
        <v>-1.803532171134097</v>
      </c>
      <c r="K1715">
        <v>1182810.699363</v>
      </c>
      <c r="L1715">
        <v>0.28936325757310483</v>
      </c>
      <c r="M1715">
        <v>-2.5271752186108429</v>
      </c>
      <c r="N1715">
        <v>-1.8193001299528699</v>
      </c>
      <c r="O1715">
        <v>-4.3464753485637129</v>
      </c>
      <c r="P1715" t="str">
        <f>LEFT(CURR[[#This Row],[DATEMTH]],4)</f>
        <v>2019</v>
      </c>
    </row>
    <row r="1716" spans="1:16" x14ac:dyDescent="0.25">
      <c r="A1716" t="s">
        <v>54</v>
      </c>
      <c r="B1716" t="s">
        <v>31</v>
      </c>
      <c r="C1716" t="s">
        <v>27</v>
      </c>
      <c r="D1716">
        <v>106868.48050100004</v>
      </c>
      <c r="E1716">
        <v>1068852.0116459995</v>
      </c>
      <c r="F1716" s="1">
        <v>0</v>
      </c>
      <c r="G1716" s="1">
        <v>9.9984356427814364E-2</v>
      </c>
      <c r="H1716" t="s">
        <v>25</v>
      </c>
      <c r="I1716" t="s">
        <v>20</v>
      </c>
      <c r="J1716">
        <v>-0.98389691529399836</v>
      </c>
      <c r="K1716">
        <v>1182810.699363</v>
      </c>
      <c r="L1716">
        <v>9.0351296753194588E-2</v>
      </c>
      <c r="M1716">
        <v>-1.2098485038761784</v>
      </c>
      <c r="N1716">
        <v>-0.56806149924880911</v>
      </c>
      <c r="O1716">
        <v>-1.7779100031249875</v>
      </c>
      <c r="P1716" t="str">
        <f>LEFT(CURR[[#This Row],[DATEMTH]],4)</f>
        <v>2019</v>
      </c>
    </row>
    <row r="1717" spans="1:16" x14ac:dyDescent="0.25">
      <c r="A1717" t="s">
        <v>54</v>
      </c>
      <c r="B1717" t="s">
        <v>31</v>
      </c>
      <c r="C1717" t="s">
        <v>27</v>
      </c>
      <c r="D1717">
        <v>278428.33456699998</v>
      </c>
      <c r="E1717">
        <v>475943.45720999991</v>
      </c>
      <c r="F1717" s="1">
        <v>0</v>
      </c>
      <c r="G1717" s="1">
        <v>0.58500296694728893</v>
      </c>
      <c r="H1717" t="s">
        <v>26</v>
      </c>
      <c r="I1717" t="s">
        <v>20</v>
      </c>
      <c r="J1717">
        <v>-7.2007674963816219</v>
      </c>
      <c r="K1717">
        <v>1182810.699363</v>
      </c>
      <c r="L1717">
        <v>0.23539551571265541</v>
      </c>
      <c r="M1717">
        <v>-7.7894473784832075</v>
      </c>
      <c r="N1717">
        <v>-1.4799912605288608</v>
      </c>
      <c r="O1717">
        <v>-9.2694386390120691</v>
      </c>
      <c r="P1717" t="str">
        <f>LEFT(CURR[[#This Row],[DATEMTH]],4)</f>
        <v>2019</v>
      </c>
    </row>
    <row r="1718" spans="1:16" x14ac:dyDescent="0.25">
      <c r="A1718" t="s">
        <v>54</v>
      </c>
      <c r="B1718" t="s">
        <v>31</v>
      </c>
      <c r="C1718" t="s">
        <v>28</v>
      </c>
      <c r="D1718">
        <v>218.672809</v>
      </c>
      <c r="E1718">
        <v>960327.68048400036</v>
      </c>
      <c r="F1718" s="1">
        <v>0</v>
      </c>
      <c r="G1718" s="1">
        <v>2.277064521245394E-4</v>
      </c>
      <c r="H1718" t="s">
        <v>19</v>
      </c>
      <c r="I1718" t="s">
        <v>20</v>
      </c>
      <c r="J1718">
        <v>-8.6672691776303902E-4</v>
      </c>
      <c r="K1718">
        <v>1098450.955727</v>
      </c>
      <c r="L1718">
        <v>1.9907380284928E-4</v>
      </c>
      <c r="M1718">
        <v>-1.3290659380396047E-3</v>
      </c>
      <c r="N1718">
        <v>-1.1623595951130424E-3</v>
      </c>
      <c r="O1718">
        <v>-2.4914255331526473E-3</v>
      </c>
      <c r="P1718" t="str">
        <f>LEFT(CURR[[#This Row],[DATEMTH]],4)</f>
        <v>2019</v>
      </c>
    </row>
    <row r="1719" spans="1:16" x14ac:dyDescent="0.25">
      <c r="A1719" t="s">
        <v>54</v>
      </c>
      <c r="B1719" t="s">
        <v>31</v>
      </c>
      <c r="C1719" t="s">
        <v>28</v>
      </c>
      <c r="D1719">
        <v>1098450.955727</v>
      </c>
      <c r="E1719">
        <v>4004274.6094399984</v>
      </c>
      <c r="F1719" s="1">
        <v>0.27431958665807377</v>
      </c>
      <c r="G1719" s="1">
        <v>0</v>
      </c>
      <c r="H1719" t="s">
        <v>21</v>
      </c>
      <c r="I1719" t="s">
        <v>22</v>
      </c>
      <c r="J1719">
        <v>-5.8388375490725517</v>
      </c>
      <c r="K1719">
        <v>1098450.955727</v>
      </c>
      <c r="L1719">
        <v>0</v>
      </c>
      <c r="M1719">
        <v>0</v>
      </c>
      <c r="N1719">
        <v>0</v>
      </c>
      <c r="O1719">
        <v>0</v>
      </c>
      <c r="P1719" t="str">
        <f>LEFT(CURR[[#This Row],[DATEMTH]],4)</f>
        <v>2019</v>
      </c>
    </row>
    <row r="1720" spans="1:16" x14ac:dyDescent="0.25">
      <c r="A1720" t="s">
        <v>54</v>
      </c>
      <c r="B1720" t="s">
        <v>31</v>
      </c>
      <c r="C1720" t="s">
        <v>28</v>
      </c>
      <c r="D1720">
        <v>1098450.955727</v>
      </c>
      <c r="E1720">
        <v>4004274.6094399984</v>
      </c>
      <c r="F1720" s="1">
        <v>0.27431958665807377</v>
      </c>
      <c r="G1720" s="1">
        <v>0</v>
      </c>
      <c r="H1720" t="s">
        <v>21</v>
      </c>
      <c r="I1720" t="s">
        <v>23</v>
      </c>
      <c r="J1720">
        <v>-2.3224503358013675</v>
      </c>
      <c r="K1720">
        <v>1098450.955727</v>
      </c>
      <c r="L1720">
        <v>0</v>
      </c>
      <c r="M1720">
        <v>0</v>
      </c>
      <c r="N1720">
        <v>0</v>
      </c>
      <c r="O1720">
        <v>0</v>
      </c>
      <c r="P1720" t="str">
        <f>LEFT(CURR[[#This Row],[DATEMTH]],4)</f>
        <v>2019</v>
      </c>
    </row>
    <row r="1721" spans="1:16" x14ac:dyDescent="0.25">
      <c r="A1721" t="s">
        <v>54</v>
      </c>
      <c r="B1721" t="s">
        <v>31</v>
      </c>
      <c r="C1721" t="s">
        <v>28</v>
      </c>
      <c r="D1721">
        <v>326613.35278300004</v>
      </c>
      <c r="E1721">
        <v>1499151.4600999996</v>
      </c>
      <c r="F1721" s="1">
        <v>0</v>
      </c>
      <c r="G1721" s="1">
        <v>0.21786548022386851</v>
      </c>
      <c r="H1721" t="s">
        <v>24</v>
      </c>
      <c r="I1721" t="s">
        <v>20</v>
      </c>
      <c r="J1721">
        <v>-1.7210726378299952</v>
      </c>
      <c r="K1721">
        <v>1098450.955727</v>
      </c>
      <c r="L1721">
        <v>0.29733995048220779</v>
      </c>
      <c r="M1721">
        <v>-2.4116299056745607</v>
      </c>
      <c r="N1721">
        <v>-1.736119667714888</v>
      </c>
      <c r="O1721">
        <v>-4.1477495733894489</v>
      </c>
      <c r="P1721" t="str">
        <f>LEFT(CURR[[#This Row],[DATEMTH]],4)</f>
        <v>2019</v>
      </c>
    </row>
    <row r="1722" spans="1:16" x14ac:dyDescent="0.25">
      <c r="A1722" t="s">
        <v>54</v>
      </c>
      <c r="B1722" t="s">
        <v>31</v>
      </c>
      <c r="C1722" t="s">
        <v>28</v>
      </c>
      <c r="D1722">
        <v>736466.54667000053</v>
      </c>
      <c r="E1722">
        <v>1068852.0116459995</v>
      </c>
      <c r="F1722" s="1">
        <v>0</v>
      </c>
      <c r="G1722" s="1">
        <v>0.68902573849850757</v>
      </c>
      <c r="H1722" t="s">
        <v>25</v>
      </c>
      <c r="I1722" t="s">
        <v>20</v>
      </c>
      <c r="J1722">
        <v>-6.7803636777548855</v>
      </c>
      <c r="K1722">
        <v>1098450.955727</v>
      </c>
      <c r="L1722">
        <v>0.67045919786430219</v>
      </c>
      <c r="M1722">
        <v>-8.3374718669759496</v>
      </c>
      <c r="N1722">
        <v>-3.9147023396111513</v>
      </c>
      <c r="O1722">
        <v>-12.252174206587101</v>
      </c>
      <c r="P1722" t="str">
        <f>LEFT(CURR[[#This Row],[DATEMTH]],4)</f>
        <v>2019</v>
      </c>
    </row>
    <row r="1723" spans="1:16" x14ac:dyDescent="0.25">
      <c r="A1723" t="s">
        <v>54</v>
      </c>
      <c r="B1723" t="s">
        <v>31</v>
      </c>
      <c r="C1723" t="s">
        <v>28</v>
      </c>
      <c r="D1723">
        <v>35152.383465000006</v>
      </c>
      <c r="E1723">
        <v>475943.45720999991</v>
      </c>
      <c r="F1723" s="1">
        <v>0</v>
      </c>
      <c r="G1723" s="1">
        <v>7.3858318530240386E-2</v>
      </c>
      <c r="H1723" t="s">
        <v>26</v>
      </c>
      <c r="I1723" t="s">
        <v>20</v>
      </c>
      <c r="J1723">
        <v>-0.90911774718892313</v>
      </c>
      <c r="K1723">
        <v>1098450.955727</v>
      </c>
      <c r="L1723">
        <v>3.2001777850641233E-2</v>
      </c>
      <c r="M1723">
        <v>-0.98344028690438567</v>
      </c>
      <c r="N1723">
        <v>-0.18685318215140234</v>
      </c>
      <c r="O1723">
        <v>-1.170293469055788</v>
      </c>
      <c r="P1723" t="str">
        <f>LEFT(CURR[[#This Row],[DATEMTH]],4)</f>
        <v>2019</v>
      </c>
    </row>
    <row r="1724" spans="1:16" x14ac:dyDescent="0.25">
      <c r="A1724" t="s">
        <v>54</v>
      </c>
      <c r="B1724" t="s">
        <v>31</v>
      </c>
      <c r="C1724" t="s">
        <v>29</v>
      </c>
      <c r="D1724">
        <v>300910.50428599998</v>
      </c>
      <c r="E1724">
        <v>960327.68048400036</v>
      </c>
      <c r="F1724" s="1">
        <v>0</v>
      </c>
      <c r="G1724" s="1">
        <v>0.31334148791206623</v>
      </c>
      <c r="H1724" t="s">
        <v>19</v>
      </c>
      <c r="I1724" t="s">
        <v>20</v>
      </c>
      <c r="J1724">
        <v>-1.1926825063207862</v>
      </c>
      <c r="K1724">
        <v>1057527.9451999995</v>
      </c>
      <c r="L1724">
        <v>0.28454142101095198</v>
      </c>
      <c r="M1724">
        <v>-1.8288963473499034</v>
      </c>
      <c r="N1724">
        <v>-1.5994956735893775</v>
      </c>
      <c r="O1724">
        <v>-3.4283920209392811</v>
      </c>
      <c r="P1724" t="str">
        <f>LEFT(CURR[[#This Row],[DATEMTH]],4)</f>
        <v>2019</v>
      </c>
    </row>
    <row r="1725" spans="1:16" x14ac:dyDescent="0.25">
      <c r="A1725" t="s">
        <v>54</v>
      </c>
      <c r="B1725" t="s">
        <v>31</v>
      </c>
      <c r="C1725" t="s">
        <v>29</v>
      </c>
      <c r="D1725">
        <v>1057527.9451999995</v>
      </c>
      <c r="E1725">
        <v>4004274.6094399984</v>
      </c>
      <c r="F1725" s="1">
        <v>0.26409975547303827</v>
      </c>
      <c r="G1725" s="1">
        <v>0</v>
      </c>
      <c r="H1725" t="s">
        <v>21</v>
      </c>
      <c r="I1725" t="s">
        <v>22</v>
      </c>
      <c r="J1725">
        <v>-5.6213104858565144</v>
      </c>
      <c r="K1725">
        <v>1057527.9451999995</v>
      </c>
      <c r="L1725">
        <v>0</v>
      </c>
      <c r="M1725">
        <v>0</v>
      </c>
      <c r="N1725">
        <v>0</v>
      </c>
      <c r="O1725">
        <v>0</v>
      </c>
      <c r="P1725" t="str">
        <f>LEFT(CURR[[#This Row],[DATEMTH]],4)</f>
        <v>2019</v>
      </c>
    </row>
    <row r="1726" spans="1:16" x14ac:dyDescent="0.25">
      <c r="A1726" t="s">
        <v>54</v>
      </c>
      <c r="B1726" t="s">
        <v>31</v>
      </c>
      <c r="C1726" t="s">
        <v>29</v>
      </c>
      <c r="D1726">
        <v>1057527.9451999995</v>
      </c>
      <c r="E1726">
        <v>4004274.6094399984</v>
      </c>
      <c r="F1726" s="1">
        <v>0.26409975547303827</v>
      </c>
      <c r="G1726" s="1">
        <v>0</v>
      </c>
      <c r="H1726" t="s">
        <v>21</v>
      </c>
      <c r="I1726" t="s">
        <v>23</v>
      </c>
      <c r="J1726">
        <v>-2.2359269830336208</v>
      </c>
      <c r="K1726">
        <v>1057527.9451999995</v>
      </c>
      <c r="L1726">
        <v>0</v>
      </c>
      <c r="M1726">
        <v>0</v>
      </c>
      <c r="N1726">
        <v>0</v>
      </c>
      <c r="O1726">
        <v>0</v>
      </c>
      <c r="P1726" t="str">
        <f>LEFT(CURR[[#This Row],[DATEMTH]],4)</f>
        <v>2019</v>
      </c>
    </row>
    <row r="1727" spans="1:16" x14ac:dyDescent="0.25">
      <c r="A1727" t="s">
        <v>54</v>
      </c>
      <c r="B1727" t="s">
        <v>31</v>
      </c>
      <c r="C1727" t="s">
        <v>29</v>
      </c>
      <c r="D1727">
        <v>536268.40961500013</v>
      </c>
      <c r="E1727">
        <v>1499151.4600999996</v>
      </c>
      <c r="F1727" s="1">
        <v>0</v>
      </c>
      <c r="G1727" s="1">
        <v>0.3577146298341522</v>
      </c>
      <c r="H1727" t="s">
        <v>24</v>
      </c>
      <c r="I1727" t="s">
        <v>20</v>
      </c>
      <c r="J1727">
        <v>-2.8258394167191065</v>
      </c>
      <c r="K1727">
        <v>1057527.9451999995</v>
      </c>
      <c r="L1727">
        <v>0.50709620681804413</v>
      </c>
      <c r="M1727">
        <v>-3.9596695085375693</v>
      </c>
      <c r="N1727">
        <v>-2.850545224724335</v>
      </c>
      <c r="O1727">
        <v>-6.8102147332619047</v>
      </c>
      <c r="P1727" t="str">
        <f>LEFT(CURR[[#This Row],[DATEMTH]],4)</f>
        <v>2019</v>
      </c>
    </row>
    <row r="1728" spans="1:16" x14ac:dyDescent="0.25">
      <c r="A1728" t="s">
        <v>54</v>
      </c>
      <c r="B1728" t="s">
        <v>31</v>
      </c>
      <c r="C1728" t="s">
        <v>29</v>
      </c>
      <c r="D1728">
        <v>142510.218372</v>
      </c>
      <c r="E1728">
        <v>1068852.0116459995</v>
      </c>
      <c r="F1728" s="1">
        <v>0</v>
      </c>
      <c r="G1728" s="1">
        <v>0.13333016808616804</v>
      </c>
      <c r="H1728" t="s">
        <v>25</v>
      </c>
      <c r="I1728" t="s">
        <v>20</v>
      </c>
      <c r="J1728">
        <v>-1.3120366603581757</v>
      </c>
      <c r="K1728">
        <v>1057527.9451999995</v>
      </c>
      <c r="L1728">
        <v>0.13475787473876022</v>
      </c>
      <c r="M1728">
        <v>-1.6133454286628344</v>
      </c>
      <c r="N1728">
        <v>-0.75751585432073154</v>
      </c>
      <c r="O1728">
        <v>-2.370861282983566</v>
      </c>
      <c r="P1728" t="str">
        <f>LEFT(CURR[[#This Row],[DATEMTH]],4)</f>
        <v>2019</v>
      </c>
    </row>
    <row r="1729" spans="1:16" x14ac:dyDescent="0.25">
      <c r="A1729" t="s">
        <v>54</v>
      </c>
      <c r="B1729" t="s">
        <v>31</v>
      </c>
      <c r="C1729" t="s">
        <v>29</v>
      </c>
      <c r="D1729">
        <v>77838.812927000006</v>
      </c>
      <c r="E1729">
        <v>475943.45720999991</v>
      </c>
      <c r="F1729" s="1">
        <v>0</v>
      </c>
      <c r="G1729" s="1">
        <v>0.16354634515472555</v>
      </c>
      <c r="H1729" t="s">
        <v>26</v>
      </c>
      <c r="I1729" t="s">
        <v>20</v>
      </c>
      <c r="J1729">
        <v>-2.0130824506540823</v>
      </c>
      <c r="K1729">
        <v>1057527.9451999995</v>
      </c>
      <c r="L1729">
        <v>7.3604497432244356E-2</v>
      </c>
      <c r="M1729">
        <v>-2.1776567325354663</v>
      </c>
      <c r="N1729">
        <v>-0.41375373322207409</v>
      </c>
      <c r="O1729">
        <v>-2.5914104657575403</v>
      </c>
      <c r="P1729" t="str">
        <f>LEFT(CURR[[#This Row],[DATEMTH]],4)</f>
        <v>2019</v>
      </c>
    </row>
    <row r="1730" spans="1:16" x14ac:dyDescent="0.25">
      <c r="A1730" t="s">
        <v>55</v>
      </c>
      <c r="B1730" t="s">
        <v>17</v>
      </c>
      <c r="C1730" t="s">
        <v>18</v>
      </c>
      <c r="D1730">
        <v>2563.3882920000001</v>
      </c>
      <c r="E1730">
        <v>12093.933888</v>
      </c>
      <c r="F1730" s="1">
        <v>0</v>
      </c>
      <c r="G1730" s="1">
        <v>0.21195653256741204</v>
      </c>
      <c r="H1730" t="s">
        <v>19</v>
      </c>
      <c r="I1730" t="s">
        <v>20</v>
      </c>
      <c r="J1730">
        <v>-0.84040557657533488</v>
      </c>
      <c r="K1730">
        <v>8202.0307599999996</v>
      </c>
      <c r="L1730">
        <v>0.31253092886474376</v>
      </c>
      <c r="M1730">
        <v>-1.2642034169999161</v>
      </c>
      <c r="N1730">
        <v>-0.34682009281244297</v>
      </c>
      <c r="O1730">
        <v>-1.6110235098123591</v>
      </c>
      <c r="P1730" t="str">
        <f>LEFT(CURR[[#This Row],[DATEMTH]],4)</f>
        <v>2020</v>
      </c>
    </row>
    <row r="1731" spans="1:16" x14ac:dyDescent="0.25">
      <c r="A1731" t="s">
        <v>55</v>
      </c>
      <c r="B1731" t="s">
        <v>17</v>
      </c>
      <c r="C1731" t="s">
        <v>18</v>
      </c>
      <c r="D1731">
        <v>8202.0307599999996</v>
      </c>
      <c r="E1731">
        <v>49728.122336</v>
      </c>
      <c r="F1731" s="1">
        <v>0.16493747148909041</v>
      </c>
      <c r="G1731" s="1">
        <v>0</v>
      </c>
      <c r="H1731" t="s">
        <v>21</v>
      </c>
      <c r="I1731" t="s">
        <v>23</v>
      </c>
      <c r="J1731">
        <v>-1.3560188809600704</v>
      </c>
      <c r="K1731">
        <v>8202.0307599999996</v>
      </c>
      <c r="L1731">
        <v>0</v>
      </c>
      <c r="M1731">
        <v>0</v>
      </c>
      <c r="N1731">
        <v>0</v>
      </c>
      <c r="O1731">
        <v>0</v>
      </c>
      <c r="P1731" t="str">
        <f>LEFT(CURR[[#This Row],[DATEMTH]],4)</f>
        <v>2020</v>
      </c>
    </row>
    <row r="1732" spans="1:16" x14ac:dyDescent="0.25">
      <c r="A1732" t="s">
        <v>55</v>
      </c>
      <c r="B1732" t="s">
        <v>17</v>
      </c>
      <c r="C1732" t="s">
        <v>18</v>
      </c>
      <c r="D1732">
        <v>8202.0307599999996</v>
      </c>
      <c r="E1732">
        <v>49728.122336</v>
      </c>
      <c r="F1732" s="1">
        <v>0.16493747148909041</v>
      </c>
      <c r="G1732" s="1">
        <v>0</v>
      </c>
      <c r="H1732" t="s">
        <v>21</v>
      </c>
      <c r="I1732" t="s">
        <v>22</v>
      </c>
      <c r="J1732">
        <v>-1.1097144659322302</v>
      </c>
      <c r="K1732">
        <v>8202.0307599999996</v>
      </c>
      <c r="L1732">
        <v>0</v>
      </c>
      <c r="M1732">
        <v>0</v>
      </c>
      <c r="N1732">
        <v>0</v>
      </c>
      <c r="O1732">
        <v>0</v>
      </c>
      <c r="P1732" t="str">
        <f>LEFT(CURR[[#This Row],[DATEMTH]],4)</f>
        <v>2020</v>
      </c>
    </row>
    <row r="1733" spans="1:16" x14ac:dyDescent="0.25">
      <c r="A1733" t="s">
        <v>55</v>
      </c>
      <c r="B1733" t="s">
        <v>17</v>
      </c>
      <c r="C1733" t="s">
        <v>18</v>
      </c>
      <c r="D1733">
        <v>3622.571312</v>
      </c>
      <c r="E1733">
        <v>18418.117072000001</v>
      </c>
      <c r="F1733" s="1">
        <v>0</v>
      </c>
      <c r="G1733" s="1">
        <v>0.19668521477188272</v>
      </c>
      <c r="H1733" t="s">
        <v>24</v>
      </c>
      <c r="I1733" t="s">
        <v>20</v>
      </c>
      <c r="J1733">
        <v>-1.8968926565602409</v>
      </c>
      <c r="K1733">
        <v>8202.0307599999996</v>
      </c>
      <c r="L1733">
        <v>0.44166760866914867</v>
      </c>
      <c r="M1733">
        <v>-2.4958022730240899</v>
      </c>
      <c r="N1733">
        <v>-0.49012493447384958</v>
      </c>
      <c r="O1733">
        <v>-2.9859272074979395</v>
      </c>
      <c r="P1733" t="str">
        <f>LEFT(CURR[[#This Row],[DATEMTH]],4)</f>
        <v>2020</v>
      </c>
    </row>
    <row r="1734" spans="1:16" x14ac:dyDescent="0.25">
      <c r="A1734" t="s">
        <v>55</v>
      </c>
      <c r="B1734" t="s">
        <v>17</v>
      </c>
      <c r="C1734" t="s">
        <v>18</v>
      </c>
      <c r="D1734">
        <v>970.34545200000002</v>
      </c>
      <c r="E1734">
        <v>13257.294879999999</v>
      </c>
      <c r="F1734" s="1">
        <v>0</v>
      </c>
      <c r="G1734" s="1">
        <v>7.3193321924510141E-2</v>
      </c>
      <c r="H1734" t="s">
        <v>25</v>
      </c>
      <c r="I1734" t="s">
        <v>20</v>
      </c>
      <c r="J1734">
        <v>-0.83370878882582622</v>
      </c>
      <c r="K1734">
        <v>8202.0307599999996</v>
      </c>
      <c r="L1734">
        <v>0.11830551242653473</v>
      </c>
      <c r="M1734">
        <v>-0.9941332973978636</v>
      </c>
      <c r="N1734">
        <v>-0.13128533853925081</v>
      </c>
      <c r="O1734">
        <v>-1.1254186359371143</v>
      </c>
      <c r="P1734" t="str">
        <f>LEFT(CURR[[#This Row],[DATEMTH]],4)</f>
        <v>2020</v>
      </c>
    </row>
    <row r="1735" spans="1:16" x14ac:dyDescent="0.25">
      <c r="A1735" t="s">
        <v>55</v>
      </c>
      <c r="B1735" t="s">
        <v>17</v>
      </c>
      <c r="C1735" t="s">
        <v>18</v>
      </c>
      <c r="D1735">
        <v>1045.725704</v>
      </c>
      <c r="E1735">
        <v>5958.7764959999995</v>
      </c>
      <c r="F1735" s="1">
        <v>0</v>
      </c>
      <c r="G1735" s="1">
        <v>0.17549335919915329</v>
      </c>
      <c r="H1735" t="s">
        <v>26</v>
      </c>
      <c r="I1735" t="s">
        <v>20</v>
      </c>
      <c r="J1735">
        <v>-3.8025810464051184</v>
      </c>
      <c r="K1735">
        <v>8202.0307599999996</v>
      </c>
      <c r="L1735">
        <v>0.12749595003957287</v>
      </c>
      <c r="M1735">
        <v>-3.9754679619047208</v>
      </c>
      <c r="N1735">
        <v>-0.14148410010668691</v>
      </c>
      <c r="O1735">
        <v>-4.116952062011408</v>
      </c>
      <c r="P1735" t="str">
        <f>LEFT(CURR[[#This Row],[DATEMTH]],4)</f>
        <v>2020</v>
      </c>
    </row>
    <row r="1736" spans="1:16" x14ac:dyDescent="0.25">
      <c r="A1736" t="s">
        <v>55</v>
      </c>
      <c r="B1736" t="s">
        <v>17</v>
      </c>
      <c r="C1736" t="s">
        <v>27</v>
      </c>
      <c r="D1736">
        <v>5789.5962319999999</v>
      </c>
      <c r="E1736">
        <v>12093.933888</v>
      </c>
      <c r="F1736" s="1">
        <v>0</v>
      </c>
      <c r="G1736" s="1">
        <v>0.47871902439822567</v>
      </c>
      <c r="H1736" t="s">
        <v>19</v>
      </c>
      <c r="I1736" t="s">
        <v>20</v>
      </c>
      <c r="J1736">
        <v>-1.898116245079716</v>
      </c>
      <c r="K1736">
        <v>14917.161639999998</v>
      </c>
      <c r="L1736">
        <v>0.38811647763307339</v>
      </c>
      <c r="M1736">
        <v>-2.8552940506073901</v>
      </c>
      <c r="N1736">
        <v>-0.78331804385443837</v>
      </c>
      <c r="O1736">
        <v>-3.6386120944618283</v>
      </c>
      <c r="P1736" t="str">
        <f>LEFT(CURR[[#This Row],[DATEMTH]],4)</f>
        <v>2020</v>
      </c>
    </row>
    <row r="1737" spans="1:16" x14ac:dyDescent="0.25">
      <c r="A1737" t="s">
        <v>55</v>
      </c>
      <c r="B1737" t="s">
        <v>17</v>
      </c>
      <c r="C1737" t="s">
        <v>27</v>
      </c>
      <c r="D1737">
        <v>14917.161639999998</v>
      </c>
      <c r="E1737">
        <v>49728.122336</v>
      </c>
      <c r="F1737" s="1">
        <v>0.29997435936166289</v>
      </c>
      <c r="G1737" s="1">
        <v>0</v>
      </c>
      <c r="H1737" t="s">
        <v>21</v>
      </c>
      <c r="I1737" t="s">
        <v>23</v>
      </c>
      <c r="J1737">
        <v>-2.46621274975239</v>
      </c>
      <c r="K1737">
        <v>14917.161639999998</v>
      </c>
      <c r="L1737">
        <v>0</v>
      </c>
      <c r="M1737">
        <v>0</v>
      </c>
      <c r="N1737">
        <v>0</v>
      </c>
      <c r="O1737">
        <v>0</v>
      </c>
      <c r="P1737" t="str">
        <f>LEFT(CURR[[#This Row],[DATEMTH]],4)</f>
        <v>2020</v>
      </c>
    </row>
    <row r="1738" spans="1:16" x14ac:dyDescent="0.25">
      <c r="A1738" t="s">
        <v>55</v>
      </c>
      <c r="B1738" t="s">
        <v>17</v>
      </c>
      <c r="C1738" t="s">
        <v>27</v>
      </c>
      <c r="D1738">
        <v>14917.161639999998</v>
      </c>
      <c r="E1738">
        <v>49728.122336</v>
      </c>
      <c r="F1738" s="1">
        <v>0.29997435936166289</v>
      </c>
      <c r="G1738" s="1">
        <v>0</v>
      </c>
      <c r="H1738" t="s">
        <v>21</v>
      </c>
      <c r="I1738" t="s">
        <v>22</v>
      </c>
      <c r="J1738">
        <v>-2.0182550574288936</v>
      </c>
      <c r="K1738">
        <v>14917.161639999998</v>
      </c>
      <c r="L1738">
        <v>0</v>
      </c>
      <c r="M1738">
        <v>0</v>
      </c>
      <c r="N1738">
        <v>0</v>
      </c>
      <c r="O1738">
        <v>0</v>
      </c>
      <c r="P1738" t="str">
        <f>LEFT(CURR[[#This Row],[DATEMTH]],4)</f>
        <v>2020</v>
      </c>
    </row>
    <row r="1739" spans="1:16" x14ac:dyDescent="0.25">
      <c r="A1739" t="s">
        <v>55</v>
      </c>
      <c r="B1739" t="s">
        <v>17</v>
      </c>
      <c r="C1739" t="s">
        <v>27</v>
      </c>
      <c r="D1739">
        <v>4318.0648520000004</v>
      </c>
      <c r="E1739">
        <v>18418.117072000001</v>
      </c>
      <c r="F1739" s="1">
        <v>0</v>
      </c>
      <c r="G1739" s="1">
        <v>0.23444659598588963</v>
      </c>
      <c r="H1739" t="s">
        <v>24</v>
      </c>
      <c r="I1739" t="s">
        <v>20</v>
      </c>
      <c r="J1739">
        <v>-2.2610750218157984</v>
      </c>
      <c r="K1739">
        <v>14917.161639999998</v>
      </c>
      <c r="L1739">
        <v>0.28946960261000437</v>
      </c>
      <c r="M1739">
        <v>-2.9749686464383487</v>
      </c>
      <c r="N1739">
        <v>-0.58422348943957336</v>
      </c>
      <c r="O1739">
        <v>-3.5591921358779222</v>
      </c>
      <c r="P1739" t="str">
        <f>LEFT(CURR[[#This Row],[DATEMTH]],4)</f>
        <v>2020</v>
      </c>
    </row>
    <row r="1740" spans="1:16" x14ac:dyDescent="0.25">
      <c r="A1740" t="s">
        <v>55</v>
      </c>
      <c r="B1740" t="s">
        <v>17</v>
      </c>
      <c r="C1740" t="s">
        <v>27</v>
      </c>
      <c r="D1740">
        <v>1262.9161040000004</v>
      </c>
      <c r="E1740">
        <v>13257.294879999999</v>
      </c>
      <c r="F1740" s="1">
        <v>0</v>
      </c>
      <c r="G1740" s="1">
        <v>9.5261975797584442E-2</v>
      </c>
      <c r="H1740" t="s">
        <v>25</v>
      </c>
      <c r="I1740" t="s">
        <v>20</v>
      </c>
      <c r="J1740">
        <v>-1.0850818677866811</v>
      </c>
      <c r="K1740">
        <v>14917.161639999998</v>
      </c>
      <c r="L1740">
        <v>8.4661957447288244E-2</v>
      </c>
      <c r="M1740">
        <v>-1.2938762666621777</v>
      </c>
      <c r="N1740">
        <v>-0.17086942378981929</v>
      </c>
      <c r="O1740">
        <v>-1.4647456904519971</v>
      </c>
      <c r="P1740" t="str">
        <f>LEFT(CURR[[#This Row],[DATEMTH]],4)</f>
        <v>2020</v>
      </c>
    </row>
    <row r="1741" spans="1:16" x14ac:dyDescent="0.25">
      <c r="A1741" t="s">
        <v>55</v>
      </c>
      <c r="B1741" t="s">
        <v>17</v>
      </c>
      <c r="C1741" t="s">
        <v>27</v>
      </c>
      <c r="D1741">
        <v>3546.5844520000001</v>
      </c>
      <c r="E1741">
        <v>5958.7764959999995</v>
      </c>
      <c r="F1741" s="1">
        <v>0</v>
      </c>
      <c r="G1741" s="1">
        <v>0.59518668880780257</v>
      </c>
      <c r="H1741" t="s">
        <v>26</v>
      </c>
      <c r="I1741" t="s">
        <v>20</v>
      </c>
      <c r="J1741">
        <v>-12.896474443598724</v>
      </c>
      <c r="K1741">
        <v>14917.161639999998</v>
      </c>
      <c r="L1741">
        <v>0.23775196230963416</v>
      </c>
      <c r="M1741">
        <v>-13.482821364325392</v>
      </c>
      <c r="N1741">
        <v>-0.47984410034506281</v>
      </c>
      <c r="O1741">
        <v>-13.962665464670454</v>
      </c>
      <c r="P1741" t="str">
        <f>LEFT(CURR[[#This Row],[DATEMTH]],4)</f>
        <v>2020</v>
      </c>
    </row>
    <row r="1742" spans="1:16" x14ac:dyDescent="0.25">
      <c r="A1742" t="s">
        <v>55</v>
      </c>
      <c r="B1742" t="s">
        <v>17</v>
      </c>
      <c r="C1742" t="s">
        <v>28</v>
      </c>
      <c r="D1742">
        <v>1.588716</v>
      </c>
      <c r="E1742">
        <v>12093.933888</v>
      </c>
      <c r="F1742" s="1">
        <v>0</v>
      </c>
      <c r="G1742" s="1">
        <v>1.3136470024665642E-4</v>
      </c>
      <c r="H1742" t="s">
        <v>19</v>
      </c>
      <c r="I1742" t="s">
        <v>20</v>
      </c>
      <c r="J1742">
        <v>-5.2085975041757729E-4</v>
      </c>
      <c r="K1742">
        <v>13729.779692</v>
      </c>
      <c r="L1742">
        <v>1.1571314585081836E-4</v>
      </c>
      <c r="M1742">
        <v>-7.8351773787474206E-4</v>
      </c>
      <c r="N1742">
        <v>-2.1494934352794221E-4</v>
      </c>
      <c r="O1742">
        <v>-9.9846708140268435E-4</v>
      </c>
      <c r="P1742" t="str">
        <f>LEFT(CURR[[#This Row],[DATEMTH]],4)</f>
        <v>2020</v>
      </c>
    </row>
    <row r="1743" spans="1:16" x14ac:dyDescent="0.25">
      <c r="A1743" t="s">
        <v>55</v>
      </c>
      <c r="B1743" t="s">
        <v>17</v>
      </c>
      <c r="C1743" t="s">
        <v>28</v>
      </c>
      <c r="D1743">
        <v>13729.779692</v>
      </c>
      <c r="E1743">
        <v>49728.122336</v>
      </c>
      <c r="F1743" s="1">
        <v>0.27609688536461213</v>
      </c>
      <c r="G1743" s="1">
        <v>0</v>
      </c>
      <c r="H1743" t="s">
        <v>21</v>
      </c>
      <c r="I1743" t="s">
        <v>22</v>
      </c>
      <c r="J1743">
        <v>-1.8576052180368756</v>
      </c>
      <c r="K1743">
        <v>13729.779692</v>
      </c>
      <c r="L1743">
        <v>0</v>
      </c>
      <c r="M1743">
        <v>0</v>
      </c>
      <c r="N1743">
        <v>0</v>
      </c>
      <c r="O1743">
        <v>0</v>
      </c>
      <c r="P1743" t="str">
        <f>LEFT(CURR[[#This Row],[DATEMTH]],4)</f>
        <v>2020</v>
      </c>
    </row>
    <row r="1744" spans="1:16" x14ac:dyDescent="0.25">
      <c r="A1744" t="s">
        <v>55</v>
      </c>
      <c r="B1744" t="s">
        <v>17</v>
      </c>
      <c r="C1744" t="s">
        <v>28</v>
      </c>
      <c r="D1744">
        <v>13729.779692</v>
      </c>
      <c r="E1744">
        <v>49728.122336</v>
      </c>
      <c r="F1744" s="1">
        <v>0.27609688536461213</v>
      </c>
      <c r="G1744" s="1">
        <v>0</v>
      </c>
      <c r="H1744" t="s">
        <v>21</v>
      </c>
      <c r="I1744" t="s">
        <v>23</v>
      </c>
      <c r="J1744">
        <v>-2.2699062023237451</v>
      </c>
      <c r="K1744">
        <v>13729.779692</v>
      </c>
      <c r="L1744">
        <v>0</v>
      </c>
      <c r="M1744">
        <v>0</v>
      </c>
      <c r="N1744">
        <v>0</v>
      </c>
      <c r="O1744">
        <v>0</v>
      </c>
      <c r="P1744" t="str">
        <f>LEFT(CURR[[#This Row],[DATEMTH]],4)</f>
        <v>2020</v>
      </c>
    </row>
    <row r="1745" spans="1:16" x14ac:dyDescent="0.25">
      <c r="A1745" t="s">
        <v>55</v>
      </c>
      <c r="B1745" t="s">
        <v>17</v>
      </c>
      <c r="C1745" t="s">
        <v>28</v>
      </c>
      <c r="D1745">
        <v>4073.188212</v>
      </c>
      <c r="E1745">
        <v>18418.117072000001</v>
      </c>
      <c r="F1745" s="1">
        <v>0</v>
      </c>
      <c r="G1745" s="1">
        <v>0.22115117392712377</v>
      </c>
      <c r="H1745" t="s">
        <v>24</v>
      </c>
      <c r="I1745" t="s">
        <v>20</v>
      </c>
      <c r="J1745">
        <v>-2.1328498855319529</v>
      </c>
      <c r="K1745">
        <v>13729.779692</v>
      </c>
      <c r="L1745">
        <v>0.29666814059466262</v>
      </c>
      <c r="M1745">
        <v>-2.8062587378996304</v>
      </c>
      <c r="N1745">
        <v>-0.55109228599394278</v>
      </c>
      <c r="O1745">
        <v>-3.3573510238935733</v>
      </c>
      <c r="P1745" t="str">
        <f>LEFT(CURR[[#This Row],[DATEMTH]],4)</f>
        <v>2020</v>
      </c>
    </row>
    <row r="1746" spans="1:16" x14ac:dyDescent="0.25">
      <c r="A1746" t="s">
        <v>55</v>
      </c>
      <c r="B1746" t="s">
        <v>17</v>
      </c>
      <c r="C1746" t="s">
        <v>28</v>
      </c>
      <c r="D1746">
        <v>9258.7197639999995</v>
      </c>
      <c r="E1746">
        <v>13257.294879999999</v>
      </c>
      <c r="F1746" s="1">
        <v>0</v>
      </c>
      <c r="G1746" s="1">
        <v>0.69838680121445706</v>
      </c>
      <c r="H1746" t="s">
        <v>25</v>
      </c>
      <c r="I1746" t="s">
        <v>20</v>
      </c>
      <c r="J1746">
        <v>-7.9549772966032091</v>
      </c>
      <c r="K1746">
        <v>13729.779692</v>
      </c>
      <c r="L1746">
        <v>0.67435311940182296</v>
      </c>
      <c r="M1746">
        <v>-9.4856956248897717</v>
      </c>
      <c r="N1746">
        <v>-1.2526818734002705</v>
      </c>
      <c r="O1746">
        <v>-10.738377498290042</v>
      </c>
      <c r="P1746" t="str">
        <f>LEFT(CURR[[#This Row],[DATEMTH]],4)</f>
        <v>2020</v>
      </c>
    </row>
    <row r="1747" spans="1:16" x14ac:dyDescent="0.25">
      <c r="A1747" t="s">
        <v>55</v>
      </c>
      <c r="B1747" t="s">
        <v>17</v>
      </c>
      <c r="C1747" t="s">
        <v>28</v>
      </c>
      <c r="D1747">
        <v>396.28300000000002</v>
      </c>
      <c r="E1747">
        <v>5958.7764959999995</v>
      </c>
      <c r="F1747" s="1">
        <v>0</v>
      </c>
      <c r="G1747" s="1">
        <v>6.6504088593693084E-2</v>
      </c>
      <c r="H1747" t="s">
        <v>26</v>
      </c>
      <c r="I1747" t="s">
        <v>20</v>
      </c>
      <c r="J1747">
        <v>-1.4410071580420476</v>
      </c>
      <c r="K1747">
        <v>13729.779692</v>
      </c>
      <c r="L1747">
        <v>2.8863026857663582E-2</v>
      </c>
      <c r="M1747">
        <v>-1.5065235217240951</v>
      </c>
      <c r="N1747">
        <v>-5.3616109299134358E-2</v>
      </c>
      <c r="O1747">
        <v>-1.5601396310232294</v>
      </c>
      <c r="P1747" t="str">
        <f>LEFT(CURR[[#This Row],[DATEMTH]],4)</f>
        <v>2020</v>
      </c>
    </row>
    <row r="1748" spans="1:16" x14ac:dyDescent="0.25">
      <c r="A1748" t="s">
        <v>55</v>
      </c>
      <c r="B1748" t="s">
        <v>17</v>
      </c>
      <c r="C1748" t="s">
        <v>29</v>
      </c>
      <c r="D1748">
        <v>3739.3606479999999</v>
      </c>
      <c r="E1748">
        <v>12093.933888</v>
      </c>
      <c r="F1748" s="1">
        <v>0</v>
      </c>
      <c r="G1748" s="1">
        <v>0.30919307833411563</v>
      </c>
      <c r="H1748" t="s">
        <v>19</v>
      </c>
      <c r="I1748" t="s">
        <v>20</v>
      </c>
      <c r="J1748">
        <v>-1.2259475285945316</v>
      </c>
      <c r="K1748">
        <v>12879.150244</v>
      </c>
      <c r="L1748">
        <v>0.29034218695771896</v>
      </c>
      <c r="M1748">
        <v>-1.8441656004086249</v>
      </c>
      <c r="N1748">
        <v>-0.50592624263985542</v>
      </c>
      <c r="O1748">
        <v>-2.3500918430484803</v>
      </c>
      <c r="P1748" t="str">
        <f>LEFT(CURR[[#This Row],[DATEMTH]],4)</f>
        <v>2020</v>
      </c>
    </row>
    <row r="1749" spans="1:16" x14ac:dyDescent="0.25">
      <c r="A1749" t="s">
        <v>55</v>
      </c>
      <c r="B1749" t="s">
        <v>17</v>
      </c>
      <c r="C1749" t="s">
        <v>29</v>
      </c>
      <c r="D1749">
        <v>12879.150244</v>
      </c>
      <c r="E1749">
        <v>49728.122336</v>
      </c>
      <c r="F1749" s="1">
        <v>0.25899128378463454</v>
      </c>
      <c r="G1749" s="1">
        <v>0</v>
      </c>
      <c r="H1749" t="s">
        <v>21</v>
      </c>
      <c r="I1749" t="s">
        <v>22</v>
      </c>
      <c r="J1749">
        <v>-1.7425171586020012</v>
      </c>
      <c r="K1749">
        <v>12879.150244</v>
      </c>
      <c r="L1749">
        <v>0</v>
      </c>
      <c r="M1749">
        <v>0</v>
      </c>
      <c r="N1749">
        <v>0</v>
      </c>
      <c r="O1749">
        <v>0</v>
      </c>
      <c r="P1749" t="str">
        <f>LEFT(CURR[[#This Row],[DATEMTH]],4)</f>
        <v>2020</v>
      </c>
    </row>
    <row r="1750" spans="1:16" x14ac:dyDescent="0.25">
      <c r="A1750" t="s">
        <v>55</v>
      </c>
      <c r="B1750" t="s">
        <v>17</v>
      </c>
      <c r="C1750" t="s">
        <v>29</v>
      </c>
      <c r="D1750">
        <v>12879.150244</v>
      </c>
      <c r="E1750">
        <v>49728.122336</v>
      </c>
      <c r="F1750" s="1">
        <v>0.25899128378463454</v>
      </c>
      <c r="G1750" s="1">
        <v>0</v>
      </c>
      <c r="H1750" t="s">
        <v>21</v>
      </c>
      <c r="I1750" t="s">
        <v>23</v>
      </c>
      <c r="J1750">
        <v>-2.1292740069637945</v>
      </c>
      <c r="K1750">
        <v>12879.150244</v>
      </c>
      <c r="L1750">
        <v>0</v>
      </c>
      <c r="M1750">
        <v>0</v>
      </c>
      <c r="N1750">
        <v>0</v>
      </c>
      <c r="O1750">
        <v>0</v>
      </c>
      <c r="P1750" t="str">
        <f>LEFT(CURR[[#This Row],[DATEMTH]],4)</f>
        <v>2020</v>
      </c>
    </row>
    <row r="1751" spans="1:16" x14ac:dyDescent="0.25">
      <c r="A1751" t="s">
        <v>55</v>
      </c>
      <c r="B1751" t="s">
        <v>17</v>
      </c>
      <c r="C1751" t="s">
        <v>29</v>
      </c>
      <c r="D1751">
        <v>6404.2926960000004</v>
      </c>
      <c r="E1751">
        <v>18418.117072000001</v>
      </c>
      <c r="F1751" s="1">
        <v>0</v>
      </c>
      <c r="G1751" s="1">
        <v>0.34771701531510385</v>
      </c>
      <c r="H1751" t="s">
        <v>24</v>
      </c>
      <c r="I1751" t="s">
        <v>20</v>
      </c>
      <c r="J1751">
        <v>-3.3534897560920083</v>
      </c>
      <c r="K1751">
        <v>12879.150244</v>
      </c>
      <c r="L1751">
        <v>0.49726050047312426</v>
      </c>
      <c r="M1751">
        <v>-4.4122936144392391</v>
      </c>
      <c r="N1751">
        <v>-0.86648495436943751</v>
      </c>
      <c r="O1751">
        <v>-5.2787785688086766</v>
      </c>
      <c r="P1751" t="str">
        <f>LEFT(CURR[[#This Row],[DATEMTH]],4)</f>
        <v>2020</v>
      </c>
    </row>
    <row r="1752" spans="1:16" x14ac:dyDescent="0.25">
      <c r="A1752" t="s">
        <v>55</v>
      </c>
      <c r="B1752" t="s">
        <v>17</v>
      </c>
      <c r="C1752" t="s">
        <v>29</v>
      </c>
      <c r="D1752">
        <v>1765.3135600000001</v>
      </c>
      <c r="E1752">
        <v>13257.294879999999</v>
      </c>
      <c r="F1752" s="1">
        <v>0</v>
      </c>
      <c r="G1752" s="1">
        <v>0.13315790106344833</v>
      </c>
      <c r="H1752" t="s">
        <v>25</v>
      </c>
      <c r="I1752" t="s">
        <v>20</v>
      </c>
      <c r="J1752">
        <v>-1.516735536784283</v>
      </c>
      <c r="K1752">
        <v>12879.150244</v>
      </c>
      <c r="L1752">
        <v>0.13706754922145623</v>
      </c>
      <c r="M1752">
        <v>-1.8085899065397602</v>
      </c>
      <c r="N1752">
        <v>-0.23884255640591184</v>
      </c>
      <c r="O1752">
        <v>-2.0474324629456722</v>
      </c>
      <c r="P1752" t="str">
        <f>LEFT(CURR[[#This Row],[DATEMTH]],4)</f>
        <v>2020</v>
      </c>
    </row>
    <row r="1753" spans="1:16" x14ac:dyDescent="0.25">
      <c r="A1753" t="s">
        <v>55</v>
      </c>
      <c r="B1753" t="s">
        <v>17</v>
      </c>
      <c r="C1753" t="s">
        <v>29</v>
      </c>
      <c r="D1753">
        <v>970.18334000000004</v>
      </c>
      <c r="E1753">
        <v>5958.7764959999995</v>
      </c>
      <c r="F1753" s="1">
        <v>0</v>
      </c>
      <c r="G1753" s="1">
        <v>0.16281586339935111</v>
      </c>
      <c r="H1753" t="s">
        <v>26</v>
      </c>
      <c r="I1753" t="s">
        <v>20</v>
      </c>
      <c r="J1753">
        <v>-3.5278857219541129</v>
      </c>
      <c r="K1753">
        <v>12879.150244</v>
      </c>
      <c r="L1753">
        <v>7.5329763347700571E-2</v>
      </c>
      <c r="M1753">
        <v>-3.6882834290011055</v>
      </c>
      <c r="N1753">
        <v>-0.13126340518679638</v>
      </c>
      <c r="O1753">
        <v>-3.8195468341879018</v>
      </c>
      <c r="P1753" t="str">
        <f>LEFT(CURR[[#This Row],[DATEMTH]],4)</f>
        <v>2020</v>
      </c>
    </row>
    <row r="1754" spans="1:16" x14ac:dyDescent="0.25">
      <c r="A1754" t="s">
        <v>55</v>
      </c>
      <c r="B1754" t="s">
        <v>30</v>
      </c>
      <c r="C1754" t="s">
        <v>18</v>
      </c>
      <c r="D1754">
        <v>1115530.5556359997</v>
      </c>
      <c r="E1754">
        <v>5208859.1490619965</v>
      </c>
      <c r="F1754" s="1">
        <v>0</v>
      </c>
      <c r="G1754" s="1">
        <v>0.21416024578757956</v>
      </c>
      <c r="H1754" t="s">
        <v>19</v>
      </c>
      <c r="I1754" t="s">
        <v>20</v>
      </c>
      <c r="J1754">
        <v>-0.84914327791894673</v>
      </c>
      <c r="K1754">
        <v>3658020.5668900032</v>
      </c>
      <c r="L1754">
        <v>0.30495469755775806</v>
      </c>
      <c r="M1754">
        <v>-1.2960251311975672</v>
      </c>
      <c r="N1754">
        <v>-0.36571117416505372</v>
      </c>
      <c r="O1754">
        <v>-1.6617363053626208</v>
      </c>
      <c r="P1754" t="str">
        <f>LEFT(CURR[[#This Row],[DATEMTH]],4)</f>
        <v>2020</v>
      </c>
    </row>
    <row r="1755" spans="1:16" x14ac:dyDescent="0.25">
      <c r="A1755" t="s">
        <v>55</v>
      </c>
      <c r="B1755" t="s">
        <v>30</v>
      </c>
      <c r="C1755" t="s">
        <v>18</v>
      </c>
      <c r="D1755">
        <v>3658020.5668900032</v>
      </c>
      <c r="E1755">
        <v>20522731.121663008</v>
      </c>
      <c r="F1755" s="1">
        <v>0.17824238622064958</v>
      </c>
      <c r="G1755" s="1">
        <v>0</v>
      </c>
      <c r="H1755" t="s">
        <v>21</v>
      </c>
      <c r="I1755" t="s">
        <v>23</v>
      </c>
      <c r="J1755">
        <v>-1.4654040644643014</v>
      </c>
      <c r="K1755">
        <v>3658020.5668900032</v>
      </c>
      <c r="L1755">
        <v>0</v>
      </c>
      <c r="M1755">
        <v>0</v>
      </c>
      <c r="N1755">
        <v>0</v>
      </c>
      <c r="O1755">
        <v>0</v>
      </c>
      <c r="P1755" t="str">
        <f>LEFT(CURR[[#This Row],[DATEMTH]],4)</f>
        <v>2020</v>
      </c>
    </row>
    <row r="1756" spans="1:16" x14ac:dyDescent="0.25">
      <c r="A1756" t="s">
        <v>55</v>
      </c>
      <c r="B1756" t="s">
        <v>30</v>
      </c>
      <c r="C1756" t="s">
        <v>18</v>
      </c>
      <c r="D1756">
        <v>3658020.5668900032</v>
      </c>
      <c r="E1756">
        <v>20522731.121663008</v>
      </c>
      <c r="F1756" s="1">
        <v>0.17824238622064958</v>
      </c>
      <c r="G1756" s="1">
        <v>0</v>
      </c>
      <c r="H1756" t="s">
        <v>21</v>
      </c>
      <c r="I1756" t="s">
        <v>22</v>
      </c>
      <c r="J1756">
        <v>-1.1992311549678243</v>
      </c>
      <c r="K1756">
        <v>3658020.5668900032</v>
      </c>
      <c r="L1756">
        <v>0</v>
      </c>
      <c r="M1756">
        <v>0</v>
      </c>
      <c r="N1756">
        <v>0</v>
      </c>
      <c r="O1756">
        <v>0</v>
      </c>
      <c r="P1756" t="str">
        <f>LEFT(CURR[[#This Row],[DATEMTH]],4)</f>
        <v>2020</v>
      </c>
    </row>
    <row r="1757" spans="1:16" x14ac:dyDescent="0.25">
      <c r="A1757" t="s">
        <v>55</v>
      </c>
      <c r="B1757" t="s">
        <v>30</v>
      </c>
      <c r="C1757" t="s">
        <v>18</v>
      </c>
      <c r="D1757">
        <v>1594656.9537849999</v>
      </c>
      <c r="E1757">
        <v>7464265.1449700017</v>
      </c>
      <c r="F1757" s="1">
        <v>0</v>
      </c>
      <c r="G1757" s="1">
        <v>0.21363884090580609</v>
      </c>
      <c r="H1757" t="s">
        <v>24</v>
      </c>
      <c r="I1757" t="s">
        <v>20</v>
      </c>
      <c r="J1757">
        <v>-2.0603986371841811</v>
      </c>
      <c r="K1757">
        <v>3658020.5668900032</v>
      </c>
      <c r="L1757">
        <v>0.43593438708868565</v>
      </c>
      <c r="M1757">
        <v>-2.6992186598636954</v>
      </c>
      <c r="N1757">
        <v>-0.52278609851855506</v>
      </c>
      <c r="O1757">
        <v>-3.2220047583822504</v>
      </c>
      <c r="P1757" t="str">
        <f>LEFT(CURR[[#This Row],[DATEMTH]],4)</f>
        <v>2020</v>
      </c>
    </row>
    <row r="1758" spans="1:16" x14ac:dyDescent="0.25">
      <c r="A1758" t="s">
        <v>55</v>
      </c>
      <c r="B1758" t="s">
        <v>30</v>
      </c>
      <c r="C1758" t="s">
        <v>18</v>
      </c>
      <c r="D1758">
        <v>469938.57452200021</v>
      </c>
      <c r="E1758">
        <v>5164020.9106280003</v>
      </c>
      <c r="F1758" s="1">
        <v>0</v>
      </c>
      <c r="G1758" s="1">
        <v>9.1002453834922725E-2</v>
      </c>
      <c r="H1758" t="s">
        <v>25</v>
      </c>
      <c r="I1758" t="s">
        <v>20</v>
      </c>
      <c r="J1758">
        <v>-1.0365637680052513</v>
      </c>
      <c r="K1758">
        <v>3658020.5668900032</v>
      </c>
      <c r="L1758">
        <v>0.12846799681105547</v>
      </c>
      <c r="M1758">
        <v>-1.2248212926857589</v>
      </c>
      <c r="N1758">
        <v>-0.15406282419212483</v>
      </c>
      <c r="O1758">
        <v>-1.3788841168778838</v>
      </c>
      <c r="P1758" t="str">
        <f>LEFT(CURR[[#This Row],[DATEMTH]],4)</f>
        <v>2020</v>
      </c>
    </row>
    <row r="1759" spans="1:16" x14ac:dyDescent="0.25">
      <c r="A1759" t="s">
        <v>55</v>
      </c>
      <c r="B1759" t="s">
        <v>30</v>
      </c>
      <c r="C1759" t="s">
        <v>18</v>
      </c>
      <c r="D1759">
        <v>477894.4829469996</v>
      </c>
      <c r="E1759">
        <v>2685585.9170029997</v>
      </c>
      <c r="F1759" s="1">
        <v>0</v>
      </c>
      <c r="G1759" s="1">
        <v>0.17794794049274343</v>
      </c>
      <c r="H1759" t="s">
        <v>26</v>
      </c>
      <c r="I1759" t="s">
        <v>20</v>
      </c>
      <c r="J1759">
        <v>-3.8557667871445971</v>
      </c>
      <c r="K1759">
        <v>3658020.5668900032</v>
      </c>
      <c r="L1759">
        <v>0.13064291854249979</v>
      </c>
      <c r="M1759">
        <v>-4.0472114509702548</v>
      </c>
      <c r="N1759">
        <v>-0.15667105809208942</v>
      </c>
      <c r="O1759">
        <v>-4.2038825090623444</v>
      </c>
      <c r="P1759" t="str">
        <f>LEFT(CURR[[#This Row],[DATEMTH]],4)</f>
        <v>2020</v>
      </c>
    </row>
    <row r="1760" spans="1:16" x14ac:dyDescent="0.25">
      <c r="A1760" t="s">
        <v>55</v>
      </c>
      <c r="B1760" t="s">
        <v>30</v>
      </c>
      <c r="C1760" t="s">
        <v>27</v>
      </c>
      <c r="D1760">
        <v>2694157.0541050006</v>
      </c>
      <c r="E1760">
        <v>5208859.1490619965</v>
      </c>
      <c r="F1760" s="1">
        <v>0</v>
      </c>
      <c r="G1760" s="1">
        <v>0.51722593700583364</v>
      </c>
      <c r="H1760" t="s">
        <v>19</v>
      </c>
      <c r="I1760" t="s">
        <v>20</v>
      </c>
      <c r="J1760">
        <v>-2.0507957765862073</v>
      </c>
      <c r="K1760">
        <v>6922357.5009059999</v>
      </c>
      <c r="L1760">
        <v>0.38919646287444537</v>
      </c>
      <c r="M1760">
        <v>-3.1300758476513062</v>
      </c>
      <c r="N1760">
        <v>-0.88324191091301851</v>
      </c>
      <c r="O1760">
        <v>-4.0133177585643249</v>
      </c>
      <c r="P1760" t="str">
        <f>LEFT(CURR[[#This Row],[DATEMTH]],4)</f>
        <v>2020</v>
      </c>
    </row>
    <row r="1761" spans="1:16" x14ac:dyDescent="0.25">
      <c r="A1761" t="s">
        <v>55</v>
      </c>
      <c r="B1761" t="s">
        <v>30</v>
      </c>
      <c r="C1761" t="s">
        <v>27</v>
      </c>
      <c r="D1761">
        <v>6922357.5009059999</v>
      </c>
      <c r="E1761">
        <v>20522731.121663008</v>
      </c>
      <c r="F1761" s="1">
        <v>0.33730196336290857</v>
      </c>
      <c r="G1761" s="1">
        <v>0</v>
      </c>
      <c r="H1761" t="s">
        <v>21</v>
      </c>
      <c r="I1761" t="s">
        <v>23</v>
      </c>
      <c r="J1761">
        <v>-2.7730983552470625</v>
      </c>
      <c r="K1761">
        <v>6922357.5009059999</v>
      </c>
      <c r="L1761">
        <v>0</v>
      </c>
      <c r="M1761">
        <v>0</v>
      </c>
      <c r="N1761">
        <v>0</v>
      </c>
      <c r="O1761">
        <v>0</v>
      </c>
      <c r="P1761" t="str">
        <f>LEFT(CURR[[#This Row],[DATEMTH]],4)</f>
        <v>2020</v>
      </c>
    </row>
    <row r="1762" spans="1:16" x14ac:dyDescent="0.25">
      <c r="A1762" t="s">
        <v>55</v>
      </c>
      <c r="B1762" t="s">
        <v>30</v>
      </c>
      <c r="C1762" t="s">
        <v>27</v>
      </c>
      <c r="D1762">
        <v>6922357.5009059999</v>
      </c>
      <c r="E1762">
        <v>20522731.121663008</v>
      </c>
      <c r="F1762" s="1">
        <v>0.33730196336290857</v>
      </c>
      <c r="G1762" s="1">
        <v>0</v>
      </c>
      <c r="H1762" t="s">
        <v>21</v>
      </c>
      <c r="I1762" t="s">
        <v>22</v>
      </c>
      <c r="J1762">
        <v>-2.2693986075560817</v>
      </c>
      <c r="K1762">
        <v>6922357.5009059999</v>
      </c>
      <c r="L1762">
        <v>0</v>
      </c>
      <c r="M1762">
        <v>0</v>
      </c>
      <c r="N1762">
        <v>0</v>
      </c>
      <c r="O1762">
        <v>0</v>
      </c>
      <c r="P1762" t="str">
        <f>LEFT(CURR[[#This Row],[DATEMTH]],4)</f>
        <v>2020</v>
      </c>
    </row>
    <row r="1763" spans="1:16" x14ac:dyDescent="0.25">
      <c r="A1763" t="s">
        <v>55</v>
      </c>
      <c r="B1763" t="s">
        <v>30</v>
      </c>
      <c r="C1763" t="s">
        <v>27</v>
      </c>
      <c r="D1763">
        <v>1926612.5490389997</v>
      </c>
      <c r="E1763">
        <v>7464265.1449700017</v>
      </c>
      <c r="F1763" s="1">
        <v>0</v>
      </c>
      <c r="G1763" s="1">
        <v>0.25811148339730405</v>
      </c>
      <c r="H1763" t="s">
        <v>24</v>
      </c>
      <c r="I1763" t="s">
        <v>20</v>
      </c>
      <c r="J1763">
        <v>-2.4893064687046782</v>
      </c>
      <c r="K1763">
        <v>6922357.5009059999</v>
      </c>
      <c r="L1763">
        <v>0.27831740108580699</v>
      </c>
      <c r="M1763">
        <v>-3.2611079958923668</v>
      </c>
      <c r="N1763">
        <v>-0.63161312248275792</v>
      </c>
      <c r="O1763">
        <v>-3.8927211183751247</v>
      </c>
      <c r="P1763" t="str">
        <f>LEFT(CURR[[#This Row],[DATEMTH]],4)</f>
        <v>2020</v>
      </c>
    </row>
    <row r="1764" spans="1:16" x14ac:dyDescent="0.25">
      <c r="A1764" t="s">
        <v>55</v>
      </c>
      <c r="B1764" t="s">
        <v>30</v>
      </c>
      <c r="C1764" t="s">
        <v>27</v>
      </c>
      <c r="D1764">
        <v>628438.56996400002</v>
      </c>
      <c r="E1764">
        <v>5164020.9106280003</v>
      </c>
      <c r="F1764" s="1">
        <v>0</v>
      </c>
      <c r="G1764" s="1">
        <v>0.1216955897042592</v>
      </c>
      <c r="H1764" t="s">
        <v>25</v>
      </c>
      <c r="I1764" t="s">
        <v>20</v>
      </c>
      <c r="J1764">
        <v>-1.3861740392439723</v>
      </c>
      <c r="K1764">
        <v>6922357.5009059999</v>
      </c>
      <c r="L1764">
        <v>9.0783894053687614E-2</v>
      </c>
      <c r="M1764">
        <v>-1.637926706527177</v>
      </c>
      <c r="N1764">
        <v>-0.20602484275395752</v>
      </c>
      <c r="O1764">
        <v>-1.8439515492811345</v>
      </c>
      <c r="P1764" t="str">
        <f>LEFT(CURR[[#This Row],[DATEMTH]],4)</f>
        <v>2020</v>
      </c>
    </row>
    <row r="1765" spans="1:16" x14ac:dyDescent="0.25">
      <c r="A1765" t="s">
        <v>55</v>
      </c>
      <c r="B1765" t="s">
        <v>30</v>
      </c>
      <c r="C1765" t="s">
        <v>27</v>
      </c>
      <c r="D1765">
        <v>1673149.3277979982</v>
      </c>
      <c r="E1765">
        <v>2685585.9170029997</v>
      </c>
      <c r="F1765" s="1">
        <v>0</v>
      </c>
      <c r="G1765" s="1">
        <v>0.62301091065638381</v>
      </c>
      <c r="H1765" t="s">
        <v>26</v>
      </c>
      <c r="I1765" t="s">
        <v>20</v>
      </c>
      <c r="J1765">
        <v>-13.499368246049208</v>
      </c>
      <c r="K1765">
        <v>6922357.5009059999</v>
      </c>
      <c r="L1765">
        <v>0.2417022419860598</v>
      </c>
      <c r="M1765">
        <v>-14.169632335760278</v>
      </c>
      <c r="N1765">
        <v>-0.54851873140634722</v>
      </c>
      <c r="O1765">
        <v>-14.718151067166625</v>
      </c>
      <c r="P1765" t="str">
        <f>LEFT(CURR[[#This Row],[DATEMTH]],4)</f>
        <v>2020</v>
      </c>
    </row>
    <row r="1766" spans="1:16" x14ac:dyDescent="0.25">
      <c r="A1766" t="s">
        <v>55</v>
      </c>
      <c r="B1766" t="s">
        <v>30</v>
      </c>
      <c r="C1766" t="s">
        <v>28</v>
      </c>
      <c r="D1766">
        <v>1397.0519200000008</v>
      </c>
      <c r="E1766">
        <v>5208859.1490619965</v>
      </c>
      <c r="F1766" s="1">
        <v>0</v>
      </c>
      <c r="G1766" s="1">
        <v>2.6820689137881175E-4</v>
      </c>
      <c r="H1766" t="s">
        <v>19</v>
      </c>
      <c r="I1766" t="s">
        <v>20</v>
      </c>
      <c r="J1766">
        <v>-1.0634376985715218E-3</v>
      </c>
      <c r="K1766">
        <v>5265276.3953860067</v>
      </c>
      <c r="L1766">
        <v>2.6533306422892554E-4</v>
      </c>
      <c r="M1766">
        <v>-1.6230970893267235E-3</v>
      </c>
      <c r="N1766">
        <v>-4.5800403713859068E-4</v>
      </c>
      <c r="O1766">
        <v>-2.081101126465314E-3</v>
      </c>
      <c r="P1766" t="str">
        <f>LEFT(CURR[[#This Row],[DATEMTH]],4)</f>
        <v>2020</v>
      </c>
    </row>
    <row r="1767" spans="1:16" x14ac:dyDescent="0.25">
      <c r="A1767" t="s">
        <v>55</v>
      </c>
      <c r="B1767" t="s">
        <v>30</v>
      </c>
      <c r="C1767" t="s">
        <v>28</v>
      </c>
      <c r="D1767">
        <v>5265276.3953860067</v>
      </c>
      <c r="E1767">
        <v>20522731.121663008</v>
      </c>
      <c r="F1767" s="1">
        <v>0.25655827015285421</v>
      </c>
      <c r="G1767" s="1">
        <v>0</v>
      </c>
      <c r="H1767" t="s">
        <v>21</v>
      </c>
      <c r="I1767" t="s">
        <v>23</v>
      </c>
      <c r="J1767">
        <v>-2.1092711998845939</v>
      </c>
      <c r="K1767">
        <v>5265276.3953860067</v>
      </c>
      <c r="L1767">
        <v>0</v>
      </c>
      <c r="M1767">
        <v>0</v>
      </c>
      <c r="N1767">
        <v>0</v>
      </c>
      <c r="O1767">
        <v>0</v>
      </c>
      <c r="P1767" t="str">
        <f>LEFT(CURR[[#This Row],[DATEMTH]],4)</f>
        <v>2020</v>
      </c>
    </row>
    <row r="1768" spans="1:16" x14ac:dyDescent="0.25">
      <c r="A1768" t="s">
        <v>55</v>
      </c>
      <c r="B1768" t="s">
        <v>30</v>
      </c>
      <c r="C1768" t="s">
        <v>28</v>
      </c>
      <c r="D1768">
        <v>5265276.3953860067</v>
      </c>
      <c r="E1768">
        <v>20522731.121663008</v>
      </c>
      <c r="F1768" s="1">
        <v>0.25655827015285421</v>
      </c>
      <c r="G1768" s="1">
        <v>0</v>
      </c>
      <c r="H1768" t="s">
        <v>21</v>
      </c>
      <c r="I1768" t="s">
        <v>22</v>
      </c>
      <c r="J1768">
        <v>-1.7261476192934304</v>
      </c>
      <c r="K1768">
        <v>5265276.3953860067</v>
      </c>
      <c r="L1768">
        <v>0</v>
      </c>
      <c r="M1768">
        <v>0</v>
      </c>
      <c r="N1768">
        <v>0</v>
      </c>
      <c r="O1768">
        <v>0</v>
      </c>
      <c r="P1768" t="str">
        <f>LEFT(CURR[[#This Row],[DATEMTH]],4)</f>
        <v>2020</v>
      </c>
    </row>
    <row r="1769" spans="1:16" x14ac:dyDescent="0.25">
      <c r="A1769" t="s">
        <v>55</v>
      </c>
      <c r="B1769" t="s">
        <v>30</v>
      </c>
      <c r="C1769" t="s">
        <v>28</v>
      </c>
      <c r="D1769">
        <v>1590044.0625319993</v>
      </c>
      <c r="E1769">
        <v>7464265.1449700017</v>
      </c>
      <c r="F1769" s="1">
        <v>0</v>
      </c>
      <c r="G1769" s="1">
        <v>0.21302084420239192</v>
      </c>
      <c r="H1769" t="s">
        <v>24</v>
      </c>
      <c r="I1769" t="s">
        <v>20</v>
      </c>
      <c r="J1769">
        <v>-2.0544384870537078</v>
      </c>
      <c r="K1769">
        <v>5265276.3953860067</v>
      </c>
      <c r="L1769">
        <v>0.30198681761993812</v>
      </c>
      <c r="M1769">
        <v>-2.6914105842042448</v>
      </c>
      <c r="N1769">
        <v>-0.52127382629265551</v>
      </c>
      <c r="O1769">
        <v>-3.2126844104969003</v>
      </c>
      <c r="P1769" t="str">
        <f>LEFT(CURR[[#This Row],[DATEMTH]],4)</f>
        <v>2020</v>
      </c>
    </row>
    <row r="1770" spans="1:16" x14ac:dyDescent="0.25">
      <c r="A1770" t="s">
        <v>55</v>
      </c>
      <c r="B1770" t="s">
        <v>30</v>
      </c>
      <c r="C1770" t="s">
        <v>28</v>
      </c>
      <c r="D1770">
        <v>3487870.8964330009</v>
      </c>
      <c r="E1770">
        <v>5164020.9106280003</v>
      </c>
      <c r="F1770" s="1">
        <v>0</v>
      </c>
      <c r="G1770" s="1">
        <v>0.67541765550458222</v>
      </c>
      <c r="H1770" t="s">
        <v>25</v>
      </c>
      <c r="I1770" t="s">
        <v>20</v>
      </c>
      <c r="J1770">
        <v>-7.6933471622325618</v>
      </c>
      <c r="K1770">
        <v>5265276.3953860067</v>
      </c>
      <c r="L1770">
        <v>0.66242883269897157</v>
      </c>
      <c r="M1770">
        <v>-9.0905892210176731</v>
      </c>
      <c r="N1770">
        <v>-1.143449952514656</v>
      </c>
      <c r="O1770">
        <v>-10.234039173532329</v>
      </c>
      <c r="P1770" t="str">
        <f>LEFT(CURR[[#This Row],[DATEMTH]],4)</f>
        <v>2020</v>
      </c>
    </row>
    <row r="1771" spans="1:16" x14ac:dyDescent="0.25">
      <c r="A1771" t="s">
        <v>55</v>
      </c>
      <c r="B1771" t="s">
        <v>30</v>
      </c>
      <c r="C1771" t="s">
        <v>28</v>
      </c>
      <c r="D1771">
        <v>185964.38450099991</v>
      </c>
      <c r="E1771">
        <v>2685585.9170029997</v>
      </c>
      <c r="F1771" s="1">
        <v>0</v>
      </c>
      <c r="G1771" s="1">
        <v>6.9245367770072425E-2</v>
      </c>
      <c r="H1771" t="s">
        <v>26</v>
      </c>
      <c r="I1771" t="s">
        <v>20</v>
      </c>
      <c r="J1771">
        <v>-1.5004050537035916</v>
      </c>
      <c r="K1771">
        <v>5265276.3953860067</v>
      </c>
      <c r="L1771">
        <v>3.5319016616860155E-2</v>
      </c>
      <c r="M1771">
        <v>-1.57490243826178</v>
      </c>
      <c r="N1771">
        <v>-6.0965836448978267E-2</v>
      </c>
      <c r="O1771">
        <v>-1.6358682747107582</v>
      </c>
      <c r="P1771" t="str">
        <f>LEFT(CURR[[#This Row],[DATEMTH]],4)</f>
        <v>2020</v>
      </c>
    </row>
    <row r="1772" spans="1:16" x14ac:dyDescent="0.25">
      <c r="A1772" t="s">
        <v>55</v>
      </c>
      <c r="B1772" t="s">
        <v>30</v>
      </c>
      <c r="C1772" t="s">
        <v>29</v>
      </c>
      <c r="D1772">
        <v>1397774.4874009995</v>
      </c>
      <c r="E1772">
        <v>5208859.1490619965</v>
      </c>
      <c r="F1772" s="1">
        <v>0</v>
      </c>
      <c r="G1772" s="1">
        <v>0.26834561031520859</v>
      </c>
      <c r="H1772" t="s">
        <v>19</v>
      </c>
      <c r="I1772" t="s">
        <v>20</v>
      </c>
      <c r="J1772">
        <v>-1.0639877177962771</v>
      </c>
      <c r="K1772">
        <v>4677076.6584809972</v>
      </c>
      <c r="L1772">
        <v>0.29885644163355735</v>
      </c>
      <c r="M1772">
        <v>-1.6239365692548597</v>
      </c>
      <c r="N1772">
        <v>-0.45824092080914319</v>
      </c>
      <c r="O1772">
        <v>-2.0821774900640029</v>
      </c>
      <c r="P1772" t="str">
        <f>LEFT(CURR[[#This Row],[DATEMTH]],4)</f>
        <v>2020</v>
      </c>
    </row>
    <row r="1773" spans="1:16" x14ac:dyDescent="0.25">
      <c r="A1773" t="s">
        <v>55</v>
      </c>
      <c r="B1773" t="s">
        <v>30</v>
      </c>
      <c r="C1773" t="s">
        <v>29</v>
      </c>
      <c r="D1773">
        <v>4677076.6584809972</v>
      </c>
      <c r="E1773">
        <v>20522731.121663008</v>
      </c>
      <c r="F1773" s="1">
        <v>0.22789738026358755</v>
      </c>
      <c r="G1773" s="1">
        <v>0</v>
      </c>
      <c r="H1773" t="s">
        <v>21</v>
      </c>
      <c r="I1773" t="s">
        <v>23</v>
      </c>
      <c r="J1773">
        <v>-1.8736382204040409</v>
      </c>
      <c r="K1773">
        <v>4677076.6584809972</v>
      </c>
      <c r="L1773">
        <v>0</v>
      </c>
      <c r="M1773">
        <v>0</v>
      </c>
      <c r="N1773">
        <v>0</v>
      </c>
      <c r="O1773">
        <v>0</v>
      </c>
      <c r="P1773" t="str">
        <f>LEFT(CURR[[#This Row],[DATEMTH]],4)</f>
        <v>2020</v>
      </c>
    </row>
    <row r="1774" spans="1:16" x14ac:dyDescent="0.25">
      <c r="A1774" t="s">
        <v>55</v>
      </c>
      <c r="B1774" t="s">
        <v>30</v>
      </c>
      <c r="C1774" t="s">
        <v>29</v>
      </c>
      <c r="D1774">
        <v>4677076.6584809972</v>
      </c>
      <c r="E1774">
        <v>20522731.121663008</v>
      </c>
      <c r="F1774" s="1">
        <v>0.22789738026358755</v>
      </c>
      <c r="G1774" s="1">
        <v>0</v>
      </c>
      <c r="H1774" t="s">
        <v>21</v>
      </c>
      <c r="I1774" t="s">
        <v>22</v>
      </c>
      <c r="J1774">
        <v>-1.5333145181826633</v>
      </c>
      <c r="K1774">
        <v>4677076.6584809972</v>
      </c>
      <c r="L1774">
        <v>0</v>
      </c>
      <c r="M1774">
        <v>0</v>
      </c>
      <c r="N1774">
        <v>0</v>
      </c>
      <c r="O1774">
        <v>0</v>
      </c>
      <c r="P1774" t="str">
        <f>LEFT(CURR[[#This Row],[DATEMTH]],4)</f>
        <v>2020</v>
      </c>
    </row>
    <row r="1775" spans="1:16" x14ac:dyDescent="0.25">
      <c r="A1775" t="s">
        <v>55</v>
      </c>
      <c r="B1775" t="s">
        <v>30</v>
      </c>
      <c r="C1775" t="s">
        <v>29</v>
      </c>
      <c r="D1775">
        <v>2352951.5796140004</v>
      </c>
      <c r="E1775">
        <v>7464265.1449700017</v>
      </c>
      <c r="F1775" s="1">
        <v>0</v>
      </c>
      <c r="G1775" s="1">
        <v>0.3152288314944976</v>
      </c>
      <c r="H1775" t="s">
        <v>24</v>
      </c>
      <c r="I1775" t="s">
        <v>20</v>
      </c>
      <c r="J1775">
        <v>-3.04016372705743</v>
      </c>
      <c r="K1775">
        <v>4677076.6584809972</v>
      </c>
      <c r="L1775">
        <v>0.50308167931080749</v>
      </c>
      <c r="M1775">
        <v>-3.9827567893992075</v>
      </c>
      <c r="N1775">
        <v>-0.77138244271897594</v>
      </c>
      <c r="O1775">
        <v>-4.7541392321181837</v>
      </c>
      <c r="P1775" t="str">
        <f>LEFT(CURR[[#This Row],[DATEMTH]],4)</f>
        <v>2020</v>
      </c>
    </row>
    <row r="1776" spans="1:16" x14ac:dyDescent="0.25">
      <c r="A1776" t="s">
        <v>55</v>
      </c>
      <c r="B1776" t="s">
        <v>30</v>
      </c>
      <c r="C1776" t="s">
        <v>29</v>
      </c>
      <c r="D1776">
        <v>577772.86970899999</v>
      </c>
      <c r="E1776">
        <v>5164020.9106280003</v>
      </c>
      <c r="F1776" s="1">
        <v>0</v>
      </c>
      <c r="G1776" s="1">
        <v>0.11188430095623618</v>
      </c>
      <c r="H1776" t="s">
        <v>25</v>
      </c>
      <c r="I1776" t="s">
        <v>20</v>
      </c>
      <c r="J1776">
        <v>-1.2744185205182186</v>
      </c>
      <c r="K1776">
        <v>4677076.6584809972</v>
      </c>
      <c r="L1776">
        <v>0.12353290567973005</v>
      </c>
      <c r="M1776">
        <v>-1.5058744940773283</v>
      </c>
      <c r="N1776">
        <v>-0.18941479775201966</v>
      </c>
      <c r="O1776">
        <v>-1.6952892918293481</v>
      </c>
      <c r="P1776" t="str">
        <f>LEFT(CURR[[#This Row],[DATEMTH]],4)</f>
        <v>2020</v>
      </c>
    </row>
    <row r="1777" spans="1:16" x14ac:dyDescent="0.25">
      <c r="A1777" t="s">
        <v>55</v>
      </c>
      <c r="B1777" t="s">
        <v>30</v>
      </c>
      <c r="C1777" t="s">
        <v>29</v>
      </c>
      <c r="D1777">
        <v>348577.72175699996</v>
      </c>
      <c r="E1777">
        <v>2685585.9170029997</v>
      </c>
      <c r="F1777" s="1">
        <v>0</v>
      </c>
      <c r="G1777" s="1">
        <v>0.12979578108079967</v>
      </c>
      <c r="H1777" t="s">
        <v>26</v>
      </c>
      <c r="I1777" t="s">
        <v>20</v>
      </c>
      <c r="J1777">
        <v>-2.8124082831025903</v>
      </c>
      <c r="K1777">
        <v>4677076.6584809972</v>
      </c>
      <c r="L1777">
        <v>7.4528973375905638E-2</v>
      </c>
      <c r="M1777">
        <v>-2.9520486161471622</v>
      </c>
      <c r="N1777">
        <v>-0.1142763569025253</v>
      </c>
      <c r="O1777">
        <v>-3.0663249730496873</v>
      </c>
      <c r="P1777" t="str">
        <f>LEFT(CURR[[#This Row],[DATEMTH]],4)</f>
        <v>2020</v>
      </c>
    </row>
    <row r="1778" spans="1:16" x14ac:dyDescent="0.25">
      <c r="A1778" t="s">
        <v>55</v>
      </c>
      <c r="B1778" t="s">
        <v>31</v>
      </c>
      <c r="C1778" t="s">
        <v>18</v>
      </c>
      <c r="D1778">
        <v>201033.04849799993</v>
      </c>
      <c r="E1778">
        <v>922322.93403800053</v>
      </c>
      <c r="F1778" s="1">
        <v>0</v>
      </c>
      <c r="G1778" s="1">
        <v>0.21796384008132791</v>
      </c>
      <c r="H1778" t="s">
        <v>19</v>
      </c>
      <c r="I1778" t="s">
        <v>20</v>
      </c>
      <c r="J1778">
        <v>-0.86422449205647067</v>
      </c>
      <c r="K1778">
        <v>663213.41638699977</v>
      </c>
      <c r="L1778">
        <v>0.30311969500431923</v>
      </c>
      <c r="M1778">
        <v>-1.3003773931987936</v>
      </c>
      <c r="N1778">
        <v>-0.35693100630963703</v>
      </c>
      <c r="O1778">
        <v>-1.6573083995084308</v>
      </c>
      <c r="P1778" t="str">
        <f>LEFT(CURR[[#This Row],[DATEMTH]],4)</f>
        <v>2020</v>
      </c>
    </row>
    <row r="1779" spans="1:16" x14ac:dyDescent="0.25">
      <c r="A1779" t="s">
        <v>55</v>
      </c>
      <c r="B1779" t="s">
        <v>31</v>
      </c>
      <c r="C1779" t="s">
        <v>18</v>
      </c>
      <c r="D1779">
        <v>663213.41638699977</v>
      </c>
      <c r="E1779">
        <v>3789440.539829005</v>
      </c>
      <c r="F1779" s="1">
        <v>0.17501618231405916</v>
      </c>
      <c r="G1779" s="1">
        <v>0</v>
      </c>
      <c r="H1779" t="s">
        <v>21</v>
      </c>
      <c r="I1779" t="s">
        <v>23</v>
      </c>
      <c r="J1779">
        <v>-1.4388801134684046</v>
      </c>
      <c r="K1779">
        <v>663213.41638699977</v>
      </c>
      <c r="L1779">
        <v>0</v>
      </c>
      <c r="M1779">
        <v>0</v>
      </c>
      <c r="N1779">
        <v>0</v>
      </c>
      <c r="O1779">
        <v>0</v>
      </c>
      <c r="P1779" t="str">
        <f>LEFT(CURR[[#This Row],[DATEMTH]],4)</f>
        <v>2020</v>
      </c>
    </row>
    <row r="1780" spans="1:16" x14ac:dyDescent="0.25">
      <c r="A1780" t="s">
        <v>55</v>
      </c>
      <c r="B1780" t="s">
        <v>31</v>
      </c>
      <c r="C1780" t="s">
        <v>18</v>
      </c>
      <c r="D1780">
        <v>663213.41638699977</v>
      </c>
      <c r="E1780">
        <v>3789440.539829005</v>
      </c>
      <c r="F1780" s="1">
        <v>0.17501618231405916</v>
      </c>
      <c r="G1780" s="1">
        <v>0</v>
      </c>
      <c r="H1780" t="s">
        <v>21</v>
      </c>
      <c r="I1780" t="s">
        <v>22</v>
      </c>
      <c r="J1780">
        <v>-1.1775249585961447</v>
      </c>
      <c r="K1780">
        <v>663213.41638699977</v>
      </c>
      <c r="L1780">
        <v>0</v>
      </c>
      <c r="M1780">
        <v>0</v>
      </c>
      <c r="N1780">
        <v>0</v>
      </c>
      <c r="O1780">
        <v>0</v>
      </c>
      <c r="P1780" t="str">
        <f>LEFT(CURR[[#This Row],[DATEMTH]],4)</f>
        <v>2020</v>
      </c>
    </row>
    <row r="1781" spans="1:16" x14ac:dyDescent="0.25">
      <c r="A1781" t="s">
        <v>55</v>
      </c>
      <c r="B1781" t="s">
        <v>31</v>
      </c>
      <c r="C1781" t="s">
        <v>18</v>
      </c>
      <c r="D1781">
        <v>296529.11273499997</v>
      </c>
      <c r="E1781">
        <v>1454611.3657600002</v>
      </c>
      <c r="F1781" s="1">
        <v>0</v>
      </c>
      <c r="G1781" s="1">
        <v>0.20385452754940525</v>
      </c>
      <c r="H1781" t="s">
        <v>24</v>
      </c>
      <c r="I1781" t="s">
        <v>20</v>
      </c>
      <c r="J1781">
        <v>-1.9660357122598706</v>
      </c>
      <c r="K1781">
        <v>663213.41638699977</v>
      </c>
      <c r="L1781">
        <v>0.44710964134351688</v>
      </c>
      <c r="M1781">
        <v>-2.6093728837290477</v>
      </c>
      <c r="N1781">
        <v>-0.52648276191096177</v>
      </c>
      <c r="O1781">
        <v>-3.1358556456400093</v>
      </c>
      <c r="P1781" t="str">
        <f>LEFT(CURR[[#This Row],[DATEMTH]],4)</f>
        <v>2020</v>
      </c>
    </row>
    <row r="1782" spans="1:16" x14ac:dyDescent="0.25">
      <c r="A1782" t="s">
        <v>55</v>
      </c>
      <c r="B1782" t="s">
        <v>31</v>
      </c>
      <c r="C1782" t="s">
        <v>18</v>
      </c>
      <c r="D1782">
        <v>80408.443776000015</v>
      </c>
      <c r="E1782">
        <v>940768.68242600001</v>
      </c>
      <c r="F1782" s="1">
        <v>0</v>
      </c>
      <c r="G1782" s="1">
        <v>8.5471003954603761E-2</v>
      </c>
      <c r="H1782" t="s">
        <v>25</v>
      </c>
      <c r="I1782" t="s">
        <v>20</v>
      </c>
      <c r="J1782">
        <v>-0.97355776883871792</v>
      </c>
      <c r="K1782">
        <v>663213.41638699977</v>
      </c>
      <c r="L1782">
        <v>0.12124067726802423</v>
      </c>
      <c r="M1782">
        <v>-1.1480085683031189</v>
      </c>
      <c r="N1782">
        <v>-0.14276392348019878</v>
      </c>
      <c r="O1782">
        <v>-1.2907724917833177</v>
      </c>
      <c r="P1782" t="str">
        <f>LEFT(CURR[[#This Row],[DATEMTH]],4)</f>
        <v>2020</v>
      </c>
    </row>
    <row r="1783" spans="1:16" x14ac:dyDescent="0.25">
      <c r="A1783" t="s">
        <v>55</v>
      </c>
      <c r="B1783" t="s">
        <v>31</v>
      </c>
      <c r="C1783" t="s">
        <v>18</v>
      </c>
      <c r="D1783">
        <v>85242.811377999984</v>
      </c>
      <c r="E1783">
        <v>471737.55760499992</v>
      </c>
      <c r="F1783" s="1">
        <v>0</v>
      </c>
      <c r="G1783" s="1">
        <v>0.18069964963310459</v>
      </c>
      <c r="H1783" t="s">
        <v>26</v>
      </c>
      <c r="I1783" t="s">
        <v>20</v>
      </c>
      <c r="J1783">
        <v>-3.9153906787271997</v>
      </c>
      <c r="K1783">
        <v>663213.41638699977</v>
      </c>
      <c r="L1783">
        <v>0.1285299863841399</v>
      </c>
      <c r="M1783">
        <v>-4.1003299201197034</v>
      </c>
      <c r="N1783">
        <v>-0.15134726689534739</v>
      </c>
      <c r="O1783">
        <v>-4.2516771870150505</v>
      </c>
      <c r="P1783" t="str">
        <f>LEFT(CURR[[#This Row],[DATEMTH]],4)</f>
        <v>2020</v>
      </c>
    </row>
    <row r="1784" spans="1:16" x14ac:dyDescent="0.25">
      <c r="A1784" t="s">
        <v>55</v>
      </c>
      <c r="B1784" t="s">
        <v>31</v>
      </c>
      <c r="C1784" t="s">
        <v>27</v>
      </c>
      <c r="D1784">
        <v>456395.43749300018</v>
      </c>
      <c r="E1784">
        <v>922322.93403800053</v>
      </c>
      <c r="F1784" s="1">
        <v>0</v>
      </c>
      <c r="G1784" s="1">
        <v>0.49483258048768874</v>
      </c>
      <c r="H1784" t="s">
        <v>19</v>
      </c>
      <c r="I1784" t="s">
        <v>20</v>
      </c>
      <c r="J1784">
        <v>-1.9620063372227228</v>
      </c>
      <c r="K1784">
        <v>1181125.0340460001</v>
      </c>
      <c r="L1784">
        <v>0.38640738646406964</v>
      </c>
      <c r="M1784">
        <v>-2.9521828063054776</v>
      </c>
      <c r="N1784">
        <v>-0.81032289962575133</v>
      </c>
      <c r="O1784">
        <v>-3.762505705931229</v>
      </c>
      <c r="P1784" t="str">
        <f>LEFT(CURR[[#This Row],[DATEMTH]],4)</f>
        <v>2020</v>
      </c>
    </row>
    <row r="1785" spans="1:16" x14ac:dyDescent="0.25">
      <c r="A1785" t="s">
        <v>55</v>
      </c>
      <c r="B1785" t="s">
        <v>31</v>
      </c>
      <c r="C1785" t="s">
        <v>27</v>
      </c>
      <c r="D1785">
        <v>1181125.0340460001</v>
      </c>
      <c r="E1785">
        <v>3789440.539829005</v>
      </c>
      <c r="F1785" s="1">
        <v>0.31168849903613938</v>
      </c>
      <c r="G1785" s="1">
        <v>0</v>
      </c>
      <c r="H1785" t="s">
        <v>21</v>
      </c>
      <c r="I1785" t="s">
        <v>22</v>
      </c>
      <c r="J1785">
        <v>-2.0970688656882075</v>
      </c>
      <c r="K1785">
        <v>1181125.0340460001</v>
      </c>
      <c r="L1785">
        <v>0</v>
      </c>
      <c r="M1785">
        <v>0</v>
      </c>
      <c r="N1785">
        <v>0</v>
      </c>
      <c r="O1785">
        <v>0</v>
      </c>
      <c r="P1785" t="str">
        <f>LEFT(CURR[[#This Row],[DATEMTH]],4)</f>
        <v>2020</v>
      </c>
    </row>
    <row r="1786" spans="1:16" x14ac:dyDescent="0.25">
      <c r="A1786" t="s">
        <v>55</v>
      </c>
      <c r="B1786" t="s">
        <v>31</v>
      </c>
      <c r="C1786" t="s">
        <v>27</v>
      </c>
      <c r="D1786">
        <v>1181125.0340460001</v>
      </c>
      <c r="E1786">
        <v>3789440.539829005</v>
      </c>
      <c r="F1786" s="1">
        <v>0.31168849903613938</v>
      </c>
      <c r="G1786" s="1">
        <v>0</v>
      </c>
      <c r="H1786" t="s">
        <v>21</v>
      </c>
      <c r="I1786" t="s">
        <v>23</v>
      </c>
      <c r="J1786">
        <v>-2.5625195163675447</v>
      </c>
      <c r="K1786">
        <v>1181125.0340460001</v>
      </c>
      <c r="L1786">
        <v>0</v>
      </c>
      <c r="M1786">
        <v>0</v>
      </c>
      <c r="N1786">
        <v>0</v>
      </c>
      <c r="O1786">
        <v>0</v>
      </c>
      <c r="P1786" t="str">
        <f>LEFT(CURR[[#This Row],[DATEMTH]],4)</f>
        <v>2020</v>
      </c>
    </row>
    <row r="1787" spans="1:16" x14ac:dyDescent="0.25">
      <c r="A1787" t="s">
        <v>55</v>
      </c>
      <c r="B1787" t="s">
        <v>31</v>
      </c>
      <c r="C1787" t="s">
        <v>27</v>
      </c>
      <c r="D1787">
        <v>339475.46871599997</v>
      </c>
      <c r="E1787">
        <v>1454611.3657600002</v>
      </c>
      <c r="F1787" s="1">
        <v>0</v>
      </c>
      <c r="G1787" s="1">
        <v>0.23337880942421485</v>
      </c>
      <c r="H1787" t="s">
        <v>24</v>
      </c>
      <c r="I1787" t="s">
        <v>20</v>
      </c>
      <c r="J1787">
        <v>-2.2507769600628404</v>
      </c>
      <c r="K1787">
        <v>1181125.0340460001</v>
      </c>
      <c r="L1787">
        <v>0.28741704640118459</v>
      </c>
      <c r="M1787">
        <v>-2.987288750802592</v>
      </c>
      <c r="N1787">
        <v>-0.60273333947598706</v>
      </c>
      <c r="O1787">
        <v>-3.5900220902785791</v>
      </c>
      <c r="P1787" t="str">
        <f>LEFT(CURR[[#This Row],[DATEMTH]],4)</f>
        <v>2020</v>
      </c>
    </row>
    <row r="1788" spans="1:16" x14ac:dyDescent="0.25">
      <c r="A1788" t="s">
        <v>55</v>
      </c>
      <c r="B1788" t="s">
        <v>31</v>
      </c>
      <c r="C1788" t="s">
        <v>27</v>
      </c>
      <c r="D1788">
        <v>103591.30755</v>
      </c>
      <c r="E1788">
        <v>940768.68242600001</v>
      </c>
      <c r="F1788" s="1">
        <v>0</v>
      </c>
      <c r="G1788" s="1">
        <v>0.11011347367863555</v>
      </c>
      <c r="H1788" t="s">
        <v>25</v>
      </c>
      <c r="I1788" t="s">
        <v>20</v>
      </c>
      <c r="J1788">
        <v>-1.2542479062325214</v>
      </c>
      <c r="K1788">
        <v>1181125.0340460001</v>
      </c>
      <c r="L1788">
        <v>8.7705623506381059E-2</v>
      </c>
      <c r="M1788">
        <v>-1.4789952781628068</v>
      </c>
      <c r="N1788">
        <v>-0.18392473240100352</v>
      </c>
      <c r="O1788">
        <v>-1.6629200105638104</v>
      </c>
      <c r="P1788" t="str">
        <f>LEFT(CURR[[#This Row],[DATEMTH]],4)</f>
        <v>2020</v>
      </c>
    </row>
    <row r="1789" spans="1:16" x14ac:dyDescent="0.25">
      <c r="A1789" t="s">
        <v>55</v>
      </c>
      <c r="B1789" t="s">
        <v>31</v>
      </c>
      <c r="C1789" t="s">
        <v>27</v>
      </c>
      <c r="D1789">
        <v>281662.82028699992</v>
      </c>
      <c r="E1789">
        <v>471737.55760499992</v>
      </c>
      <c r="F1789" s="1">
        <v>0</v>
      </c>
      <c r="G1789" s="1">
        <v>0.59707525030865716</v>
      </c>
      <c r="H1789" t="s">
        <v>26</v>
      </c>
      <c r="I1789" t="s">
        <v>20</v>
      </c>
      <c r="J1789">
        <v>-12.937395696692811</v>
      </c>
      <c r="K1789">
        <v>1181125.0340460001</v>
      </c>
      <c r="L1789">
        <v>0.23846994362836466</v>
      </c>
      <c r="M1789">
        <v>-13.548479581307562</v>
      </c>
      <c r="N1789">
        <v>-0.5000878941854654</v>
      </c>
      <c r="O1789">
        <v>-14.048567475493028</v>
      </c>
      <c r="P1789" t="str">
        <f>LEFT(CURR[[#This Row],[DATEMTH]],4)</f>
        <v>2020</v>
      </c>
    </row>
    <row r="1790" spans="1:16" x14ac:dyDescent="0.25">
      <c r="A1790" t="s">
        <v>55</v>
      </c>
      <c r="B1790" t="s">
        <v>31</v>
      </c>
      <c r="C1790" t="s">
        <v>28</v>
      </c>
      <c r="D1790">
        <v>235.200065</v>
      </c>
      <c r="E1790">
        <v>922322.93403800053</v>
      </c>
      <c r="F1790" s="1">
        <v>0</v>
      </c>
      <c r="G1790" s="1">
        <v>2.5500836672278775E-4</v>
      </c>
      <c r="H1790" t="s">
        <v>19</v>
      </c>
      <c r="I1790" t="s">
        <v>20</v>
      </c>
      <c r="J1790">
        <v>-1.0111056775239432E-3</v>
      </c>
      <c r="K1790">
        <v>1000103.3888740002</v>
      </c>
      <c r="L1790">
        <v>2.3517575044396946E-4</v>
      </c>
      <c r="M1790">
        <v>-1.5213859098790403E-3</v>
      </c>
      <c r="N1790">
        <v>-4.175940051238752E-4</v>
      </c>
      <c r="O1790">
        <v>-1.9389799150029154E-3</v>
      </c>
      <c r="P1790" t="str">
        <f>LEFT(CURR[[#This Row],[DATEMTH]],4)</f>
        <v>2020</v>
      </c>
    </row>
    <row r="1791" spans="1:16" x14ac:dyDescent="0.25">
      <c r="A1791" t="s">
        <v>55</v>
      </c>
      <c r="B1791" t="s">
        <v>31</v>
      </c>
      <c r="C1791" t="s">
        <v>28</v>
      </c>
      <c r="D1791">
        <v>1000103.3888740002</v>
      </c>
      <c r="E1791">
        <v>3789440.539829005</v>
      </c>
      <c r="F1791" s="1">
        <v>0.26391848040954591</v>
      </c>
      <c r="G1791" s="1">
        <v>0</v>
      </c>
      <c r="H1791" t="s">
        <v>21</v>
      </c>
      <c r="I1791" t="s">
        <v>22</v>
      </c>
      <c r="J1791">
        <v>-1.7756677903037748</v>
      </c>
      <c r="K1791">
        <v>1000103.3888740002</v>
      </c>
      <c r="L1791">
        <v>0</v>
      </c>
      <c r="M1791">
        <v>0</v>
      </c>
      <c r="N1791">
        <v>0</v>
      </c>
      <c r="O1791">
        <v>0</v>
      </c>
      <c r="P1791" t="str">
        <f>LEFT(CURR[[#This Row],[DATEMTH]],4)</f>
        <v>2020</v>
      </c>
    </row>
    <row r="1792" spans="1:16" x14ac:dyDescent="0.25">
      <c r="A1792" t="s">
        <v>55</v>
      </c>
      <c r="B1792" t="s">
        <v>31</v>
      </c>
      <c r="C1792" t="s">
        <v>28</v>
      </c>
      <c r="D1792">
        <v>1000103.3888740002</v>
      </c>
      <c r="E1792">
        <v>3789440.539829005</v>
      </c>
      <c r="F1792" s="1">
        <v>0.26391848040954591</v>
      </c>
      <c r="G1792" s="1">
        <v>0</v>
      </c>
      <c r="H1792" t="s">
        <v>21</v>
      </c>
      <c r="I1792" t="s">
        <v>23</v>
      </c>
      <c r="J1792">
        <v>-2.1697825196338485</v>
      </c>
      <c r="K1792">
        <v>1000103.3888740002</v>
      </c>
      <c r="L1792">
        <v>0</v>
      </c>
      <c r="M1792">
        <v>0</v>
      </c>
      <c r="N1792">
        <v>0</v>
      </c>
      <c r="O1792">
        <v>0</v>
      </c>
      <c r="P1792" t="str">
        <f>LEFT(CURR[[#This Row],[DATEMTH]],4)</f>
        <v>2020</v>
      </c>
    </row>
    <row r="1793" spans="1:16" x14ac:dyDescent="0.25">
      <c r="A1793" t="s">
        <v>55</v>
      </c>
      <c r="B1793" t="s">
        <v>31</v>
      </c>
      <c r="C1793" t="s">
        <v>28</v>
      </c>
      <c r="D1793">
        <v>317958.73897700006</v>
      </c>
      <c r="E1793">
        <v>1454611.3657600002</v>
      </c>
      <c r="F1793" s="1">
        <v>0</v>
      </c>
      <c r="G1793" s="1">
        <v>0.21858672801643764</v>
      </c>
      <c r="H1793" t="s">
        <v>24</v>
      </c>
      <c r="I1793" t="s">
        <v>20</v>
      </c>
      <c r="J1793">
        <v>-2.1081175810637784</v>
      </c>
      <c r="K1793">
        <v>1000103.3888740002</v>
      </c>
      <c r="L1793">
        <v>0.31792586897939074</v>
      </c>
      <c r="M1793">
        <v>-2.7979475741146618</v>
      </c>
      <c r="N1793">
        <v>-0.5645307252510422</v>
      </c>
      <c r="O1793">
        <v>-3.3624782993657041</v>
      </c>
      <c r="P1793" t="str">
        <f>LEFT(CURR[[#This Row],[DATEMTH]],4)</f>
        <v>2020</v>
      </c>
    </row>
    <row r="1794" spans="1:16" x14ac:dyDescent="0.25">
      <c r="A1794" t="s">
        <v>55</v>
      </c>
      <c r="B1794" t="s">
        <v>31</v>
      </c>
      <c r="C1794" t="s">
        <v>28</v>
      </c>
      <c r="D1794">
        <v>648024.41172400012</v>
      </c>
      <c r="E1794">
        <v>940768.68242600001</v>
      </c>
      <c r="F1794" s="1">
        <v>0</v>
      </c>
      <c r="G1794" s="1">
        <v>0.68882438778989974</v>
      </c>
      <c r="H1794" t="s">
        <v>25</v>
      </c>
      <c r="I1794" t="s">
        <v>20</v>
      </c>
      <c r="J1794">
        <v>-7.8460565931179662</v>
      </c>
      <c r="K1794">
        <v>1000103.3888740002</v>
      </c>
      <c r="L1794">
        <v>0.64795742013593216</v>
      </c>
      <c r="M1794">
        <v>-9.2519832767959578</v>
      </c>
      <c r="N1794">
        <v>-1.1505571204237053</v>
      </c>
      <c r="O1794">
        <v>-10.402540397219664</v>
      </c>
      <c r="P1794" t="str">
        <f>LEFT(CURR[[#This Row],[DATEMTH]],4)</f>
        <v>2020</v>
      </c>
    </row>
    <row r="1795" spans="1:16" x14ac:dyDescent="0.25">
      <c r="A1795" t="s">
        <v>55</v>
      </c>
      <c r="B1795" t="s">
        <v>31</v>
      </c>
      <c r="C1795" t="s">
        <v>28</v>
      </c>
      <c r="D1795">
        <v>33885.038108000008</v>
      </c>
      <c r="E1795">
        <v>471737.55760499992</v>
      </c>
      <c r="F1795" s="1">
        <v>0</v>
      </c>
      <c r="G1795" s="1">
        <v>7.1830274188965412E-2</v>
      </c>
      <c r="H1795" t="s">
        <v>26</v>
      </c>
      <c r="I1795" t="s">
        <v>20</v>
      </c>
      <c r="J1795">
        <v>-1.5564146725294461</v>
      </c>
      <c r="K1795">
        <v>1000103.3888740002</v>
      </c>
      <c r="L1795">
        <v>3.388153513423308E-2</v>
      </c>
      <c r="M1795">
        <v>-1.629930235202065</v>
      </c>
      <c r="N1795">
        <v>-6.0162350623903363E-2</v>
      </c>
      <c r="O1795">
        <v>-1.6900925858259683</v>
      </c>
      <c r="P1795" t="str">
        <f>LEFT(CURR[[#This Row],[DATEMTH]],4)</f>
        <v>2020</v>
      </c>
    </row>
    <row r="1796" spans="1:16" x14ac:dyDescent="0.25">
      <c r="A1796" t="s">
        <v>55</v>
      </c>
      <c r="B1796" t="s">
        <v>31</v>
      </c>
      <c r="C1796" t="s">
        <v>29</v>
      </c>
      <c r="D1796">
        <v>264659.24798199994</v>
      </c>
      <c r="E1796">
        <v>922322.93403800053</v>
      </c>
      <c r="F1796" s="1">
        <v>0</v>
      </c>
      <c r="G1796" s="1">
        <v>0.28694857106425997</v>
      </c>
      <c r="H1796" t="s">
        <v>19</v>
      </c>
      <c r="I1796" t="s">
        <v>20</v>
      </c>
      <c r="J1796">
        <v>-1.1377482750432801</v>
      </c>
      <c r="K1796">
        <v>944998.70052199939</v>
      </c>
      <c r="L1796">
        <v>0.28006308139451108</v>
      </c>
      <c r="M1796">
        <v>-1.7119419197396804</v>
      </c>
      <c r="N1796">
        <v>-0.46989831978947888</v>
      </c>
      <c r="O1796">
        <v>-2.1818402395291594</v>
      </c>
      <c r="P1796" t="str">
        <f>LEFT(CURR[[#This Row],[DATEMTH]],4)</f>
        <v>2020</v>
      </c>
    </row>
    <row r="1797" spans="1:16" x14ac:dyDescent="0.25">
      <c r="A1797" t="s">
        <v>55</v>
      </c>
      <c r="B1797" t="s">
        <v>31</v>
      </c>
      <c r="C1797" t="s">
        <v>29</v>
      </c>
      <c r="D1797">
        <v>944998.70052199939</v>
      </c>
      <c r="E1797">
        <v>3789440.539829005</v>
      </c>
      <c r="F1797" s="1">
        <v>0.24937683824025425</v>
      </c>
      <c r="G1797" s="1">
        <v>0</v>
      </c>
      <c r="H1797" t="s">
        <v>21</v>
      </c>
      <c r="I1797" t="s">
        <v>22</v>
      </c>
      <c r="J1797">
        <v>-1.677830285411865</v>
      </c>
      <c r="K1797">
        <v>944998.70052199939</v>
      </c>
      <c r="L1797">
        <v>0</v>
      </c>
      <c r="M1797">
        <v>0</v>
      </c>
      <c r="N1797">
        <v>0</v>
      </c>
      <c r="O1797">
        <v>0</v>
      </c>
      <c r="P1797" t="str">
        <f>LEFT(CURR[[#This Row],[DATEMTH]],4)</f>
        <v>2020</v>
      </c>
    </row>
    <row r="1798" spans="1:16" x14ac:dyDescent="0.25">
      <c r="A1798" t="s">
        <v>55</v>
      </c>
      <c r="B1798" t="s">
        <v>31</v>
      </c>
      <c r="C1798" t="s">
        <v>29</v>
      </c>
      <c r="D1798">
        <v>944998.70052199939</v>
      </c>
      <c r="E1798">
        <v>3789440.539829005</v>
      </c>
      <c r="F1798" s="1">
        <v>0.24937683824025425</v>
      </c>
      <c r="G1798" s="1">
        <v>0</v>
      </c>
      <c r="H1798" t="s">
        <v>21</v>
      </c>
      <c r="I1798" t="s">
        <v>23</v>
      </c>
      <c r="J1798">
        <v>-2.0502296905301911</v>
      </c>
      <c r="K1798">
        <v>944998.70052199939</v>
      </c>
      <c r="L1798">
        <v>0</v>
      </c>
      <c r="M1798">
        <v>0</v>
      </c>
      <c r="N1798">
        <v>0</v>
      </c>
      <c r="O1798">
        <v>0</v>
      </c>
      <c r="P1798" t="str">
        <f>LEFT(CURR[[#This Row],[DATEMTH]],4)</f>
        <v>2020</v>
      </c>
    </row>
    <row r="1799" spans="1:16" x14ac:dyDescent="0.25">
      <c r="A1799" t="s">
        <v>55</v>
      </c>
      <c r="B1799" t="s">
        <v>31</v>
      </c>
      <c r="C1799" t="s">
        <v>29</v>
      </c>
      <c r="D1799">
        <v>500648.04533199983</v>
      </c>
      <c r="E1799">
        <v>1454611.3657600002</v>
      </c>
      <c r="F1799" s="1">
        <v>0</v>
      </c>
      <c r="G1799" s="1">
        <v>0.34417993500994198</v>
      </c>
      <c r="H1799" t="s">
        <v>24</v>
      </c>
      <c r="I1799" t="s">
        <v>20</v>
      </c>
      <c r="J1799">
        <v>-3.3193770666135078</v>
      </c>
      <c r="K1799">
        <v>944998.70052199939</v>
      </c>
      <c r="L1799">
        <v>0.52978701987151022</v>
      </c>
      <c r="M1799">
        <v>-4.4055621444115864</v>
      </c>
      <c r="N1799">
        <v>-0.88889270675851739</v>
      </c>
      <c r="O1799">
        <v>-5.2944548511701042</v>
      </c>
      <c r="P1799" t="str">
        <f>LEFT(CURR[[#This Row],[DATEMTH]],4)</f>
        <v>2020</v>
      </c>
    </row>
    <row r="1800" spans="1:16" x14ac:dyDescent="0.25">
      <c r="A1800" t="s">
        <v>55</v>
      </c>
      <c r="B1800" t="s">
        <v>31</v>
      </c>
      <c r="C1800" t="s">
        <v>29</v>
      </c>
      <c r="D1800">
        <v>108744.519376</v>
      </c>
      <c r="E1800">
        <v>940768.68242600001</v>
      </c>
      <c r="F1800" s="1">
        <v>0</v>
      </c>
      <c r="G1800" s="1">
        <v>0.11559113457686104</v>
      </c>
      <c r="H1800" t="s">
        <v>25</v>
      </c>
      <c r="I1800" t="s">
        <v>20</v>
      </c>
      <c r="J1800">
        <v>-1.3166412218107955</v>
      </c>
      <c r="K1800">
        <v>944998.70052199939</v>
      </c>
      <c r="L1800">
        <v>0.11507372371616129</v>
      </c>
      <c r="M1800">
        <v>-1.5525687867735376</v>
      </c>
      <c r="N1800">
        <v>-0.19307417870609297</v>
      </c>
      <c r="O1800">
        <v>-1.7456429654796306</v>
      </c>
      <c r="P1800" t="str">
        <f>LEFT(CURR[[#This Row],[DATEMTH]],4)</f>
        <v>2020</v>
      </c>
    </row>
    <row r="1801" spans="1:16" x14ac:dyDescent="0.25">
      <c r="A1801" t="s">
        <v>55</v>
      </c>
      <c r="B1801" t="s">
        <v>31</v>
      </c>
      <c r="C1801" t="s">
        <v>29</v>
      </c>
      <c r="D1801">
        <v>70946.887831999993</v>
      </c>
      <c r="E1801">
        <v>471737.55760499992</v>
      </c>
      <c r="F1801" s="1">
        <v>0</v>
      </c>
      <c r="G1801" s="1">
        <v>0.15039482586927275</v>
      </c>
      <c r="H1801" t="s">
        <v>26</v>
      </c>
      <c r="I1801" t="s">
        <v>20</v>
      </c>
      <c r="J1801">
        <v>-3.2587473220505427</v>
      </c>
      <c r="K1801">
        <v>944998.70052199939</v>
      </c>
      <c r="L1801">
        <v>7.507617501781777E-2</v>
      </c>
      <c r="M1801">
        <v>-3.4126707251235135</v>
      </c>
      <c r="N1801">
        <v>-0.12596508015777633</v>
      </c>
      <c r="O1801">
        <v>-3.5386358052812898</v>
      </c>
      <c r="P1801" t="str">
        <f>LEFT(CURR[[#This Row],[DATEMTH]],4)</f>
        <v>2020</v>
      </c>
    </row>
    <row r="1802" spans="1:16" x14ac:dyDescent="0.25">
      <c r="A1802" t="s">
        <v>56</v>
      </c>
      <c r="B1802" t="s">
        <v>17</v>
      </c>
      <c r="C1802" t="s">
        <v>18</v>
      </c>
      <c r="D1802">
        <v>2822.2523919999999</v>
      </c>
      <c r="E1802">
        <v>12520.579116000001</v>
      </c>
      <c r="F1802" s="1">
        <v>0</v>
      </c>
      <c r="G1802" s="1">
        <v>0.22540909376894988</v>
      </c>
      <c r="H1802" t="s">
        <v>19</v>
      </c>
      <c r="I1802" t="s">
        <v>20</v>
      </c>
      <c r="J1802">
        <v>-0.84561576181186093</v>
      </c>
      <c r="K1802">
        <v>8996.3136519999989</v>
      </c>
      <c r="L1802">
        <v>0.31371209377216147</v>
      </c>
      <c r="M1802">
        <v>-1.3374346415473124</v>
      </c>
      <c r="N1802">
        <v>-0.54533426238486071</v>
      </c>
      <c r="O1802">
        <v>-1.8827689039321731</v>
      </c>
      <c r="P1802" t="str">
        <f>LEFT(CURR[[#This Row],[DATEMTH]],4)</f>
        <v>2020</v>
      </c>
    </row>
    <row r="1803" spans="1:16" x14ac:dyDescent="0.25">
      <c r="A1803" t="s">
        <v>56</v>
      </c>
      <c r="B1803" t="s">
        <v>17</v>
      </c>
      <c r="C1803" t="s">
        <v>18</v>
      </c>
      <c r="D1803">
        <v>8996.3136519999989</v>
      </c>
      <c r="E1803">
        <v>57089.456403999997</v>
      </c>
      <c r="F1803" s="1">
        <v>0.15758275202931638</v>
      </c>
      <c r="G1803" s="1">
        <v>0</v>
      </c>
      <c r="H1803" t="s">
        <v>21</v>
      </c>
      <c r="I1803" t="s">
        <v>22</v>
      </c>
      <c r="J1803">
        <v>-1.7383271898370567</v>
      </c>
      <c r="K1803">
        <v>8996.3136519999989</v>
      </c>
      <c r="L1803">
        <v>0</v>
      </c>
      <c r="M1803">
        <v>0</v>
      </c>
      <c r="N1803">
        <v>0</v>
      </c>
      <c r="O1803">
        <v>0</v>
      </c>
      <c r="P1803" t="str">
        <f>LEFT(CURR[[#This Row],[DATEMTH]],4)</f>
        <v>2020</v>
      </c>
    </row>
    <row r="1804" spans="1:16" x14ac:dyDescent="0.25">
      <c r="A1804" t="s">
        <v>56</v>
      </c>
      <c r="B1804" t="s">
        <v>17</v>
      </c>
      <c r="C1804" t="s">
        <v>18</v>
      </c>
      <c r="D1804">
        <v>8996.3136519999989</v>
      </c>
      <c r="E1804">
        <v>57089.456403999997</v>
      </c>
      <c r="F1804" s="1">
        <v>0.15758275202931638</v>
      </c>
      <c r="G1804" s="1">
        <v>0</v>
      </c>
      <c r="H1804" t="s">
        <v>21</v>
      </c>
      <c r="I1804" t="s">
        <v>23</v>
      </c>
      <c r="J1804">
        <v>-1.5677396233651195</v>
      </c>
      <c r="K1804">
        <v>8996.3136519999989</v>
      </c>
      <c r="L1804">
        <v>0</v>
      </c>
      <c r="M1804">
        <v>0</v>
      </c>
      <c r="N1804">
        <v>0</v>
      </c>
      <c r="O1804">
        <v>0</v>
      </c>
      <c r="P1804" t="str">
        <f>LEFT(CURR[[#This Row],[DATEMTH]],4)</f>
        <v>2020</v>
      </c>
    </row>
    <row r="1805" spans="1:16" x14ac:dyDescent="0.25">
      <c r="A1805" t="s">
        <v>56</v>
      </c>
      <c r="B1805" t="s">
        <v>17</v>
      </c>
      <c r="C1805" t="s">
        <v>18</v>
      </c>
      <c r="D1805">
        <v>4013.0213720000006</v>
      </c>
      <c r="E1805">
        <v>22738.317768000001</v>
      </c>
      <c r="F1805" s="1">
        <v>0</v>
      </c>
      <c r="G1805" s="1">
        <v>0.17648717081646162</v>
      </c>
      <c r="H1805" t="s">
        <v>24</v>
      </c>
      <c r="I1805" t="s">
        <v>20</v>
      </c>
      <c r="J1805">
        <v>-1.749857219180988</v>
      </c>
      <c r="K1805">
        <v>8996.3136519999989</v>
      </c>
      <c r="L1805">
        <v>0.44607397287753003</v>
      </c>
      <c r="M1805">
        <v>-2.4491850614129893</v>
      </c>
      <c r="N1805">
        <v>-0.77542251573164822</v>
      </c>
      <c r="O1805">
        <v>-3.2246075771446376</v>
      </c>
      <c r="P1805" t="str">
        <f>LEFT(CURR[[#This Row],[DATEMTH]],4)</f>
        <v>2020</v>
      </c>
    </row>
    <row r="1806" spans="1:16" x14ac:dyDescent="0.25">
      <c r="A1806" t="s">
        <v>56</v>
      </c>
      <c r="B1806" t="s">
        <v>17</v>
      </c>
      <c r="C1806" t="s">
        <v>18</v>
      </c>
      <c r="D1806">
        <v>1101.7195079999997</v>
      </c>
      <c r="E1806">
        <v>16006.114228</v>
      </c>
      <c r="F1806" s="1">
        <v>0</v>
      </c>
      <c r="G1806" s="1">
        <v>6.8831166159787058E-2</v>
      </c>
      <c r="H1806" t="s">
        <v>25</v>
      </c>
      <c r="I1806" t="s">
        <v>20</v>
      </c>
      <c r="J1806">
        <v>-0.75737666237195911</v>
      </c>
      <c r="K1806">
        <v>8996.3136519999989</v>
      </c>
      <c r="L1806">
        <v>0.12246343898370783</v>
      </c>
      <c r="M1806">
        <v>-0.94936744808027451</v>
      </c>
      <c r="N1806">
        <v>-0.21288152574633068</v>
      </c>
      <c r="O1806">
        <v>-1.1622489738266051</v>
      </c>
      <c r="P1806" t="str">
        <f>LEFT(CURR[[#This Row],[DATEMTH]],4)</f>
        <v>2020</v>
      </c>
    </row>
    <row r="1807" spans="1:16" x14ac:dyDescent="0.25">
      <c r="A1807" t="s">
        <v>56</v>
      </c>
      <c r="B1807" t="s">
        <v>17</v>
      </c>
      <c r="C1807" t="s">
        <v>18</v>
      </c>
      <c r="D1807">
        <v>1059.3203799999999</v>
      </c>
      <c r="E1807">
        <v>5824.4452919999994</v>
      </c>
      <c r="F1807" s="1">
        <v>0</v>
      </c>
      <c r="G1807" s="1">
        <v>0.18187489570122656</v>
      </c>
      <c r="H1807" t="s">
        <v>26</v>
      </c>
      <c r="I1807" t="s">
        <v>20</v>
      </c>
      <c r="J1807">
        <v>-3.0605028574543907</v>
      </c>
      <c r="K1807">
        <v>8996.3136519999989</v>
      </c>
      <c r="L1807">
        <v>0.11775049436660082</v>
      </c>
      <c r="M1807">
        <v>-3.245104973143742</v>
      </c>
      <c r="N1807">
        <v>-0.20468888597421736</v>
      </c>
      <c r="O1807">
        <v>-3.4497938591179595</v>
      </c>
      <c r="P1807" t="str">
        <f>LEFT(CURR[[#This Row],[DATEMTH]],4)</f>
        <v>2020</v>
      </c>
    </row>
    <row r="1808" spans="1:16" x14ac:dyDescent="0.25">
      <c r="A1808" t="s">
        <v>56</v>
      </c>
      <c r="B1808" t="s">
        <v>17</v>
      </c>
      <c r="C1808" t="s">
        <v>27</v>
      </c>
      <c r="D1808">
        <v>5346.6868880000002</v>
      </c>
      <c r="E1808">
        <v>12520.579116000001</v>
      </c>
      <c r="F1808" s="1">
        <v>0</v>
      </c>
      <c r="G1808" s="1">
        <v>0.42703191589337025</v>
      </c>
      <c r="H1808" t="s">
        <v>19</v>
      </c>
      <c r="I1808" t="s">
        <v>20</v>
      </c>
      <c r="J1808">
        <v>-1.6019980065502266</v>
      </c>
      <c r="K1808">
        <v>14288.005740000001</v>
      </c>
      <c r="L1808">
        <v>0.37420805851383987</v>
      </c>
      <c r="M1808">
        <v>-2.5337366288670315</v>
      </c>
      <c r="N1808">
        <v>-1.0331221823162462</v>
      </c>
      <c r="O1808">
        <v>-3.5668588111832777</v>
      </c>
      <c r="P1808" t="str">
        <f>LEFT(CURR[[#This Row],[DATEMTH]],4)</f>
        <v>2020</v>
      </c>
    </row>
    <row r="1809" spans="1:16" x14ac:dyDescent="0.25">
      <c r="A1809" t="s">
        <v>56</v>
      </c>
      <c r="B1809" t="s">
        <v>17</v>
      </c>
      <c r="C1809" t="s">
        <v>27</v>
      </c>
      <c r="D1809">
        <v>14288.005740000001</v>
      </c>
      <c r="E1809">
        <v>57089.456403999997</v>
      </c>
      <c r="F1809" s="1">
        <v>0.25027398472476792</v>
      </c>
      <c r="G1809" s="1">
        <v>0</v>
      </c>
      <c r="H1809" t="s">
        <v>21</v>
      </c>
      <c r="I1809" t="s">
        <v>23</v>
      </c>
      <c r="J1809">
        <v>-2.4898945950474367</v>
      </c>
      <c r="K1809">
        <v>14288.005740000001</v>
      </c>
      <c r="L1809">
        <v>0</v>
      </c>
      <c r="M1809">
        <v>0</v>
      </c>
      <c r="N1809">
        <v>0</v>
      </c>
      <c r="O1809">
        <v>0</v>
      </c>
      <c r="P1809" t="str">
        <f>LEFT(CURR[[#This Row],[DATEMTH]],4)</f>
        <v>2020</v>
      </c>
    </row>
    <row r="1810" spans="1:16" x14ac:dyDescent="0.25">
      <c r="A1810" t="s">
        <v>56</v>
      </c>
      <c r="B1810" t="s">
        <v>17</v>
      </c>
      <c r="C1810" t="s">
        <v>27</v>
      </c>
      <c r="D1810">
        <v>14288.005740000001</v>
      </c>
      <c r="E1810">
        <v>57089.456403999997</v>
      </c>
      <c r="F1810" s="1">
        <v>0.25027398472476792</v>
      </c>
      <c r="G1810" s="1">
        <v>0</v>
      </c>
      <c r="H1810" t="s">
        <v>21</v>
      </c>
      <c r="I1810" t="s">
        <v>22</v>
      </c>
      <c r="J1810">
        <v>-2.7608229133794477</v>
      </c>
      <c r="K1810">
        <v>14288.005740000001</v>
      </c>
      <c r="L1810">
        <v>0</v>
      </c>
      <c r="M1810">
        <v>0</v>
      </c>
      <c r="N1810">
        <v>0</v>
      </c>
      <c r="O1810">
        <v>0</v>
      </c>
      <c r="P1810" t="str">
        <f>LEFT(CURR[[#This Row],[DATEMTH]],4)</f>
        <v>2020</v>
      </c>
    </row>
    <row r="1811" spans="1:16" x14ac:dyDescent="0.25">
      <c r="A1811" t="s">
        <v>56</v>
      </c>
      <c r="B1811" t="s">
        <v>17</v>
      </c>
      <c r="C1811" t="s">
        <v>27</v>
      </c>
      <c r="D1811">
        <v>4836.7527920000002</v>
      </c>
      <c r="E1811">
        <v>22738.317768000001</v>
      </c>
      <c r="F1811" s="1">
        <v>0</v>
      </c>
      <c r="G1811" s="1">
        <v>0.21271374783964184</v>
      </c>
      <c r="H1811" t="s">
        <v>24</v>
      </c>
      <c r="I1811" t="s">
        <v>20</v>
      </c>
      <c r="J1811">
        <v>-2.1090410456141964</v>
      </c>
      <c r="K1811">
        <v>14288.005740000001</v>
      </c>
      <c r="L1811">
        <v>0.33851839647987153</v>
      </c>
      <c r="M1811">
        <v>-2.9519161713335538</v>
      </c>
      <c r="N1811">
        <v>-0.93458934560209794</v>
      </c>
      <c r="O1811">
        <v>-3.8865055169356517</v>
      </c>
      <c r="P1811" t="str">
        <f>LEFT(CURR[[#This Row],[DATEMTH]],4)</f>
        <v>2020</v>
      </c>
    </row>
    <row r="1812" spans="1:16" x14ac:dyDescent="0.25">
      <c r="A1812" t="s">
        <v>56</v>
      </c>
      <c r="B1812" t="s">
        <v>17</v>
      </c>
      <c r="C1812" t="s">
        <v>27</v>
      </c>
      <c r="D1812">
        <v>1190.7830719999995</v>
      </c>
      <c r="E1812">
        <v>16006.114228</v>
      </c>
      <c r="F1812" s="1">
        <v>0</v>
      </c>
      <c r="G1812" s="1">
        <v>7.4395512554628992E-2</v>
      </c>
      <c r="H1812" t="s">
        <v>25</v>
      </c>
      <c r="I1812" t="s">
        <v>20</v>
      </c>
      <c r="J1812">
        <v>-0.81860337602407984</v>
      </c>
      <c r="K1812">
        <v>14288.005740000001</v>
      </c>
      <c r="L1812">
        <v>8.3341446921899084E-2</v>
      </c>
      <c r="M1812">
        <v>-1.0261147942583493</v>
      </c>
      <c r="N1812">
        <v>-0.23009097629617603</v>
      </c>
      <c r="O1812">
        <v>-1.2562057705545253</v>
      </c>
      <c r="P1812" t="str">
        <f>LEFT(CURR[[#This Row],[DATEMTH]],4)</f>
        <v>2020</v>
      </c>
    </row>
    <row r="1813" spans="1:16" x14ac:dyDescent="0.25">
      <c r="A1813" t="s">
        <v>56</v>
      </c>
      <c r="B1813" t="s">
        <v>17</v>
      </c>
      <c r="C1813" t="s">
        <v>27</v>
      </c>
      <c r="D1813">
        <v>2913.7829879999999</v>
      </c>
      <c r="E1813">
        <v>5824.4452919999994</v>
      </c>
      <c r="F1813" s="1">
        <v>0</v>
      </c>
      <c r="G1813" s="1">
        <v>0.50026789538261152</v>
      </c>
      <c r="H1813" t="s">
        <v>26</v>
      </c>
      <c r="I1813" t="s">
        <v>20</v>
      </c>
      <c r="J1813">
        <v>-8.4182663990434996</v>
      </c>
      <c r="K1813">
        <v>14288.005740000001</v>
      </c>
      <c r="L1813">
        <v>0.20393209808438947</v>
      </c>
      <c r="M1813">
        <v>-8.9260358278205043</v>
      </c>
      <c r="N1813">
        <v>-0.56302040916492746</v>
      </c>
      <c r="O1813">
        <v>-9.4890562369854319</v>
      </c>
      <c r="P1813" t="str">
        <f>LEFT(CURR[[#This Row],[DATEMTH]],4)</f>
        <v>2020</v>
      </c>
    </row>
    <row r="1814" spans="1:16" x14ac:dyDescent="0.25">
      <c r="A1814" t="s">
        <v>56</v>
      </c>
      <c r="B1814" t="s">
        <v>17</v>
      </c>
      <c r="C1814" t="s">
        <v>28</v>
      </c>
      <c r="D1814">
        <v>4.2007560000000002</v>
      </c>
      <c r="E1814">
        <v>12520.579116000001</v>
      </c>
      <c r="F1814" s="1">
        <v>0</v>
      </c>
      <c r="G1814" s="1">
        <v>3.3550812315317509E-4</v>
      </c>
      <c r="H1814" t="s">
        <v>19</v>
      </c>
      <c r="I1814" t="s">
        <v>20</v>
      </c>
      <c r="J1814">
        <v>-1.2586491184115704E-3</v>
      </c>
      <c r="K1814">
        <v>16768.373739999999</v>
      </c>
      <c r="L1814">
        <v>2.5051660137913887E-4</v>
      </c>
      <c r="M1814">
        <v>-1.9906924735056519E-3</v>
      </c>
      <c r="N1814">
        <v>-8.1169784148730302E-4</v>
      </c>
      <c r="O1814">
        <v>-2.802390314992955E-3</v>
      </c>
      <c r="P1814" t="str">
        <f>LEFT(CURR[[#This Row],[DATEMTH]],4)</f>
        <v>2020</v>
      </c>
    </row>
    <row r="1815" spans="1:16" x14ac:dyDescent="0.25">
      <c r="A1815" t="s">
        <v>56</v>
      </c>
      <c r="B1815" t="s">
        <v>17</v>
      </c>
      <c r="C1815" t="s">
        <v>28</v>
      </c>
      <c r="D1815">
        <v>16768.373739999999</v>
      </c>
      <c r="E1815">
        <v>57089.456403999997</v>
      </c>
      <c r="F1815" s="1">
        <v>0.29372102654712118</v>
      </c>
      <c r="G1815" s="1">
        <v>0</v>
      </c>
      <c r="H1815" t="s">
        <v>21</v>
      </c>
      <c r="I1815" t="s">
        <v>23</v>
      </c>
      <c r="J1815">
        <v>-2.9221351042767276</v>
      </c>
      <c r="K1815">
        <v>16768.373739999999</v>
      </c>
      <c r="L1815">
        <v>0</v>
      </c>
      <c r="M1815">
        <v>0</v>
      </c>
      <c r="N1815">
        <v>0</v>
      </c>
      <c r="O1815">
        <v>0</v>
      </c>
      <c r="P1815" t="str">
        <f>LEFT(CURR[[#This Row],[DATEMTH]],4)</f>
        <v>2020</v>
      </c>
    </row>
    <row r="1816" spans="1:16" x14ac:dyDescent="0.25">
      <c r="A1816" t="s">
        <v>56</v>
      </c>
      <c r="B1816" t="s">
        <v>17</v>
      </c>
      <c r="C1816" t="s">
        <v>28</v>
      </c>
      <c r="D1816">
        <v>16768.373739999999</v>
      </c>
      <c r="E1816">
        <v>57089.456403999997</v>
      </c>
      <c r="F1816" s="1">
        <v>0.29372102654712118</v>
      </c>
      <c r="G1816" s="1">
        <v>0</v>
      </c>
      <c r="H1816" t="s">
        <v>21</v>
      </c>
      <c r="I1816" t="s">
        <v>22</v>
      </c>
      <c r="J1816">
        <v>-3.2400960136723902</v>
      </c>
      <c r="K1816">
        <v>16768.373739999999</v>
      </c>
      <c r="L1816">
        <v>0</v>
      </c>
      <c r="M1816">
        <v>0</v>
      </c>
      <c r="N1816">
        <v>0</v>
      </c>
      <c r="O1816">
        <v>0</v>
      </c>
      <c r="P1816" t="str">
        <f>LEFT(CURR[[#This Row],[DATEMTH]],4)</f>
        <v>2020</v>
      </c>
    </row>
    <row r="1817" spans="1:16" x14ac:dyDescent="0.25">
      <c r="A1817" t="s">
        <v>56</v>
      </c>
      <c r="B1817" t="s">
        <v>17</v>
      </c>
      <c r="C1817" t="s">
        <v>28</v>
      </c>
      <c r="D1817">
        <v>5134.5296400000007</v>
      </c>
      <c r="E1817">
        <v>22738.317768000001</v>
      </c>
      <c r="F1817" s="1">
        <v>0</v>
      </c>
      <c r="G1817" s="1">
        <v>0.22580956482303657</v>
      </c>
      <c r="H1817" t="s">
        <v>24</v>
      </c>
      <c r="I1817" t="s">
        <v>20</v>
      </c>
      <c r="J1817">
        <v>-2.2388851004735586</v>
      </c>
      <c r="K1817">
        <v>16768.373739999999</v>
      </c>
      <c r="L1817">
        <v>0.30620319654206379</v>
      </c>
      <c r="M1817">
        <v>-3.1336522101308697</v>
      </c>
      <c r="N1817">
        <v>-0.99212775648968432</v>
      </c>
      <c r="O1817">
        <v>-4.1257799666205539</v>
      </c>
      <c r="P1817" t="str">
        <f>LEFT(CURR[[#This Row],[DATEMTH]],4)</f>
        <v>2020</v>
      </c>
    </row>
    <row r="1818" spans="1:16" x14ac:dyDescent="0.25">
      <c r="A1818" t="s">
        <v>56</v>
      </c>
      <c r="B1818" t="s">
        <v>17</v>
      </c>
      <c r="C1818" t="s">
        <v>28</v>
      </c>
      <c r="D1818">
        <v>11135.608931999999</v>
      </c>
      <c r="E1818">
        <v>16006.114228</v>
      </c>
      <c r="F1818" s="1">
        <v>0</v>
      </c>
      <c r="G1818" s="1">
        <v>0.69570970026692225</v>
      </c>
      <c r="H1818" t="s">
        <v>25</v>
      </c>
      <c r="I1818" t="s">
        <v>20</v>
      </c>
      <c r="J1818">
        <v>-7.6551701818440865</v>
      </c>
      <c r="K1818">
        <v>16768.373739999999</v>
      </c>
      <c r="L1818">
        <v>0.6640840134327779</v>
      </c>
      <c r="M1818">
        <v>-9.5957133896849847</v>
      </c>
      <c r="N1818">
        <v>-2.1516959646671059</v>
      </c>
      <c r="O1818">
        <v>-11.74740935435209</v>
      </c>
      <c r="P1818" t="str">
        <f>LEFT(CURR[[#This Row],[DATEMTH]],4)</f>
        <v>2020</v>
      </c>
    </row>
    <row r="1819" spans="1:16" x14ac:dyDescent="0.25">
      <c r="A1819" t="s">
        <v>56</v>
      </c>
      <c r="B1819" t="s">
        <v>17</v>
      </c>
      <c r="C1819" t="s">
        <v>28</v>
      </c>
      <c r="D1819">
        <v>494.03441199999997</v>
      </c>
      <c r="E1819">
        <v>5824.4452919999994</v>
      </c>
      <c r="F1819" s="1">
        <v>0</v>
      </c>
      <c r="G1819" s="1">
        <v>8.4820851983718831E-2</v>
      </c>
      <c r="H1819" t="s">
        <v>26</v>
      </c>
      <c r="I1819" t="s">
        <v>20</v>
      </c>
      <c r="J1819">
        <v>-1.4273243092017165</v>
      </c>
      <c r="K1819">
        <v>16768.373739999999</v>
      </c>
      <c r="L1819">
        <v>2.9462273423779259E-2</v>
      </c>
      <c r="M1819">
        <v>-1.5134170526251411</v>
      </c>
      <c r="N1819">
        <v>-9.5460594674113178E-2</v>
      </c>
      <c r="O1819">
        <v>-1.6088776472992543</v>
      </c>
      <c r="P1819" t="str">
        <f>LEFT(CURR[[#This Row],[DATEMTH]],4)</f>
        <v>2020</v>
      </c>
    </row>
    <row r="1820" spans="1:16" x14ac:dyDescent="0.25">
      <c r="A1820" t="s">
        <v>56</v>
      </c>
      <c r="B1820" t="s">
        <v>17</v>
      </c>
      <c r="C1820" t="s">
        <v>29</v>
      </c>
      <c r="D1820">
        <v>4347.4390800000001</v>
      </c>
      <c r="E1820">
        <v>12520.579116000001</v>
      </c>
      <c r="F1820" s="1">
        <v>0</v>
      </c>
      <c r="G1820" s="1">
        <v>0.34722348221452665</v>
      </c>
      <c r="H1820" t="s">
        <v>19</v>
      </c>
      <c r="I1820" t="s">
        <v>20</v>
      </c>
      <c r="J1820">
        <v>-1.3025989525195008</v>
      </c>
      <c r="K1820">
        <v>17036.763272</v>
      </c>
      <c r="L1820">
        <v>0.2551798725257301</v>
      </c>
      <c r="M1820">
        <v>-2.0602039860397352</v>
      </c>
      <c r="N1820">
        <v>-0.84004091578600304</v>
      </c>
      <c r="O1820">
        <v>-2.9002449018257384</v>
      </c>
      <c r="P1820" t="str">
        <f>LEFT(CURR[[#This Row],[DATEMTH]],4)</f>
        <v>2020</v>
      </c>
    </row>
    <row r="1821" spans="1:16" x14ac:dyDescent="0.25">
      <c r="A1821" t="s">
        <v>56</v>
      </c>
      <c r="B1821" t="s">
        <v>17</v>
      </c>
      <c r="C1821" t="s">
        <v>29</v>
      </c>
      <c r="D1821">
        <v>17036.763272</v>
      </c>
      <c r="E1821">
        <v>57089.456403999997</v>
      </c>
      <c r="F1821" s="1">
        <v>0.29842223669879459</v>
      </c>
      <c r="G1821" s="1">
        <v>0</v>
      </c>
      <c r="H1821" t="s">
        <v>21</v>
      </c>
      <c r="I1821" t="s">
        <v>22</v>
      </c>
      <c r="J1821">
        <v>-3.2919560131111072</v>
      </c>
      <c r="K1821">
        <v>17036.763272</v>
      </c>
      <c r="L1821">
        <v>0</v>
      </c>
      <c r="M1821">
        <v>0</v>
      </c>
      <c r="N1821">
        <v>0</v>
      </c>
      <c r="O1821">
        <v>0</v>
      </c>
      <c r="P1821" t="str">
        <f>LEFT(CURR[[#This Row],[DATEMTH]],4)</f>
        <v>2020</v>
      </c>
    </row>
    <row r="1822" spans="1:16" x14ac:dyDescent="0.25">
      <c r="A1822" t="s">
        <v>56</v>
      </c>
      <c r="B1822" t="s">
        <v>17</v>
      </c>
      <c r="C1822" t="s">
        <v>29</v>
      </c>
      <c r="D1822">
        <v>17036.763272</v>
      </c>
      <c r="E1822">
        <v>57089.456403999997</v>
      </c>
      <c r="F1822" s="1">
        <v>0.29842223669879459</v>
      </c>
      <c r="G1822" s="1">
        <v>0</v>
      </c>
      <c r="H1822" t="s">
        <v>21</v>
      </c>
      <c r="I1822" t="s">
        <v>23</v>
      </c>
      <c r="J1822">
        <v>-2.9689059173107171</v>
      </c>
      <c r="K1822">
        <v>17036.763272</v>
      </c>
      <c r="L1822">
        <v>0</v>
      </c>
      <c r="M1822">
        <v>0</v>
      </c>
      <c r="N1822">
        <v>0</v>
      </c>
      <c r="O1822">
        <v>0</v>
      </c>
      <c r="P1822" t="str">
        <f>LEFT(CURR[[#This Row],[DATEMTH]],4)</f>
        <v>2020</v>
      </c>
    </row>
    <row r="1823" spans="1:16" x14ac:dyDescent="0.25">
      <c r="A1823" t="s">
        <v>56</v>
      </c>
      <c r="B1823" t="s">
        <v>17</v>
      </c>
      <c r="C1823" t="s">
        <v>29</v>
      </c>
      <c r="D1823">
        <v>8754.0139639999998</v>
      </c>
      <c r="E1823">
        <v>22738.317768000001</v>
      </c>
      <c r="F1823" s="1">
        <v>0</v>
      </c>
      <c r="G1823" s="1">
        <v>0.38498951652085994</v>
      </c>
      <c r="H1823" t="s">
        <v>24</v>
      </c>
      <c r="I1823" t="s">
        <v>20</v>
      </c>
      <c r="J1823">
        <v>-3.8171425247312571</v>
      </c>
      <c r="K1823">
        <v>17036.763272</v>
      </c>
      <c r="L1823">
        <v>0.51383081541006459</v>
      </c>
      <c r="M1823">
        <v>-5.3426578730987888</v>
      </c>
      <c r="N1823">
        <v>-1.6915084425109455</v>
      </c>
      <c r="O1823">
        <v>-7.0341663156097347</v>
      </c>
      <c r="P1823" t="str">
        <f>LEFT(CURR[[#This Row],[DATEMTH]],4)</f>
        <v>2020</v>
      </c>
    </row>
    <row r="1824" spans="1:16" x14ac:dyDescent="0.25">
      <c r="A1824" t="s">
        <v>56</v>
      </c>
      <c r="B1824" t="s">
        <v>17</v>
      </c>
      <c r="C1824" t="s">
        <v>29</v>
      </c>
      <c r="D1824">
        <v>2578.002716</v>
      </c>
      <c r="E1824">
        <v>16006.114228</v>
      </c>
      <c r="F1824" s="1">
        <v>0</v>
      </c>
      <c r="G1824" s="1">
        <v>0.16106362101866165</v>
      </c>
      <c r="H1824" t="s">
        <v>25</v>
      </c>
      <c r="I1824" t="s">
        <v>20</v>
      </c>
      <c r="J1824">
        <v>-1.7722469997598753</v>
      </c>
      <c r="K1824">
        <v>17036.763272</v>
      </c>
      <c r="L1824">
        <v>0.15131998225490165</v>
      </c>
      <c r="M1824">
        <v>-2.2215017904838055</v>
      </c>
      <c r="N1824">
        <v>-0.49813872548788951</v>
      </c>
      <c r="O1824">
        <v>-2.7196405159716948</v>
      </c>
      <c r="P1824" t="str">
        <f>LEFT(CURR[[#This Row],[DATEMTH]],4)</f>
        <v>2020</v>
      </c>
    </row>
    <row r="1825" spans="1:16" x14ac:dyDescent="0.25">
      <c r="A1825" t="s">
        <v>56</v>
      </c>
      <c r="B1825" t="s">
        <v>17</v>
      </c>
      <c r="C1825" t="s">
        <v>29</v>
      </c>
      <c r="D1825">
        <v>1357.3075120000001</v>
      </c>
      <c r="E1825">
        <v>5824.4452919999994</v>
      </c>
      <c r="F1825" s="1">
        <v>0</v>
      </c>
      <c r="G1825" s="1">
        <v>0.23303635693244315</v>
      </c>
      <c r="H1825" t="s">
        <v>26</v>
      </c>
      <c r="I1825" t="s">
        <v>20</v>
      </c>
      <c r="J1825">
        <v>-3.9214232043003929</v>
      </c>
      <c r="K1825">
        <v>17036.763272</v>
      </c>
      <c r="L1825">
        <v>7.9669329809303704E-2</v>
      </c>
      <c r="M1825">
        <v>-4.1579539489994142</v>
      </c>
      <c r="N1825">
        <v>-0.2622679293262693</v>
      </c>
      <c r="O1825">
        <v>-4.4202218783256839</v>
      </c>
      <c r="P1825" t="str">
        <f>LEFT(CURR[[#This Row],[DATEMTH]],4)</f>
        <v>2020</v>
      </c>
    </row>
    <row r="1826" spans="1:16" x14ac:dyDescent="0.25">
      <c r="A1826" t="s">
        <v>56</v>
      </c>
      <c r="B1826" t="s">
        <v>30</v>
      </c>
      <c r="C1826" t="s">
        <v>18</v>
      </c>
      <c r="D1826">
        <v>1128563.1631499983</v>
      </c>
      <c r="E1826">
        <v>5261581.2709349971</v>
      </c>
      <c r="F1826" s="1">
        <v>0</v>
      </c>
      <c r="G1826" s="1">
        <v>0.21449125368150959</v>
      </c>
      <c r="H1826" t="s">
        <v>19</v>
      </c>
      <c r="I1826" t="s">
        <v>20</v>
      </c>
      <c r="J1826">
        <v>-0.80465779730159037</v>
      </c>
      <c r="K1826">
        <v>3720680.723561001</v>
      </c>
      <c r="L1826">
        <v>0.30332168949714916</v>
      </c>
      <c r="M1826">
        <v>-1.3324481928452141</v>
      </c>
      <c r="N1826">
        <v>-0.58521988054304652</v>
      </c>
      <c r="O1826">
        <v>-1.9176680733882607</v>
      </c>
      <c r="P1826" t="str">
        <f>LEFT(CURR[[#This Row],[DATEMTH]],4)</f>
        <v>2020</v>
      </c>
    </row>
    <row r="1827" spans="1:16" x14ac:dyDescent="0.25">
      <c r="A1827" t="s">
        <v>56</v>
      </c>
      <c r="B1827" t="s">
        <v>30</v>
      </c>
      <c r="C1827" t="s">
        <v>18</v>
      </c>
      <c r="D1827">
        <v>3720680.723561001</v>
      </c>
      <c r="E1827">
        <v>21273044.172093991</v>
      </c>
      <c r="F1827" s="1">
        <v>0.17490118919800837</v>
      </c>
      <c r="G1827" s="1">
        <v>0</v>
      </c>
      <c r="H1827" t="s">
        <v>21</v>
      </c>
      <c r="I1827" t="s">
        <v>23</v>
      </c>
      <c r="J1827">
        <v>-1.7400351304207815</v>
      </c>
      <c r="K1827">
        <v>3720680.723561001</v>
      </c>
      <c r="L1827">
        <v>0</v>
      </c>
      <c r="M1827">
        <v>0</v>
      </c>
      <c r="N1827">
        <v>0</v>
      </c>
      <c r="O1827">
        <v>0</v>
      </c>
      <c r="P1827" t="str">
        <f>LEFT(CURR[[#This Row],[DATEMTH]],4)</f>
        <v>2020</v>
      </c>
    </row>
    <row r="1828" spans="1:16" x14ac:dyDescent="0.25">
      <c r="A1828" t="s">
        <v>56</v>
      </c>
      <c r="B1828" t="s">
        <v>30</v>
      </c>
      <c r="C1828" t="s">
        <v>18</v>
      </c>
      <c r="D1828">
        <v>3720680.723561001</v>
      </c>
      <c r="E1828">
        <v>21273044.172093991</v>
      </c>
      <c r="F1828" s="1">
        <v>0.17490118919800837</v>
      </c>
      <c r="G1828" s="1">
        <v>0</v>
      </c>
      <c r="H1828" t="s">
        <v>21</v>
      </c>
      <c r="I1828" t="s">
        <v>22</v>
      </c>
      <c r="J1828">
        <v>-1.9293703708206031</v>
      </c>
      <c r="K1828">
        <v>3720680.723561001</v>
      </c>
      <c r="L1828">
        <v>0</v>
      </c>
      <c r="M1828">
        <v>0</v>
      </c>
      <c r="N1828">
        <v>0</v>
      </c>
      <c r="O1828">
        <v>0</v>
      </c>
      <c r="P1828" t="str">
        <f>LEFT(CURR[[#This Row],[DATEMTH]],4)</f>
        <v>2020</v>
      </c>
    </row>
    <row r="1829" spans="1:16" x14ac:dyDescent="0.25">
      <c r="A1829" t="s">
        <v>56</v>
      </c>
      <c r="B1829" t="s">
        <v>30</v>
      </c>
      <c r="C1829" t="s">
        <v>18</v>
      </c>
      <c r="D1829">
        <v>1627283.0670449997</v>
      </c>
      <c r="E1829">
        <v>7824841.0964680044</v>
      </c>
      <c r="F1829" s="1">
        <v>0</v>
      </c>
      <c r="G1829" s="1">
        <v>0.20796372053862236</v>
      </c>
      <c r="H1829" t="s">
        <v>24</v>
      </c>
      <c r="I1829" t="s">
        <v>20</v>
      </c>
      <c r="J1829">
        <v>-2.0619448769491115</v>
      </c>
      <c r="K1829">
        <v>3720680.723561001</v>
      </c>
      <c r="L1829">
        <v>0.43736165179138359</v>
      </c>
      <c r="M1829">
        <v>-2.8229695157649801</v>
      </c>
      <c r="N1829">
        <v>-0.84383261229945328</v>
      </c>
      <c r="O1829">
        <v>-3.6668021280644334</v>
      </c>
      <c r="P1829" t="str">
        <f>LEFT(CURR[[#This Row],[DATEMTH]],4)</f>
        <v>2020</v>
      </c>
    </row>
    <row r="1830" spans="1:16" x14ac:dyDescent="0.25">
      <c r="A1830" t="s">
        <v>56</v>
      </c>
      <c r="B1830" t="s">
        <v>30</v>
      </c>
      <c r="C1830" t="s">
        <v>18</v>
      </c>
      <c r="D1830">
        <v>477984.3750630006</v>
      </c>
      <c r="E1830">
        <v>5448143.6902169986</v>
      </c>
      <c r="F1830" s="1">
        <v>0</v>
      </c>
      <c r="G1830" s="1">
        <v>8.7733437706736139E-2</v>
      </c>
      <c r="H1830" t="s">
        <v>25</v>
      </c>
      <c r="I1830" t="s">
        <v>20</v>
      </c>
      <c r="J1830">
        <v>-0.96536586456334372</v>
      </c>
      <c r="K1830">
        <v>3720680.723561001</v>
      </c>
      <c r="L1830">
        <v>0.12846691521693637</v>
      </c>
      <c r="M1830">
        <v>-1.1889028101376011</v>
      </c>
      <c r="N1830">
        <v>-0.24786025985027951</v>
      </c>
      <c r="O1830">
        <v>-1.4367630699878806</v>
      </c>
      <c r="P1830" t="str">
        <f>LEFT(CURR[[#This Row],[DATEMTH]],4)</f>
        <v>2020</v>
      </c>
    </row>
    <row r="1831" spans="1:16" x14ac:dyDescent="0.25">
      <c r="A1831" t="s">
        <v>56</v>
      </c>
      <c r="B1831" t="s">
        <v>30</v>
      </c>
      <c r="C1831" t="s">
        <v>18</v>
      </c>
      <c r="D1831">
        <v>486850.11830300034</v>
      </c>
      <c r="E1831">
        <v>2738478.1144739971</v>
      </c>
      <c r="F1831" s="1">
        <v>0</v>
      </c>
      <c r="G1831" s="1">
        <v>0.17778127045448883</v>
      </c>
      <c r="H1831" t="s">
        <v>26</v>
      </c>
      <c r="I1831" t="s">
        <v>20</v>
      </c>
      <c r="J1831">
        <v>-2.9916173099648162</v>
      </c>
      <c r="K1831">
        <v>3720680.723561001</v>
      </c>
      <c r="L1831">
        <v>0.1308497434945303</v>
      </c>
      <c r="M1831">
        <v>-3.2193004604518469</v>
      </c>
      <c r="N1831">
        <v>-0.25245761812782275</v>
      </c>
      <c r="O1831">
        <v>-3.4717580785796698</v>
      </c>
      <c r="P1831" t="str">
        <f>LEFT(CURR[[#This Row],[DATEMTH]],4)</f>
        <v>2020</v>
      </c>
    </row>
    <row r="1832" spans="1:16" x14ac:dyDescent="0.25">
      <c r="A1832" t="s">
        <v>56</v>
      </c>
      <c r="B1832" t="s">
        <v>30</v>
      </c>
      <c r="C1832" t="s">
        <v>27</v>
      </c>
      <c r="D1832">
        <v>2686257.4424689985</v>
      </c>
      <c r="E1832">
        <v>5261581.2709349971</v>
      </c>
      <c r="F1832" s="1">
        <v>0</v>
      </c>
      <c r="G1832" s="1">
        <v>0.51054185123166274</v>
      </c>
      <c r="H1832" t="s">
        <v>19</v>
      </c>
      <c r="I1832" t="s">
        <v>20</v>
      </c>
      <c r="J1832">
        <v>-1.915283138082382</v>
      </c>
      <c r="K1832">
        <v>6897758.7907909881</v>
      </c>
      <c r="L1832">
        <v>0.38943916769825998</v>
      </c>
      <c r="M1832">
        <v>-3.1715538762973927</v>
      </c>
      <c r="N1832">
        <v>-1.3929670140940391</v>
      </c>
      <c r="O1832">
        <v>-4.5645208903914316</v>
      </c>
      <c r="P1832" t="str">
        <f>LEFT(CURR[[#This Row],[DATEMTH]],4)</f>
        <v>2020</v>
      </c>
    </row>
    <row r="1833" spans="1:16" x14ac:dyDescent="0.25">
      <c r="A1833" t="s">
        <v>56</v>
      </c>
      <c r="B1833" t="s">
        <v>30</v>
      </c>
      <c r="C1833" t="s">
        <v>27</v>
      </c>
      <c r="D1833">
        <v>6897758.7907909881</v>
      </c>
      <c r="E1833">
        <v>21273044.172093991</v>
      </c>
      <c r="F1833" s="1">
        <v>0.32424878804320245</v>
      </c>
      <c r="G1833" s="1">
        <v>0</v>
      </c>
      <c r="H1833" t="s">
        <v>21</v>
      </c>
      <c r="I1833" t="s">
        <v>23</v>
      </c>
      <c r="J1833">
        <v>-3.225845889205416</v>
      </c>
      <c r="K1833">
        <v>6897758.7907909881</v>
      </c>
      <c r="L1833">
        <v>0</v>
      </c>
      <c r="M1833">
        <v>0</v>
      </c>
      <c r="N1833">
        <v>0</v>
      </c>
      <c r="O1833">
        <v>0</v>
      </c>
      <c r="P1833" t="str">
        <f>LEFT(CURR[[#This Row],[DATEMTH]],4)</f>
        <v>2020</v>
      </c>
    </row>
    <row r="1834" spans="1:16" x14ac:dyDescent="0.25">
      <c r="A1834" t="s">
        <v>56</v>
      </c>
      <c r="B1834" t="s">
        <v>30</v>
      </c>
      <c r="C1834" t="s">
        <v>27</v>
      </c>
      <c r="D1834">
        <v>6897758.7907909881</v>
      </c>
      <c r="E1834">
        <v>21273044.172093991</v>
      </c>
      <c r="F1834" s="1">
        <v>0.32424878804320245</v>
      </c>
      <c r="G1834" s="1">
        <v>0</v>
      </c>
      <c r="H1834" t="s">
        <v>21</v>
      </c>
      <c r="I1834" t="s">
        <v>22</v>
      </c>
      <c r="J1834">
        <v>-3.5768539213120936</v>
      </c>
      <c r="K1834">
        <v>6897758.7907909881</v>
      </c>
      <c r="L1834">
        <v>0</v>
      </c>
      <c r="M1834">
        <v>0</v>
      </c>
      <c r="N1834">
        <v>0</v>
      </c>
      <c r="O1834">
        <v>0</v>
      </c>
      <c r="P1834" t="str">
        <f>LEFT(CURR[[#This Row],[DATEMTH]],4)</f>
        <v>2020</v>
      </c>
    </row>
    <row r="1835" spans="1:16" x14ac:dyDescent="0.25">
      <c r="A1835" t="s">
        <v>56</v>
      </c>
      <c r="B1835" t="s">
        <v>30</v>
      </c>
      <c r="C1835" t="s">
        <v>27</v>
      </c>
      <c r="D1835">
        <v>1939519.9908369996</v>
      </c>
      <c r="E1835">
        <v>7824841.0964680044</v>
      </c>
      <c r="F1835" s="1">
        <v>0</v>
      </c>
      <c r="G1835" s="1">
        <v>0.24786701313493312</v>
      </c>
      <c r="H1835" t="s">
        <v>24</v>
      </c>
      <c r="I1835" t="s">
        <v>20</v>
      </c>
      <c r="J1835">
        <v>-2.4575830658085187</v>
      </c>
      <c r="K1835">
        <v>6897758.7907909881</v>
      </c>
      <c r="L1835">
        <v>0.28118118502873723</v>
      </c>
      <c r="M1835">
        <v>-3.3646302356553783</v>
      </c>
      <c r="N1835">
        <v>-1.0057440242692202</v>
      </c>
      <c r="O1835">
        <v>-4.3703742599245983</v>
      </c>
      <c r="P1835" t="str">
        <f>LEFT(CURR[[#This Row],[DATEMTH]],4)</f>
        <v>2020</v>
      </c>
    </row>
    <row r="1836" spans="1:16" x14ac:dyDescent="0.25">
      <c r="A1836" t="s">
        <v>56</v>
      </c>
      <c r="B1836" t="s">
        <v>30</v>
      </c>
      <c r="C1836" t="s">
        <v>27</v>
      </c>
      <c r="D1836">
        <v>607679.87483200023</v>
      </c>
      <c r="E1836">
        <v>5448143.6902169986</v>
      </c>
      <c r="F1836" s="1">
        <v>0</v>
      </c>
      <c r="G1836" s="1">
        <v>0.11153888542315528</v>
      </c>
      <c r="H1836" t="s">
        <v>25</v>
      </c>
      <c r="I1836" t="s">
        <v>20</v>
      </c>
      <c r="J1836">
        <v>-1.2273066617870454</v>
      </c>
      <c r="K1836">
        <v>6897758.7907909881</v>
      </c>
      <c r="L1836">
        <v>8.8098162499288507E-2</v>
      </c>
      <c r="M1836">
        <v>-1.5114977571319259</v>
      </c>
      <c r="N1836">
        <v>-0.31511425799597015</v>
      </c>
      <c r="O1836">
        <v>-1.8266120151278962</v>
      </c>
      <c r="P1836" t="str">
        <f>LEFT(CURR[[#This Row],[DATEMTH]],4)</f>
        <v>2020</v>
      </c>
    </row>
    <row r="1837" spans="1:16" x14ac:dyDescent="0.25">
      <c r="A1837" t="s">
        <v>56</v>
      </c>
      <c r="B1837" t="s">
        <v>30</v>
      </c>
      <c r="C1837" t="s">
        <v>27</v>
      </c>
      <c r="D1837">
        <v>1664301.4826530002</v>
      </c>
      <c r="E1837">
        <v>2738478.1144739971</v>
      </c>
      <c r="F1837" s="1">
        <v>0</v>
      </c>
      <c r="G1837" s="1">
        <v>0.60774686270321965</v>
      </c>
      <c r="H1837" t="s">
        <v>26</v>
      </c>
      <c r="I1837" t="s">
        <v>20</v>
      </c>
      <c r="J1837">
        <v>-10.226870524053316</v>
      </c>
      <c r="K1837">
        <v>6897758.7907909881</v>
      </c>
      <c r="L1837">
        <v>0.2412814847737158</v>
      </c>
      <c r="M1837">
        <v>-11.005207409851987</v>
      </c>
      <c r="N1837">
        <v>-0.86302862495286958</v>
      </c>
      <c r="O1837">
        <v>-11.868236034804857</v>
      </c>
      <c r="P1837" t="str">
        <f>LEFT(CURR[[#This Row],[DATEMTH]],4)</f>
        <v>2020</v>
      </c>
    </row>
    <row r="1838" spans="1:16" x14ac:dyDescent="0.25">
      <c r="A1838" t="s">
        <v>56</v>
      </c>
      <c r="B1838" t="s">
        <v>30</v>
      </c>
      <c r="C1838" t="s">
        <v>28</v>
      </c>
      <c r="D1838">
        <v>1463.7590499999988</v>
      </c>
      <c r="E1838">
        <v>5261581.2709349971</v>
      </c>
      <c r="F1838" s="1">
        <v>0</v>
      </c>
      <c r="G1838" s="1">
        <v>2.7819755594878131E-4</v>
      </c>
      <c r="H1838" t="s">
        <v>19</v>
      </c>
      <c r="I1838" t="s">
        <v>20</v>
      </c>
      <c r="J1838">
        <v>-1.0436501663458264E-3</v>
      </c>
      <c r="K1838">
        <v>5593423.3744819928</v>
      </c>
      <c r="L1838">
        <v>2.6169287607976884E-4</v>
      </c>
      <c r="M1838">
        <v>-1.7282002147664453E-3</v>
      </c>
      <c r="N1838">
        <v>-7.5903673303835131E-4</v>
      </c>
      <c r="O1838">
        <v>-2.4872369478047968E-3</v>
      </c>
      <c r="P1838" t="str">
        <f>LEFT(CURR[[#This Row],[DATEMTH]],4)</f>
        <v>2020</v>
      </c>
    </row>
    <row r="1839" spans="1:16" x14ac:dyDescent="0.25">
      <c r="A1839" t="s">
        <v>56</v>
      </c>
      <c r="B1839" t="s">
        <v>30</v>
      </c>
      <c r="C1839" t="s">
        <v>28</v>
      </c>
      <c r="D1839">
        <v>5593423.3744819928</v>
      </c>
      <c r="E1839">
        <v>21273044.172093991</v>
      </c>
      <c r="F1839" s="1">
        <v>0.26293478870407522</v>
      </c>
      <c r="G1839" s="1">
        <v>0</v>
      </c>
      <c r="H1839" t="s">
        <v>21</v>
      </c>
      <c r="I1839" t="s">
        <v>22</v>
      </c>
      <c r="J1839">
        <v>-2.900486801203495</v>
      </c>
      <c r="K1839">
        <v>5593423.3744819928</v>
      </c>
      <c r="L1839">
        <v>0</v>
      </c>
      <c r="M1839">
        <v>0</v>
      </c>
      <c r="N1839">
        <v>0</v>
      </c>
      <c r="O1839">
        <v>0</v>
      </c>
      <c r="P1839" t="str">
        <f>LEFT(CURR[[#This Row],[DATEMTH]],4)</f>
        <v>2020</v>
      </c>
    </row>
    <row r="1840" spans="1:16" x14ac:dyDescent="0.25">
      <c r="A1840" t="s">
        <v>56</v>
      </c>
      <c r="B1840" t="s">
        <v>30</v>
      </c>
      <c r="C1840" t="s">
        <v>28</v>
      </c>
      <c r="D1840">
        <v>5593423.3744819928</v>
      </c>
      <c r="E1840">
        <v>21273044.172093991</v>
      </c>
      <c r="F1840" s="1">
        <v>0.26293478870407522</v>
      </c>
      <c r="G1840" s="1">
        <v>0</v>
      </c>
      <c r="H1840" t="s">
        <v>21</v>
      </c>
      <c r="I1840" t="s">
        <v>23</v>
      </c>
      <c r="J1840">
        <v>-2.6158528221148649</v>
      </c>
      <c r="K1840">
        <v>5593423.3744819928</v>
      </c>
      <c r="L1840">
        <v>0</v>
      </c>
      <c r="M1840">
        <v>0</v>
      </c>
      <c r="N1840">
        <v>0</v>
      </c>
      <c r="O1840">
        <v>0</v>
      </c>
      <c r="P1840" t="str">
        <f>LEFT(CURR[[#This Row],[DATEMTH]],4)</f>
        <v>2020</v>
      </c>
    </row>
    <row r="1841" spans="1:16" x14ac:dyDescent="0.25">
      <c r="A1841" t="s">
        <v>56</v>
      </c>
      <c r="B1841" t="s">
        <v>30</v>
      </c>
      <c r="C1841" t="s">
        <v>28</v>
      </c>
      <c r="D1841">
        <v>1691739.5979389993</v>
      </c>
      <c r="E1841">
        <v>7824841.0964680044</v>
      </c>
      <c r="F1841" s="1">
        <v>0</v>
      </c>
      <c r="G1841" s="1">
        <v>0.2162011441615882</v>
      </c>
      <c r="H1841" t="s">
        <v>24</v>
      </c>
      <c r="I1841" t="s">
        <v>20</v>
      </c>
      <c r="J1841">
        <v>-2.1436183216953535</v>
      </c>
      <c r="K1841">
        <v>5593423.3744819928</v>
      </c>
      <c r="L1841">
        <v>0.30245155509896859</v>
      </c>
      <c r="M1841">
        <v>-2.93478707565402</v>
      </c>
      <c r="N1841">
        <v>-0.87725674356803007</v>
      </c>
      <c r="O1841">
        <v>-3.8120438192220503</v>
      </c>
      <c r="P1841" t="str">
        <f>LEFT(CURR[[#This Row],[DATEMTH]],4)</f>
        <v>2020</v>
      </c>
    </row>
    <row r="1842" spans="1:16" x14ac:dyDescent="0.25">
      <c r="A1842" t="s">
        <v>56</v>
      </c>
      <c r="B1842" t="s">
        <v>30</v>
      </c>
      <c r="C1842" t="s">
        <v>28</v>
      </c>
      <c r="D1842">
        <v>3705717.2906450015</v>
      </c>
      <c r="E1842">
        <v>5448143.6902169986</v>
      </c>
      <c r="F1842" s="1">
        <v>0</v>
      </c>
      <c r="G1842" s="1">
        <v>0.68017980092911312</v>
      </c>
      <c r="H1842" t="s">
        <v>25</v>
      </c>
      <c r="I1842" t="s">
        <v>20</v>
      </c>
      <c r="J1842">
        <v>-7.4842885306435569</v>
      </c>
      <c r="K1842">
        <v>5593423.3744819928</v>
      </c>
      <c r="L1842">
        <v>0.66251328436016843</v>
      </c>
      <c r="M1842">
        <v>-9.2173257752256923</v>
      </c>
      <c r="N1842">
        <v>-1.9216110369086463</v>
      </c>
      <c r="O1842">
        <v>-11.13893681213434</v>
      </c>
      <c r="P1842" t="str">
        <f>LEFT(CURR[[#This Row],[DATEMTH]],4)</f>
        <v>2020</v>
      </c>
    </row>
    <row r="1843" spans="1:16" x14ac:dyDescent="0.25">
      <c r="A1843" t="s">
        <v>56</v>
      </c>
      <c r="B1843" t="s">
        <v>30</v>
      </c>
      <c r="C1843" t="s">
        <v>28</v>
      </c>
      <c r="D1843">
        <v>194502.72684799999</v>
      </c>
      <c r="E1843">
        <v>2738478.1144739971</v>
      </c>
      <c r="F1843" s="1">
        <v>0</v>
      </c>
      <c r="G1843" s="1">
        <v>7.1025846735809972E-2</v>
      </c>
      <c r="H1843" t="s">
        <v>26</v>
      </c>
      <c r="I1843" t="s">
        <v>20</v>
      </c>
      <c r="J1843">
        <v>-1.1951886270502921</v>
      </c>
      <c r="K1843">
        <v>5593423.3744819928</v>
      </c>
      <c r="L1843">
        <v>3.4773467664784612E-2</v>
      </c>
      <c r="M1843">
        <v>-1.2861509005759388</v>
      </c>
      <c r="N1843">
        <v>-0.10085998399378429</v>
      </c>
      <c r="O1843">
        <v>-1.3870108845697231</v>
      </c>
      <c r="P1843" t="str">
        <f>LEFT(CURR[[#This Row],[DATEMTH]],4)</f>
        <v>2020</v>
      </c>
    </row>
    <row r="1844" spans="1:16" x14ac:dyDescent="0.25">
      <c r="A1844" t="s">
        <v>56</v>
      </c>
      <c r="B1844" t="s">
        <v>30</v>
      </c>
      <c r="C1844" t="s">
        <v>29</v>
      </c>
      <c r="D1844">
        <v>1445296.9062659992</v>
      </c>
      <c r="E1844">
        <v>5261581.2709349971</v>
      </c>
      <c r="F1844" s="1">
        <v>0</v>
      </c>
      <c r="G1844" s="1">
        <v>0.2746886975308786</v>
      </c>
      <c r="H1844" t="s">
        <v>19</v>
      </c>
      <c r="I1844" t="s">
        <v>20</v>
      </c>
      <c r="J1844">
        <v>-1.0304867844496808</v>
      </c>
      <c r="K1844">
        <v>5061181.2832599971</v>
      </c>
      <c r="L1844">
        <v>0.28556513299501052</v>
      </c>
      <c r="M1844">
        <v>-1.7064027196348888</v>
      </c>
      <c r="N1844">
        <v>-0.74946313192911163</v>
      </c>
      <c r="O1844">
        <v>-2.4558658515640004</v>
      </c>
      <c r="P1844" t="str">
        <f>LEFT(CURR[[#This Row],[DATEMTH]],4)</f>
        <v>2020</v>
      </c>
    </row>
    <row r="1845" spans="1:16" x14ac:dyDescent="0.25">
      <c r="A1845" t="s">
        <v>56</v>
      </c>
      <c r="B1845" t="s">
        <v>30</v>
      </c>
      <c r="C1845" t="s">
        <v>29</v>
      </c>
      <c r="D1845">
        <v>5061181.2832599971</v>
      </c>
      <c r="E1845">
        <v>21273044.172093991</v>
      </c>
      <c r="F1845" s="1">
        <v>0.23791523405471332</v>
      </c>
      <c r="G1845" s="1">
        <v>0</v>
      </c>
      <c r="H1845" t="s">
        <v>21</v>
      </c>
      <c r="I1845" t="s">
        <v>22</v>
      </c>
      <c r="J1845">
        <v>-2.6244910366638021</v>
      </c>
      <c r="K1845">
        <v>5061181.2832599971</v>
      </c>
      <c r="L1845">
        <v>0</v>
      </c>
      <c r="M1845">
        <v>0</v>
      </c>
      <c r="N1845">
        <v>0</v>
      </c>
      <c r="O1845">
        <v>0</v>
      </c>
      <c r="P1845" t="str">
        <f>LEFT(CURR[[#This Row],[DATEMTH]],4)</f>
        <v>2020</v>
      </c>
    </row>
    <row r="1846" spans="1:16" x14ac:dyDescent="0.25">
      <c r="A1846" t="s">
        <v>56</v>
      </c>
      <c r="B1846" t="s">
        <v>30</v>
      </c>
      <c r="C1846" t="s">
        <v>29</v>
      </c>
      <c r="D1846">
        <v>5061181.2832599971</v>
      </c>
      <c r="E1846">
        <v>21273044.172093991</v>
      </c>
      <c r="F1846" s="1">
        <v>0.23791523405471332</v>
      </c>
      <c r="G1846" s="1">
        <v>0</v>
      </c>
      <c r="H1846" t="s">
        <v>21</v>
      </c>
      <c r="I1846" t="s">
        <v>23</v>
      </c>
      <c r="J1846">
        <v>-2.3669413982589314</v>
      </c>
      <c r="K1846">
        <v>5061181.2832599971</v>
      </c>
      <c r="L1846">
        <v>0</v>
      </c>
      <c r="M1846">
        <v>0</v>
      </c>
      <c r="N1846">
        <v>0</v>
      </c>
      <c r="O1846">
        <v>0</v>
      </c>
      <c r="P1846" t="str">
        <f>LEFT(CURR[[#This Row],[DATEMTH]],4)</f>
        <v>2020</v>
      </c>
    </row>
    <row r="1847" spans="1:16" x14ac:dyDescent="0.25">
      <c r="A1847" t="s">
        <v>56</v>
      </c>
      <c r="B1847" t="s">
        <v>30</v>
      </c>
      <c r="C1847" t="s">
        <v>29</v>
      </c>
      <c r="D1847">
        <v>2566298.4406469995</v>
      </c>
      <c r="E1847">
        <v>7824841.0964680044</v>
      </c>
      <c r="F1847" s="1">
        <v>0</v>
      </c>
      <c r="G1847" s="1">
        <v>0.32796812216485538</v>
      </c>
      <c r="H1847" t="s">
        <v>24</v>
      </c>
      <c r="I1847" t="s">
        <v>20</v>
      </c>
      <c r="J1847">
        <v>-3.2517796255470075</v>
      </c>
      <c r="K1847">
        <v>5061181.2832599971</v>
      </c>
      <c r="L1847">
        <v>0.5070552301959832</v>
      </c>
      <c r="M1847">
        <v>-4.4519496411015922</v>
      </c>
      <c r="N1847">
        <v>-1.3307619067428587</v>
      </c>
      <c r="O1847">
        <v>-5.7827115478444506</v>
      </c>
      <c r="P1847" t="str">
        <f>LEFT(CURR[[#This Row],[DATEMTH]],4)</f>
        <v>2020</v>
      </c>
    </row>
    <row r="1848" spans="1:16" x14ac:dyDescent="0.25">
      <c r="A1848" t="s">
        <v>56</v>
      </c>
      <c r="B1848" t="s">
        <v>30</v>
      </c>
      <c r="C1848" t="s">
        <v>29</v>
      </c>
      <c r="D1848">
        <v>656762.14967699978</v>
      </c>
      <c r="E1848">
        <v>5448143.6902169986</v>
      </c>
      <c r="F1848" s="1">
        <v>0</v>
      </c>
      <c r="G1848" s="1">
        <v>0.12054787594099615</v>
      </c>
      <c r="H1848" t="s">
        <v>25</v>
      </c>
      <c r="I1848" t="s">
        <v>20</v>
      </c>
      <c r="J1848">
        <v>-1.3264361630060622</v>
      </c>
      <c r="K1848">
        <v>5061181.2832599971</v>
      </c>
      <c r="L1848">
        <v>0.12976459702189674</v>
      </c>
      <c r="M1848">
        <v>-1.6335813597255773</v>
      </c>
      <c r="N1848">
        <v>-0.3405660217602583</v>
      </c>
      <c r="O1848">
        <v>-1.9741473814858357</v>
      </c>
      <c r="P1848" t="str">
        <f>LEFT(CURR[[#This Row],[DATEMTH]],4)</f>
        <v>2020</v>
      </c>
    </row>
    <row r="1849" spans="1:16" x14ac:dyDescent="0.25">
      <c r="A1849" t="s">
        <v>56</v>
      </c>
      <c r="B1849" t="s">
        <v>30</v>
      </c>
      <c r="C1849" t="s">
        <v>29</v>
      </c>
      <c r="D1849">
        <v>392823.78666999983</v>
      </c>
      <c r="E1849">
        <v>2738478.1144739971</v>
      </c>
      <c r="F1849" s="1">
        <v>0</v>
      </c>
      <c r="G1849" s="1">
        <v>0.14344602010648272</v>
      </c>
      <c r="H1849" t="s">
        <v>26</v>
      </c>
      <c r="I1849" t="s">
        <v>20</v>
      </c>
      <c r="J1849">
        <v>-2.4138403089315954</v>
      </c>
      <c r="K1849">
        <v>5061181.2832599971</v>
      </c>
      <c r="L1849">
        <v>7.7615039787109749E-2</v>
      </c>
      <c r="M1849">
        <v>-2.5975505597312196</v>
      </c>
      <c r="N1849">
        <v>-0.2036999762315739</v>
      </c>
      <c r="O1849">
        <v>-2.8012505359627937</v>
      </c>
      <c r="P1849" t="str">
        <f>LEFT(CURR[[#This Row],[DATEMTH]],4)</f>
        <v>2020</v>
      </c>
    </row>
    <row r="1850" spans="1:16" x14ac:dyDescent="0.25">
      <c r="A1850" t="s">
        <v>56</v>
      </c>
      <c r="B1850" t="s">
        <v>31</v>
      </c>
      <c r="C1850" t="s">
        <v>18</v>
      </c>
      <c r="D1850">
        <v>205623.76608099992</v>
      </c>
      <c r="E1850">
        <v>941656.27309800021</v>
      </c>
      <c r="F1850" s="1">
        <v>0</v>
      </c>
      <c r="G1850" s="1">
        <v>0.21836393167594839</v>
      </c>
      <c r="H1850" t="s">
        <v>19</v>
      </c>
      <c r="I1850" t="s">
        <v>20</v>
      </c>
      <c r="J1850">
        <v>-0.81918603792295652</v>
      </c>
      <c r="K1850">
        <v>676885.04823399999</v>
      </c>
      <c r="L1850">
        <v>0.30377944765876336</v>
      </c>
      <c r="M1850">
        <v>-1.3272210048595534</v>
      </c>
      <c r="N1850">
        <v>-0.56331484083959993</v>
      </c>
      <c r="O1850">
        <v>-1.8905358456991532</v>
      </c>
      <c r="P1850" t="str">
        <f>LEFT(CURR[[#This Row],[DATEMTH]],4)</f>
        <v>2020</v>
      </c>
    </row>
    <row r="1851" spans="1:16" x14ac:dyDescent="0.25">
      <c r="A1851" t="s">
        <v>56</v>
      </c>
      <c r="B1851" t="s">
        <v>31</v>
      </c>
      <c r="C1851" t="s">
        <v>18</v>
      </c>
      <c r="D1851">
        <v>676885.04823399999</v>
      </c>
      <c r="E1851">
        <v>4026659.9811049975</v>
      </c>
      <c r="F1851" s="1">
        <v>0.1681008705503485</v>
      </c>
      <c r="G1851" s="1">
        <v>0</v>
      </c>
      <c r="H1851" t="s">
        <v>21</v>
      </c>
      <c r="I1851" t="s">
        <v>22</v>
      </c>
      <c r="J1851">
        <v>-1.8543546812698588</v>
      </c>
      <c r="K1851">
        <v>676885.04823399999</v>
      </c>
      <c r="L1851">
        <v>0</v>
      </c>
      <c r="M1851">
        <v>0</v>
      </c>
      <c r="N1851">
        <v>0</v>
      </c>
      <c r="O1851">
        <v>0</v>
      </c>
      <c r="P1851" t="str">
        <f>LEFT(CURR[[#This Row],[DATEMTH]],4)</f>
        <v>2020</v>
      </c>
    </row>
    <row r="1852" spans="1:16" x14ac:dyDescent="0.25">
      <c r="A1852" t="s">
        <v>56</v>
      </c>
      <c r="B1852" t="s">
        <v>31</v>
      </c>
      <c r="C1852" t="s">
        <v>18</v>
      </c>
      <c r="D1852">
        <v>676885.04823399999</v>
      </c>
      <c r="E1852">
        <v>4026659.9811049975</v>
      </c>
      <c r="F1852" s="1">
        <v>0.1681008705503485</v>
      </c>
      <c r="G1852" s="1">
        <v>0</v>
      </c>
      <c r="H1852" t="s">
        <v>21</v>
      </c>
      <c r="I1852" t="s">
        <v>23</v>
      </c>
      <c r="J1852">
        <v>-1.6723809686666973</v>
      </c>
      <c r="K1852">
        <v>676885.04823399999</v>
      </c>
      <c r="L1852">
        <v>0</v>
      </c>
      <c r="M1852">
        <v>0</v>
      </c>
      <c r="N1852">
        <v>0</v>
      </c>
      <c r="O1852">
        <v>0</v>
      </c>
      <c r="P1852" t="str">
        <f>LEFT(CURR[[#This Row],[DATEMTH]],4)</f>
        <v>2020</v>
      </c>
    </row>
    <row r="1853" spans="1:16" x14ac:dyDescent="0.25">
      <c r="A1853" t="s">
        <v>56</v>
      </c>
      <c r="B1853" t="s">
        <v>31</v>
      </c>
      <c r="C1853" t="s">
        <v>18</v>
      </c>
      <c r="D1853">
        <v>301987.89827499987</v>
      </c>
      <c r="E1853">
        <v>1551358.3572060007</v>
      </c>
      <c r="F1853" s="1">
        <v>0</v>
      </c>
      <c r="G1853" s="1">
        <v>0.19466030970360748</v>
      </c>
      <c r="H1853" t="s">
        <v>24</v>
      </c>
      <c r="I1853" t="s">
        <v>20</v>
      </c>
      <c r="J1853">
        <v>-1.9300425444357163</v>
      </c>
      <c r="K1853">
        <v>676885.04823399999</v>
      </c>
      <c r="L1853">
        <v>0.44614354987289112</v>
      </c>
      <c r="M1853">
        <v>-2.676164526536541</v>
      </c>
      <c r="N1853">
        <v>-0.82730838022514841</v>
      </c>
      <c r="O1853">
        <v>-3.5034729067616892</v>
      </c>
      <c r="P1853" t="str">
        <f>LEFT(CURR[[#This Row],[DATEMTH]],4)</f>
        <v>2020</v>
      </c>
    </row>
    <row r="1854" spans="1:16" x14ac:dyDescent="0.25">
      <c r="A1854" t="s">
        <v>56</v>
      </c>
      <c r="B1854" t="s">
        <v>31</v>
      </c>
      <c r="C1854" t="s">
        <v>18</v>
      </c>
      <c r="D1854">
        <v>84060.731515000065</v>
      </c>
      <c r="E1854">
        <v>1056970.3974820001</v>
      </c>
      <c r="F1854" s="1">
        <v>0</v>
      </c>
      <c r="G1854" s="1">
        <v>7.9529882497424986E-2</v>
      </c>
      <c r="H1854" t="s">
        <v>25</v>
      </c>
      <c r="I1854" t="s">
        <v>20</v>
      </c>
      <c r="J1854">
        <v>-0.87509888797909274</v>
      </c>
      <c r="K1854">
        <v>676885.04823399999</v>
      </c>
      <c r="L1854">
        <v>0.12418760280540303</v>
      </c>
      <c r="M1854">
        <v>-1.0827878714551877</v>
      </c>
      <c r="N1854">
        <v>-0.23028786261788095</v>
      </c>
      <c r="O1854">
        <v>-1.3130757340730688</v>
      </c>
      <c r="P1854" t="str">
        <f>LEFT(CURR[[#This Row],[DATEMTH]],4)</f>
        <v>2020</v>
      </c>
    </row>
    <row r="1855" spans="1:16" x14ac:dyDescent="0.25">
      <c r="A1855" t="s">
        <v>56</v>
      </c>
      <c r="B1855" t="s">
        <v>31</v>
      </c>
      <c r="C1855" t="s">
        <v>18</v>
      </c>
      <c r="D1855">
        <v>85212.652362999957</v>
      </c>
      <c r="E1855">
        <v>476674.95331900002</v>
      </c>
      <c r="F1855" s="1">
        <v>0</v>
      </c>
      <c r="G1855" s="1">
        <v>0.17876469441005857</v>
      </c>
      <c r="H1855" t="s">
        <v>26</v>
      </c>
      <c r="I1855" t="s">
        <v>20</v>
      </c>
      <c r="J1855">
        <v>-3.0081658930691857</v>
      </c>
      <c r="K1855">
        <v>676885.04823399999</v>
      </c>
      <c r="L1855">
        <v>0.12588939966294224</v>
      </c>
      <c r="M1855">
        <v>-3.2187009292223658</v>
      </c>
      <c r="N1855">
        <v>-0.23344359758722913</v>
      </c>
      <c r="O1855">
        <v>-3.4521445268095952</v>
      </c>
      <c r="P1855" t="str">
        <f>LEFT(CURR[[#This Row],[DATEMTH]],4)</f>
        <v>2020</v>
      </c>
    </row>
    <row r="1856" spans="1:16" x14ac:dyDescent="0.25">
      <c r="A1856" t="s">
        <v>56</v>
      </c>
      <c r="B1856" t="s">
        <v>31</v>
      </c>
      <c r="C1856" t="s">
        <v>27</v>
      </c>
      <c r="D1856">
        <v>446054.36811300006</v>
      </c>
      <c r="E1856">
        <v>941656.27309800021</v>
      </c>
      <c r="F1856" s="1">
        <v>0</v>
      </c>
      <c r="G1856" s="1">
        <v>0.47369128296199253</v>
      </c>
      <c r="H1856" t="s">
        <v>19</v>
      </c>
      <c r="I1856" t="s">
        <v>20</v>
      </c>
      <c r="J1856">
        <v>-1.777039286250484</v>
      </c>
      <c r="K1856">
        <v>1149278.6409780006</v>
      </c>
      <c r="L1856">
        <v>0.38811681711357793</v>
      </c>
      <c r="M1856">
        <v>-2.8791065252433992</v>
      </c>
      <c r="N1856">
        <v>-1.2219844532971071</v>
      </c>
      <c r="O1856">
        <v>-4.1010909785405065</v>
      </c>
      <c r="P1856" t="str">
        <f>LEFT(CURR[[#This Row],[DATEMTH]],4)</f>
        <v>2020</v>
      </c>
    </row>
    <row r="1857" spans="1:16" x14ac:dyDescent="0.25">
      <c r="A1857" t="s">
        <v>56</v>
      </c>
      <c r="B1857" t="s">
        <v>31</v>
      </c>
      <c r="C1857" t="s">
        <v>27</v>
      </c>
      <c r="D1857">
        <v>1149278.6409780006</v>
      </c>
      <c r="E1857">
        <v>4026659.9811049975</v>
      </c>
      <c r="F1857" s="1">
        <v>0.28541735492218417</v>
      </c>
      <c r="G1857" s="1">
        <v>0</v>
      </c>
      <c r="H1857" t="s">
        <v>21</v>
      </c>
      <c r="I1857" t="s">
        <v>22</v>
      </c>
      <c r="J1857">
        <v>-3.1484965335565644</v>
      </c>
      <c r="K1857">
        <v>1149278.6409780006</v>
      </c>
      <c r="L1857">
        <v>0</v>
      </c>
      <c r="M1857">
        <v>0</v>
      </c>
      <c r="N1857">
        <v>0</v>
      </c>
      <c r="O1857">
        <v>0</v>
      </c>
      <c r="P1857" t="str">
        <f>LEFT(CURR[[#This Row],[DATEMTH]],4)</f>
        <v>2020</v>
      </c>
    </row>
    <row r="1858" spans="1:16" x14ac:dyDescent="0.25">
      <c r="A1858" t="s">
        <v>56</v>
      </c>
      <c r="B1858" t="s">
        <v>31</v>
      </c>
      <c r="C1858" t="s">
        <v>27</v>
      </c>
      <c r="D1858">
        <v>1149278.6409780006</v>
      </c>
      <c r="E1858">
        <v>4026659.9811049975</v>
      </c>
      <c r="F1858" s="1">
        <v>0.28541735492218417</v>
      </c>
      <c r="G1858" s="1">
        <v>0</v>
      </c>
      <c r="H1858" t="s">
        <v>21</v>
      </c>
      <c r="I1858" t="s">
        <v>23</v>
      </c>
      <c r="J1858">
        <v>-2.8395245719806259</v>
      </c>
      <c r="K1858">
        <v>1149278.6409780006</v>
      </c>
      <c r="L1858">
        <v>0</v>
      </c>
      <c r="M1858">
        <v>0</v>
      </c>
      <c r="N1858">
        <v>0</v>
      </c>
      <c r="O1858">
        <v>0</v>
      </c>
      <c r="P1858" t="str">
        <f>LEFT(CURR[[#This Row],[DATEMTH]],4)</f>
        <v>2020</v>
      </c>
    </row>
    <row r="1859" spans="1:16" x14ac:dyDescent="0.25">
      <c r="A1859" t="s">
        <v>56</v>
      </c>
      <c r="B1859" t="s">
        <v>31</v>
      </c>
      <c r="C1859" t="s">
        <v>27</v>
      </c>
      <c r="D1859">
        <v>337048.35828199994</v>
      </c>
      <c r="E1859">
        <v>1551358.3572060007</v>
      </c>
      <c r="F1859" s="1">
        <v>0</v>
      </c>
      <c r="G1859" s="1">
        <v>0.21726015573153881</v>
      </c>
      <c r="H1859" t="s">
        <v>24</v>
      </c>
      <c r="I1859" t="s">
        <v>20</v>
      </c>
      <c r="J1859">
        <v>-2.1541183429280664</v>
      </c>
      <c r="K1859">
        <v>1149278.6409780006</v>
      </c>
      <c r="L1859">
        <v>0.29326948771551364</v>
      </c>
      <c r="M1859">
        <v>-2.9868642595084376</v>
      </c>
      <c r="N1859">
        <v>-0.92335796547020421</v>
      </c>
      <c r="O1859">
        <v>-3.910222224978642</v>
      </c>
      <c r="P1859" t="str">
        <f>LEFT(CURR[[#This Row],[DATEMTH]],4)</f>
        <v>2020</v>
      </c>
    </row>
    <row r="1860" spans="1:16" x14ac:dyDescent="0.25">
      <c r="A1860" t="s">
        <v>56</v>
      </c>
      <c r="B1860" t="s">
        <v>31</v>
      </c>
      <c r="C1860" t="s">
        <v>27</v>
      </c>
      <c r="D1860">
        <v>99355.477427999998</v>
      </c>
      <c r="E1860">
        <v>1056970.3974820001</v>
      </c>
      <c r="F1860" s="1">
        <v>0</v>
      </c>
      <c r="G1860" s="1">
        <v>9.4000246047280619E-2</v>
      </c>
      <c r="H1860" t="s">
        <v>25</v>
      </c>
      <c r="I1860" t="s">
        <v>20</v>
      </c>
      <c r="J1860">
        <v>-1.0343220460359637</v>
      </c>
      <c r="K1860">
        <v>1149278.6409780006</v>
      </c>
      <c r="L1860">
        <v>8.6450294894066387E-2</v>
      </c>
      <c r="M1860">
        <v>-1.2797997826426364</v>
      </c>
      <c r="N1860">
        <v>-0.27218845379891077</v>
      </c>
      <c r="O1860">
        <v>-1.5519882364415472</v>
      </c>
      <c r="P1860" t="str">
        <f>LEFT(CURR[[#This Row],[DATEMTH]],4)</f>
        <v>2020</v>
      </c>
    </row>
    <row r="1861" spans="1:16" x14ac:dyDescent="0.25">
      <c r="A1861" t="s">
        <v>56</v>
      </c>
      <c r="B1861" t="s">
        <v>31</v>
      </c>
      <c r="C1861" t="s">
        <v>27</v>
      </c>
      <c r="D1861">
        <v>266820.43715500005</v>
      </c>
      <c r="E1861">
        <v>476674.95331900002</v>
      </c>
      <c r="F1861" s="1">
        <v>0</v>
      </c>
      <c r="G1861" s="1">
        <v>0.55975342378947845</v>
      </c>
      <c r="H1861" t="s">
        <v>26</v>
      </c>
      <c r="I1861" t="s">
        <v>20</v>
      </c>
      <c r="J1861">
        <v>-9.4192601258823654</v>
      </c>
      <c r="K1861">
        <v>1149278.6409780006</v>
      </c>
      <c r="L1861">
        <v>0.23216340027684157</v>
      </c>
      <c r="M1861">
        <v>-10.078493805683031</v>
      </c>
      <c r="N1861">
        <v>-0.73096566099034077</v>
      </c>
      <c r="O1861">
        <v>-10.809459466673372</v>
      </c>
      <c r="P1861" t="str">
        <f>LEFT(CURR[[#This Row],[DATEMTH]],4)</f>
        <v>2020</v>
      </c>
    </row>
    <row r="1862" spans="1:16" x14ac:dyDescent="0.25">
      <c r="A1862" t="s">
        <v>56</v>
      </c>
      <c r="B1862" t="s">
        <v>31</v>
      </c>
      <c r="C1862" t="s">
        <v>28</v>
      </c>
      <c r="D1862">
        <v>264.846408</v>
      </c>
      <c r="E1862">
        <v>941656.27309800021</v>
      </c>
      <c r="F1862" s="1">
        <v>0</v>
      </c>
      <c r="G1862" s="1">
        <v>2.8125592699411336E-4</v>
      </c>
      <c r="H1862" t="s">
        <v>19</v>
      </c>
      <c r="I1862" t="s">
        <v>20</v>
      </c>
      <c r="J1862">
        <v>-1.0551235577612266E-3</v>
      </c>
      <c r="K1862">
        <v>1112897.9862100012</v>
      </c>
      <c r="L1862">
        <v>2.379790522417426E-4</v>
      </c>
      <c r="M1862">
        <v>-1.7094800005789971E-3</v>
      </c>
      <c r="N1862">
        <v>-7.2555772619537385E-4</v>
      </c>
      <c r="O1862">
        <v>-2.4350377267743709E-3</v>
      </c>
      <c r="P1862" t="str">
        <f>LEFT(CURR[[#This Row],[DATEMTH]],4)</f>
        <v>2020</v>
      </c>
    </row>
    <row r="1863" spans="1:16" x14ac:dyDescent="0.25">
      <c r="A1863" t="s">
        <v>56</v>
      </c>
      <c r="B1863" t="s">
        <v>31</v>
      </c>
      <c r="C1863" t="s">
        <v>28</v>
      </c>
      <c r="D1863">
        <v>1112897.9862100012</v>
      </c>
      <c r="E1863">
        <v>4026659.9811049975</v>
      </c>
      <c r="F1863" s="1">
        <v>0.27638240910140099</v>
      </c>
      <c r="G1863" s="1">
        <v>0</v>
      </c>
      <c r="H1863" t="s">
        <v>21</v>
      </c>
      <c r="I1863" t="s">
        <v>22</v>
      </c>
      <c r="J1863">
        <v>-3.0488302199739064</v>
      </c>
      <c r="K1863">
        <v>1112897.9862100012</v>
      </c>
      <c r="L1863">
        <v>0</v>
      </c>
      <c r="M1863">
        <v>0</v>
      </c>
      <c r="N1863">
        <v>0</v>
      </c>
      <c r="O1863">
        <v>0</v>
      </c>
      <c r="P1863" t="str">
        <f>LEFT(CURR[[#This Row],[DATEMTH]],4)</f>
        <v>2020</v>
      </c>
    </row>
    <row r="1864" spans="1:16" x14ac:dyDescent="0.25">
      <c r="A1864" t="s">
        <v>56</v>
      </c>
      <c r="B1864" t="s">
        <v>31</v>
      </c>
      <c r="C1864" t="s">
        <v>28</v>
      </c>
      <c r="D1864">
        <v>1112897.9862100012</v>
      </c>
      <c r="E1864">
        <v>4026659.9811049975</v>
      </c>
      <c r="F1864" s="1">
        <v>0.27638240910140099</v>
      </c>
      <c r="G1864" s="1">
        <v>0</v>
      </c>
      <c r="H1864" t="s">
        <v>21</v>
      </c>
      <c r="I1864" t="s">
        <v>23</v>
      </c>
      <c r="J1864">
        <v>-2.7496388301986587</v>
      </c>
      <c r="K1864">
        <v>1112897.9862100012</v>
      </c>
      <c r="L1864">
        <v>0</v>
      </c>
      <c r="M1864">
        <v>0</v>
      </c>
      <c r="N1864">
        <v>0</v>
      </c>
      <c r="O1864">
        <v>0</v>
      </c>
      <c r="P1864" t="str">
        <f>LEFT(CURR[[#This Row],[DATEMTH]],4)</f>
        <v>2020</v>
      </c>
    </row>
    <row r="1865" spans="1:16" x14ac:dyDescent="0.25">
      <c r="A1865" t="s">
        <v>56</v>
      </c>
      <c r="B1865" t="s">
        <v>31</v>
      </c>
      <c r="C1865" t="s">
        <v>28</v>
      </c>
      <c r="D1865">
        <v>345012.09896400006</v>
      </c>
      <c r="E1865">
        <v>1551358.3572060007</v>
      </c>
      <c r="F1865" s="1">
        <v>0</v>
      </c>
      <c r="G1865" s="1">
        <v>0.22239355424324231</v>
      </c>
      <c r="H1865" t="s">
        <v>24</v>
      </c>
      <c r="I1865" t="s">
        <v>20</v>
      </c>
      <c r="J1865">
        <v>-2.2050156087354424</v>
      </c>
      <c r="K1865">
        <v>1112897.9862100012</v>
      </c>
      <c r="L1865">
        <v>0.31001233108431298</v>
      </c>
      <c r="M1865">
        <v>-3.0574375521252719</v>
      </c>
      <c r="N1865">
        <v>-0.94517496357440944</v>
      </c>
      <c r="O1865">
        <v>-4.0026125156996812</v>
      </c>
      <c r="P1865" t="str">
        <f>LEFT(CURR[[#This Row],[DATEMTH]],4)</f>
        <v>2020</v>
      </c>
    </row>
    <row r="1866" spans="1:16" x14ac:dyDescent="0.25">
      <c r="A1866" t="s">
        <v>56</v>
      </c>
      <c r="B1866" t="s">
        <v>31</v>
      </c>
      <c r="C1866" t="s">
        <v>28</v>
      </c>
      <c r="D1866">
        <v>731282.3285950002</v>
      </c>
      <c r="E1866">
        <v>1056970.3974820001</v>
      </c>
      <c r="F1866" s="1">
        <v>0</v>
      </c>
      <c r="G1866" s="1">
        <v>0.69186642344678695</v>
      </c>
      <c r="H1866" t="s">
        <v>25</v>
      </c>
      <c r="I1866" t="s">
        <v>20</v>
      </c>
      <c r="J1866">
        <v>-7.6128810803657183</v>
      </c>
      <c r="K1866">
        <v>1112897.9862100012</v>
      </c>
      <c r="L1866">
        <v>0.65709735991651708</v>
      </c>
      <c r="M1866">
        <v>-9.4196614964131982</v>
      </c>
      <c r="N1866">
        <v>-2.0033782883785478</v>
      </c>
      <c r="O1866">
        <v>-11.423039784791746</v>
      </c>
      <c r="P1866" t="str">
        <f>LEFT(CURR[[#This Row],[DATEMTH]],4)</f>
        <v>2020</v>
      </c>
    </row>
    <row r="1867" spans="1:16" x14ac:dyDescent="0.25">
      <c r="A1867" t="s">
        <v>56</v>
      </c>
      <c r="B1867" t="s">
        <v>31</v>
      </c>
      <c r="C1867" t="s">
        <v>28</v>
      </c>
      <c r="D1867">
        <v>36338.712243000002</v>
      </c>
      <c r="E1867">
        <v>476674.95331900002</v>
      </c>
      <c r="F1867" s="1">
        <v>0</v>
      </c>
      <c r="G1867" s="1">
        <v>7.6233735357774182E-2</v>
      </c>
      <c r="H1867" t="s">
        <v>26</v>
      </c>
      <c r="I1867" t="s">
        <v>20</v>
      </c>
      <c r="J1867">
        <v>-1.282824460172687</v>
      </c>
      <c r="K1867">
        <v>1112897.9862100012</v>
      </c>
      <c r="L1867">
        <v>3.2652329946927384E-2</v>
      </c>
      <c r="M1867">
        <v>-1.372606574491217</v>
      </c>
      <c r="N1867">
        <v>-9.9551410294751189E-2</v>
      </c>
      <c r="O1867">
        <v>-1.4721579847859683</v>
      </c>
      <c r="P1867" t="str">
        <f>LEFT(CURR[[#This Row],[DATEMTH]],4)</f>
        <v>2020</v>
      </c>
    </row>
    <row r="1868" spans="1:16" x14ac:dyDescent="0.25">
      <c r="A1868" t="s">
        <v>56</v>
      </c>
      <c r="B1868" t="s">
        <v>31</v>
      </c>
      <c r="C1868" t="s">
        <v>29</v>
      </c>
      <c r="D1868">
        <v>289713.29249600001</v>
      </c>
      <c r="E1868">
        <v>941656.27309800021</v>
      </c>
      <c r="F1868" s="1">
        <v>0</v>
      </c>
      <c r="G1868" s="1">
        <v>0.30766352943506486</v>
      </c>
      <c r="H1868" t="s">
        <v>19</v>
      </c>
      <c r="I1868" t="s">
        <v>20</v>
      </c>
      <c r="J1868">
        <v>-1.154190922268798</v>
      </c>
      <c r="K1868">
        <v>1087598.305683</v>
      </c>
      <c r="L1868">
        <v>0.26637894798306366</v>
      </c>
      <c r="M1868">
        <v>-1.8699860162868633</v>
      </c>
      <c r="N1868">
        <v>-0.79368158828105773</v>
      </c>
      <c r="O1868">
        <v>-2.6636676045679213</v>
      </c>
      <c r="P1868" t="str">
        <f>LEFT(CURR[[#This Row],[DATEMTH]],4)</f>
        <v>2020</v>
      </c>
    </row>
    <row r="1869" spans="1:16" x14ac:dyDescent="0.25">
      <c r="A1869" t="s">
        <v>56</v>
      </c>
      <c r="B1869" t="s">
        <v>31</v>
      </c>
      <c r="C1869" t="s">
        <v>29</v>
      </c>
      <c r="D1869">
        <v>1087598.305683</v>
      </c>
      <c r="E1869">
        <v>4026659.9811049975</v>
      </c>
      <c r="F1869" s="1">
        <v>0.27009936542606727</v>
      </c>
      <c r="G1869" s="1">
        <v>0</v>
      </c>
      <c r="H1869" t="s">
        <v>21</v>
      </c>
      <c r="I1869" t="s">
        <v>22</v>
      </c>
      <c r="J1869">
        <v>-2.9795206951996818</v>
      </c>
      <c r="K1869">
        <v>1087598.305683</v>
      </c>
      <c r="L1869">
        <v>0</v>
      </c>
      <c r="M1869">
        <v>0</v>
      </c>
      <c r="N1869">
        <v>0</v>
      </c>
      <c r="O1869">
        <v>0</v>
      </c>
      <c r="P1869" t="str">
        <f>LEFT(CURR[[#This Row],[DATEMTH]],4)</f>
        <v>2020</v>
      </c>
    </row>
    <row r="1870" spans="1:16" x14ac:dyDescent="0.25">
      <c r="A1870" t="s">
        <v>56</v>
      </c>
      <c r="B1870" t="s">
        <v>31</v>
      </c>
      <c r="C1870" t="s">
        <v>29</v>
      </c>
      <c r="D1870">
        <v>1087598.305683</v>
      </c>
      <c r="E1870">
        <v>4026659.9811049975</v>
      </c>
      <c r="F1870" s="1">
        <v>0.27009936542606727</v>
      </c>
      <c r="G1870" s="1">
        <v>0</v>
      </c>
      <c r="H1870" t="s">
        <v>21</v>
      </c>
      <c r="I1870" t="s">
        <v>23</v>
      </c>
      <c r="J1870">
        <v>-2.6871308691540277</v>
      </c>
      <c r="K1870">
        <v>1087598.305683</v>
      </c>
      <c r="L1870">
        <v>0</v>
      </c>
      <c r="M1870">
        <v>0</v>
      </c>
      <c r="N1870">
        <v>0</v>
      </c>
      <c r="O1870">
        <v>0</v>
      </c>
      <c r="P1870" t="str">
        <f>LEFT(CURR[[#This Row],[DATEMTH]],4)</f>
        <v>2020</v>
      </c>
    </row>
    <row r="1871" spans="1:16" x14ac:dyDescent="0.25">
      <c r="A1871" t="s">
        <v>56</v>
      </c>
      <c r="B1871" t="s">
        <v>31</v>
      </c>
      <c r="C1871" t="s">
        <v>29</v>
      </c>
      <c r="D1871">
        <v>567310.00168500002</v>
      </c>
      <c r="E1871">
        <v>1551358.3572060007</v>
      </c>
      <c r="F1871" s="1">
        <v>0</v>
      </c>
      <c r="G1871" s="1">
        <v>0.3656859803216107</v>
      </c>
      <c r="H1871" t="s">
        <v>24</v>
      </c>
      <c r="I1871" t="s">
        <v>20</v>
      </c>
      <c r="J1871">
        <v>-3.6257493939007688</v>
      </c>
      <c r="K1871">
        <v>1087598.305683</v>
      </c>
      <c r="L1871">
        <v>0.52161721723971932</v>
      </c>
      <c r="M1871">
        <v>-5.0274031202278415</v>
      </c>
      <c r="N1871">
        <v>-1.5541692937382119</v>
      </c>
      <c r="O1871">
        <v>-6.5815724139660539</v>
      </c>
      <c r="P1871" t="str">
        <f>LEFT(CURR[[#This Row],[DATEMTH]],4)</f>
        <v>2020</v>
      </c>
    </row>
    <row r="1872" spans="1:16" x14ac:dyDescent="0.25">
      <c r="A1872" t="s">
        <v>56</v>
      </c>
      <c r="B1872" t="s">
        <v>31</v>
      </c>
      <c r="C1872" t="s">
        <v>29</v>
      </c>
      <c r="D1872">
        <v>142271.859944</v>
      </c>
      <c r="E1872">
        <v>1056970.3974820001</v>
      </c>
      <c r="F1872" s="1">
        <v>0</v>
      </c>
      <c r="G1872" s="1">
        <v>0.1346034480085076</v>
      </c>
      <c r="H1872" t="s">
        <v>25</v>
      </c>
      <c r="I1872" t="s">
        <v>20</v>
      </c>
      <c r="J1872">
        <v>-1.4810952056192273</v>
      </c>
      <c r="K1872">
        <v>1087598.305683</v>
      </c>
      <c r="L1872">
        <v>0.1308128738345678</v>
      </c>
      <c r="M1872">
        <v>-1.8326065169828456</v>
      </c>
      <c r="N1872">
        <v>-0.38975966478863971</v>
      </c>
      <c r="O1872">
        <v>-2.2223661817714855</v>
      </c>
      <c r="P1872" t="str">
        <f>LEFT(CURR[[#This Row],[DATEMTH]],4)</f>
        <v>2020</v>
      </c>
    </row>
    <row r="1873" spans="1:16" x14ac:dyDescent="0.25">
      <c r="A1873" t="s">
        <v>56</v>
      </c>
      <c r="B1873" t="s">
        <v>31</v>
      </c>
      <c r="C1873" t="s">
        <v>29</v>
      </c>
      <c r="D1873">
        <v>88303.151558000071</v>
      </c>
      <c r="E1873">
        <v>476674.95331900002</v>
      </c>
      <c r="F1873" s="1">
        <v>0</v>
      </c>
      <c r="G1873" s="1">
        <v>0.18524814644268903</v>
      </c>
      <c r="H1873" t="s">
        <v>26</v>
      </c>
      <c r="I1873" t="s">
        <v>20</v>
      </c>
      <c r="J1873">
        <v>-3.1172662908757656</v>
      </c>
      <c r="K1873">
        <v>1087598.305683</v>
      </c>
      <c r="L1873">
        <v>8.1190960942649354E-2</v>
      </c>
      <c r="M1873">
        <v>-3.3354370283210377</v>
      </c>
      <c r="N1873">
        <v>-0.2419101483917728</v>
      </c>
      <c r="O1873">
        <v>-3.5773471767128107</v>
      </c>
      <c r="P1873" t="str">
        <f>LEFT(CURR[[#This Row],[DATEMTH]],4)</f>
        <v>2020</v>
      </c>
    </row>
    <row r="1874" spans="1:16" x14ac:dyDescent="0.25">
      <c r="A1874" t="s">
        <v>57</v>
      </c>
      <c r="B1874" t="s">
        <v>17</v>
      </c>
      <c r="C1874" t="s">
        <v>18</v>
      </c>
      <c r="D1874">
        <v>2618.4889240000002</v>
      </c>
      <c r="E1874">
        <v>15531.982212000001</v>
      </c>
      <c r="F1874" s="1">
        <v>0</v>
      </c>
      <c r="G1874" s="1">
        <v>0.16858691236312115</v>
      </c>
      <c r="H1874" t="s">
        <v>19</v>
      </c>
      <c r="I1874" t="s">
        <v>20</v>
      </c>
      <c r="J1874">
        <v>-0.73426827655072269</v>
      </c>
      <c r="K1874">
        <v>7986.3147879999997</v>
      </c>
      <c r="L1874">
        <v>0.32787199021186397</v>
      </c>
      <c r="M1874">
        <v>-1.4462366158044007</v>
      </c>
      <c r="N1874">
        <v>-0.57085454123316304</v>
      </c>
      <c r="O1874">
        <v>-2.0170911570375636</v>
      </c>
      <c r="P1874" t="str">
        <f>LEFT(CURR[[#This Row],[DATEMTH]],4)</f>
        <v>2020</v>
      </c>
    </row>
    <row r="1875" spans="1:16" x14ac:dyDescent="0.25">
      <c r="A1875" t="s">
        <v>57</v>
      </c>
      <c r="B1875" t="s">
        <v>17</v>
      </c>
      <c r="C1875" t="s">
        <v>18</v>
      </c>
      <c r="D1875">
        <v>7986.3147879999997</v>
      </c>
      <c r="E1875">
        <v>53292.994852000003</v>
      </c>
      <c r="F1875" s="1">
        <v>0.14985674590401232</v>
      </c>
      <c r="G1875" s="1">
        <v>0</v>
      </c>
      <c r="H1875" t="s">
        <v>21</v>
      </c>
      <c r="I1875" t="s">
        <v>23</v>
      </c>
      <c r="J1875">
        <v>-2.1714826533172871</v>
      </c>
      <c r="K1875">
        <v>7986.3147879999997</v>
      </c>
      <c r="L1875">
        <v>0</v>
      </c>
      <c r="M1875">
        <v>0</v>
      </c>
      <c r="N1875">
        <v>0</v>
      </c>
      <c r="O1875">
        <v>0</v>
      </c>
      <c r="P1875" t="str">
        <f>LEFT(CURR[[#This Row],[DATEMTH]],4)</f>
        <v>2020</v>
      </c>
    </row>
    <row r="1876" spans="1:16" x14ac:dyDescent="0.25">
      <c r="A1876" t="s">
        <v>57</v>
      </c>
      <c r="B1876" t="s">
        <v>17</v>
      </c>
      <c r="C1876" t="s">
        <v>18</v>
      </c>
      <c r="D1876">
        <v>7986.3147879999997</v>
      </c>
      <c r="E1876">
        <v>53292.994852000003</v>
      </c>
      <c r="F1876" s="1">
        <v>0.14985674590401232</v>
      </c>
      <c r="G1876" s="1">
        <v>0</v>
      </c>
      <c r="H1876" t="s">
        <v>21</v>
      </c>
      <c r="I1876" t="s">
        <v>22</v>
      </c>
      <c r="J1876">
        <v>-1.7410896882783089</v>
      </c>
      <c r="K1876">
        <v>7986.3147879999997</v>
      </c>
      <c r="L1876">
        <v>0</v>
      </c>
      <c r="M1876">
        <v>0</v>
      </c>
      <c r="N1876">
        <v>0</v>
      </c>
      <c r="O1876">
        <v>0</v>
      </c>
      <c r="P1876" t="str">
        <f>LEFT(CURR[[#This Row],[DATEMTH]],4)</f>
        <v>2020</v>
      </c>
    </row>
    <row r="1877" spans="1:16" x14ac:dyDescent="0.25">
      <c r="A1877" t="s">
        <v>57</v>
      </c>
      <c r="B1877" t="s">
        <v>17</v>
      </c>
      <c r="C1877" t="s">
        <v>18</v>
      </c>
      <c r="D1877">
        <v>3183.3561640000007</v>
      </c>
      <c r="E1877">
        <v>17362.376275999999</v>
      </c>
      <c r="F1877" s="1">
        <v>0</v>
      </c>
      <c r="G1877" s="1">
        <v>0.18334795383972591</v>
      </c>
      <c r="H1877" t="s">
        <v>24</v>
      </c>
      <c r="I1877" t="s">
        <v>20</v>
      </c>
      <c r="J1877">
        <v>-1.582497472621156</v>
      </c>
      <c r="K1877">
        <v>7986.3147879999997</v>
      </c>
      <c r="L1877">
        <v>0.39860138856324789</v>
      </c>
      <c r="M1877">
        <v>-2.4480534734744324</v>
      </c>
      <c r="N1877">
        <v>-0.69400076736088634</v>
      </c>
      <c r="O1877">
        <v>-3.1420542408353187</v>
      </c>
      <c r="P1877" t="str">
        <f>LEFT(CURR[[#This Row],[DATEMTH]],4)</f>
        <v>2020</v>
      </c>
    </row>
    <row r="1878" spans="1:16" x14ac:dyDescent="0.25">
      <c r="A1878" t="s">
        <v>57</v>
      </c>
      <c r="B1878" t="s">
        <v>17</v>
      </c>
      <c r="C1878" t="s">
        <v>18</v>
      </c>
      <c r="D1878">
        <v>1189.1262119999999</v>
      </c>
      <c r="E1878">
        <v>14739.25922</v>
      </c>
      <c r="F1878" s="1">
        <v>0</v>
      </c>
      <c r="G1878" s="1">
        <v>8.0677474644482161E-2</v>
      </c>
      <c r="H1878" t="s">
        <v>25</v>
      </c>
      <c r="I1878" t="s">
        <v>20</v>
      </c>
      <c r="J1878">
        <v>-0.84604557781811174</v>
      </c>
      <c r="K1878">
        <v>7986.3147879999997</v>
      </c>
      <c r="L1878">
        <v>0.14889548478438963</v>
      </c>
      <c r="M1878">
        <v>-1.169369540184682</v>
      </c>
      <c r="N1878">
        <v>-0.25924039318930064</v>
      </c>
      <c r="O1878">
        <v>-1.4286099333739826</v>
      </c>
      <c r="P1878" t="str">
        <f>LEFT(CURR[[#This Row],[DATEMTH]],4)</f>
        <v>2020</v>
      </c>
    </row>
    <row r="1879" spans="1:16" x14ac:dyDescent="0.25">
      <c r="A1879" t="s">
        <v>57</v>
      </c>
      <c r="B1879" t="s">
        <v>17</v>
      </c>
      <c r="C1879" t="s">
        <v>18</v>
      </c>
      <c r="D1879">
        <v>995.34348799999987</v>
      </c>
      <c r="E1879">
        <v>5659.3771439999991</v>
      </c>
      <c r="F1879" s="1">
        <v>0</v>
      </c>
      <c r="G1879" s="1">
        <v>0.17587509414445909</v>
      </c>
      <c r="H1879" t="s">
        <v>26</v>
      </c>
      <c r="I1879" t="s">
        <v>20</v>
      </c>
      <c r="J1879">
        <v>-4.8977203591210268</v>
      </c>
      <c r="K1879">
        <v>7986.3147879999997</v>
      </c>
      <c r="L1879">
        <v>0.12463113644049863</v>
      </c>
      <c r="M1879">
        <v>-5.16835470996479</v>
      </c>
      <c r="N1879">
        <v>-0.21699398649495913</v>
      </c>
      <c r="O1879">
        <v>-5.385348696459749</v>
      </c>
      <c r="P1879" t="str">
        <f>LEFT(CURR[[#This Row],[DATEMTH]],4)</f>
        <v>2020</v>
      </c>
    </row>
    <row r="1880" spans="1:16" x14ac:dyDescent="0.25">
      <c r="A1880" t="s">
        <v>57</v>
      </c>
      <c r="B1880" t="s">
        <v>17</v>
      </c>
      <c r="C1880" t="s">
        <v>27</v>
      </c>
      <c r="D1880">
        <v>6366.7812759999997</v>
      </c>
      <c r="E1880">
        <v>15531.982212000001</v>
      </c>
      <c r="F1880" s="1">
        <v>0</v>
      </c>
      <c r="G1880" s="1">
        <v>0.40991427810682329</v>
      </c>
      <c r="H1880" t="s">
        <v>19</v>
      </c>
      <c r="I1880" t="s">
        <v>20</v>
      </c>
      <c r="J1880">
        <v>-1.78535241140624</v>
      </c>
      <c r="K1880">
        <v>15603.26276</v>
      </c>
      <c r="L1880">
        <v>0.40804166243496626</v>
      </c>
      <c r="M1880">
        <v>-3.5164831601056115</v>
      </c>
      <c r="N1880">
        <v>-1.3880165660165578</v>
      </c>
      <c r="O1880">
        <v>-4.904499726122169</v>
      </c>
      <c r="P1880" t="str">
        <f>LEFT(CURR[[#This Row],[DATEMTH]],4)</f>
        <v>2020</v>
      </c>
    </row>
    <row r="1881" spans="1:16" x14ac:dyDescent="0.25">
      <c r="A1881" t="s">
        <v>57</v>
      </c>
      <c r="B1881" t="s">
        <v>17</v>
      </c>
      <c r="C1881" t="s">
        <v>27</v>
      </c>
      <c r="D1881">
        <v>15603.26276</v>
      </c>
      <c r="E1881">
        <v>53292.994852000003</v>
      </c>
      <c r="F1881" s="1">
        <v>0.2927826218686308</v>
      </c>
      <c r="G1881" s="1">
        <v>0</v>
      </c>
      <c r="H1881" t="s">
        <v>21</v>
      </c>
      <c r="I1881" t="s">
        <v>22</v>
      </c>
      <c r="J1881">
        <v>-3.4016540314379786</v>
      </c>
      <c r="K1881">
        <v>15603.26276</v>
      </c>
      <c r="L1881">
        <v>0</v>
      </c>
      <c r="M1881">
        <v>0</v>
      </c>
      <c r="N1881">
        <v>0</v>
      </c>
      <c r="O1881">
        <v>0</v>
      </c>
      <c r="P1881" t="str">
        <f>LEFT(CURR[[#This Row],[DATEMTH]],4)</f>
        <v>2020</v>
      </c>
    </row>
    <row r="1882" spans="1:16" x14ac:dyDescent="0.25">
      <c r="A1882" t="s">
        <v>57</v>
      </c>
      <c r="B1882" t="s">
        <v>17</v>
      </c>
      <c r="C1882" t="s">
        <v>27</v>
      </c>
      <c r="D1882">
        <v>15603.26276</v>
      </c>
      <c r="E1882">
        <v>53292.994852000003</v>
      </c>
      <c r="F1882" s="1">
        <v>0.2927826218686308</v>
      </c>
      <c r="G1882" s="1">
        <v>0</v>
      </c>
      <c r="H1882" t="s">
        <v>21</v>
      </c>
      <c r="I1882" t="s">
        <v>23</v>
      </c>
      <c r="J1882">
        <v>-4.2425342999755067</v>
      </c>
      <c r="K1882">
        <v>15603.26276</v>
      </c>
      <c r="L1882">
        <v>0</v>
      </c>
      <c r="M1882">
        <v>0</v>
      </c>
      <c r="N1882">
        <v>0</v>
      </c>
      <c r="O1882">
        <v>0</v>
      </c>
      <c r="P1882" t="str">
        <f>LEFT(CURR[[#This Row],[DATEMTH]],4)</f>
        <v>2020</v>
      </c>
    </row>
    <row r="1883" spans="1:16" x14ac:dyDescent="0.25">
      <c r="A1883" t="s">
        <v>57</v>
      </c>
      <c r="B1883" t="s">
        <v>17</v>
      </c>
      <c r="C1883" t="s">
        <v>27</v>
      </c>
      <c r="D1883">
        <v>4560.4056360000004</v>
      </c>
      <c r="E1883">
        <v>17362.376275999999</v>
      </c>
      <c r="F1883" s="1">
        <v>0</v>
      </c>
      <c r="G1883" s="1">
        <v>0.26266022366442121</v>
      </c>
      <c r="H1883" t="s">
        <v>24</v>
      </c>
      <c r="I1883" t="s">
        <v>20</v>
      </c>
      <c r="J1883">
        <v>-2.2670508800463827</v>
      </c>
      <c r="K1883">
        <v>15603.26276</v>
      </c>
      <c r="L1883">
        <v>0.29227256543361579</v>
      </c>
      <c r="M1883">
        <v>-3.5070272638403335</v>
      </c>
      <c r="N1883">
        <v>-0.9942101504859796</v>
      </c>
      <c r="O1883">
        <v>-4.5012374143263134</v>
      </c>
      <c r="P1883" t="str">
        <f>LEFT(CURR[[#This Row],[DATEMTH]],4)</f>
        <v>2020</v>
      </c>
    </row>
    <row r="1884" spans="1:16" x14ac:dyDescent="0.25">
      <c r="A1884" t="s">
        <v>57</v>
      </c>
      <c r="B1884" t="s">
        <v>17</v>
      </c>
      <c r="C1884" t="s">
        <v>27</v>
      </c>
      <c r="D1884">
        <v>1357.7318000000005</v>
      </c>
      <c r="E1884">
        <v>14739.25922</v>
      </c>
      <c r="F1884" s="1">
        <v>0</v>
      </c>
      <c r="G1884" s="1">
        <v>9.2116691872659834E-2</v>
      </c>
      <c r="H1884" t="s">
        <v>25</v>
      </c>
      <c r="I1884" t="s">
        <v>20</v>
      </c>
      <c r="J1884">
        <v>-0.96600594088411662</v>
      </c>
      <c r="K1884">
        <v>15603.26276</v>
      </c>
      <c r="L1884">
        <v>8.7015890258583362E-2</v>
      </c>
      <c r="M1884">
        <v>-1.3351738399490611</v>
      </c>
      <c r="N1884">
        <v>-0.29599795389727485</v>
      </c>
      <c r="O1884">
        <v>-1.6311717938463359</v>
      </c>
      <c r="P1884" t="str">
        <f>LEFT(CURR[[#This Row],[DATEMTH]],4)</f>
        <v>2020</v>
      </c>
    </row>
    <row r="1885" spans="1:16" x14ac:dyDescent="0.25">
      <c r="A1885" t="s">
        <v>57</v>
      </c>
      <c r="B1885" t="s">
        <v>17</v>
      </c>
      <c r="C1885" t="s">
        <v>27</v>
      </c>
      <c r="D1885">
        <v>3318.3440479999999</v>
      </c>
      <c r="E1885">
        <v>5659.3771439999991</v>
      </c>
      <c r="F1885" s="1">
        <v>0</v>
      </c>
      <c r="G1885" s="1">
        <v>0.58634439154104911</v>
      </c>
      <c r="H1885" t="s">
        <v>26</v>
      </c>
      <c r="I1885" t="s">
        <v>20</v>
      </c>
      <c r="J1885">
        <v>-16.328354380571064</v>
      </c>
      <c r="K1885">
        <v>15603.26276</v>
      </c>
      <c r="L1885">
        <v>0.21266988187283464</v>
      </c>
      <c r="M1885">
        <v>-17.230613648988303</v>
      </c>
      <c r="N1885">
        <v>-0.72342936103816669</v>
      </c>
      <c r="O1885">
        <v>-17.954043010026471</v>
      </c>
      <c r="P1885" t="str">
        <f>LEFT(CURR[[#This Row],[DATEMTH]],4)</f>
        <v>2020</v>
      </c>
    </row>
    <row r="1886" spans="1:16" x14ac:dyDescent="0.25">
      <c r="A1886" t="s">
        <v>57</v>
      </c>
      <c r="B1886" t="s">
        <v>17</v>
      </c>
      <c r="C1886" t="s">
        <v>28</v>
      </c>
      <c r="D1886">
        <v>0</v>
      </c>
      <c r="E1886">
        <v>15531.982212000001</v>
      </c>
      <c r="F1886" s="1">
        <v>0</v>
      </c>
      <c r="G1886" s="1">
        <v>0</v>
      </c>
      <c r="H1886" t="s">
        <v>19</v>
      </c>
      <c r="I1886" t="s">
        <v>20</v>
      </c>
      <c r="J1886">
        <v>0</v>
      </c>
      <c r="K1886">
        <v>13935.802636</v>
      </c>
      <c r="L1886">
        <v>0</v>
      </c>
      <c r="M1886">
        <v>0</v>
      </c>
      <c r="N1886">
        <v>0</v>
      </c>
      <c r="O1886">
        <v>0</v>
      </c>
      <c r="P1886" t="str">
        <f>LEFT(CURR[[#This Row],[DATEMTH]],4)</f>
        <v>2020</v>
      </c>
    </row>
    <row r="1887" spans="1:16" x14ac:dyDescent="0.25">
      <c r="A1887" t="s">
        <v>57</v>
      </c>
      <c r="B1887" t="s">
        <v>17</v>
      </c>
      <c r="C1887" t="s">
        <v>28</v>
      </c>
      <c r="D1887">
        <v>13935.802636</v>
      </c>
      <c r="E1887">
        <v>53292.994852000003</v>
      </c>
      <c r="F1887" s="1">
        <v>0.26149407956338588</v>
      </c>
      <c r="G1887" s="1">
        <v>0</v>
      </c>
      <c r="H1887" t="s">
        <v>21</v>
      </c>
      <c r="I1887" t="s">
        <v>22</v>
      </c>
      <c r="J1887">
        <v>-3.0381324692934548</v>
      </c>
      <c r="K1887">
        <v>13935.802636</v>
      </c>
      <c r="L1887">
        <v>0</v>
      </c>
      <c r="M1887">
        <v>0</v>
      </c>
      <c r="N1887">
        <v>0</v>
      </c>
      <c r="O1887">
        <v>0</v>
      </c>
      <c r="P1887" t="str">
        <f>LEFT(CURR[[#This Row],[DATEMTH]],4)</f>
        <v>2020</v>
      </c>
    </row>
    <row r="1888" spans="1:16" x14ac:dyDescent="0.25">
      <c r="A1888" t="s">
        <v>57</v>
      </c>
      <c r="B1888" t="s">
        <v>17</v>
      </c>
      <c r="C1888" t="s">
        <v>28</v>
      </c>
      <c r="D1888">
        <v>13935.802636</v>
      </c>
      <c r="E1888">
        <v>53292.994852000003</v>
      </c>
      <c r="F1888" s="1">
        <v>0.26149407956338588</v>
      </c>
      <c r="G1888" s="1">
        <v>0</v>
      </c>
      <c r="H1888" t="s">
        <v>21</v>
      </c>
      <c r="I1888" t="s">
        <v>23</v>
      </c>
      <c r="J1888">
        <v>-3.7891511275760301</v>
      </c>
      <c r="K1888">
        <v>13935.802636</v>
      </c>
      <c r="L1888">
        <v>0</v>
      </c>
      <c r="M1888">
        <v>0</v>
      </c>
      <c r="N1888">
        <v>0</v>
      </c>
      <c r="O1888">
        <v>0</v>
      </c>
      <c r="P1888" t="str">
        <f>LEFT(CURR[[#This Row],[DATEMTH]],4)</f>
        <v>2020</v>
      </c>
    </row>
    <row r="1889" spans="1:16" x14ac:dyDescent="0.25">
      <c r="A1889" t="s">
        <v>57</v>
      </c>
      <c r="B1889" t="s">
        <v>17</v>
      </c>
      <c r="C1889" t="s">
        <v>28</v>
      </c>
      <c r="D1889">
        <v>3766.5138999999999</v>
      </c>
      <c r="E1889">
        <v>17362.376275999999</v>
      </c>
      <c r="F1889" s="1">
        <v>0</v>
      </c>
      <c r="G1889" s="1">
        <v>0.21693539179924637</v>
      </c>
      <c r="H1889" t="s">
        <v>24</v>
      </c>
      <c r="I1889" t="s">
        <v>20</v>
      </c>
      <c r="J1889">
        <v>-1.8723945484795754</v>
      </c>
      <c r="K1889">
        <v>13935.802636</v>
      </c>
      <c r="L1889">
        <v>0.27027606506639679</v>
      </c>
      <c r="M1889">
        <v>-2.896511405182725</v>
      </c>
      <c r="N1889">
        <v>-0.82113448895109054</v>
      </c>
      <c r="O1889">
        <v>-3.7176458941338155</v>
      </c>
      <c r="P1889" t="str">
        <f>LEFT(CURR[[#This Row],[DATEMTH]],4)</f>
        <v>2020</v>
      </c>
    </row>
    <row r="1890" spans="1:16" x14ac:dyDescent="0.25">
      <c r="A1890" t="s">
        <v>57</v>
      </c>
      <c r="B1890" t="s">
        <v>17</v>
      </c>
      <c r="C1890" t="s">
        <v>28</v>
      </c>
      <c r="D1890">
        <v>9794.5246399999996</v>
      </c>
      <c r="E1890">
        <v>14739.25922</v>
      </c>
      <c r="F1890" s="1">
        <v>0</v>
      </c>
      <c r="G1890" s="1">
        <v>0.66451946422854213</v>
      </c>
      <c r="H1890" t="s">
        <v>25</v>
      </c>
      <c r="I1890" t="s">
        <v>20</v>
      </c>
      <c r="J1890">
        <v>-6.9686583096719543</v>
      </c>
      <c r="K1890">
        <v>13935.802636</v>
      </c>
      <c r="L1890">
        <v>0.70283175614858784</v>
      </c>
      <c r="M1890">
        <v>-9.631794050978618</v>
      </c>
      <c r="N1890">
        <v>-2.1352959788055643</v>
      </c>
      <c r="O1890">
        <v>-11.767090029784182</v>
      </c>
      <c r="P1890" t="str">
        <f>LEFT(CURR[[#This Row],[DATEMTH]],4)</f>
        <v>2020</v>
      </c>
    </row>
    <row r="1891" spans="1:16" x14ac:dyDescent="0.25">
      <c r="A1891" t="s">
        <v>57</v>
      </c>
      <c r="B1891" t="s">
        <v>17</v>
      </c>
      <c r="C1891" t="s">
        <v>28</v>
      </c>
      <c r="D1891">
        <v>374.764096</v>
      </c>
      <c r="E1891">
        <v>5659.3771439999991</v>
      </c>
      <c r="F1891" s="1">
        <v>0</v>
      </c>
      <c r="G1891" s="1">
        <v>6.6220025007048738E-2</v>
      </c>
      <c r="H1891" t="s">
        <v>26</v>
      </c>
      <c r="I1891" t="s">
        <v>20</v>
      </c>
      <c r="J1891">
        <v>-1.8440767081672886</v>
      </c>
      <c r="K1891">
        <v>13935.802636</v>
      </c>
      <c r="L1891">
        <v>2.6892178785015337E-2</v>
      </c>
      <c r="M1891">
        <v>-1.9459752377335058</v>
      </c>
      <c r="N1891">
        <v>-8.1702001536799698E-2</v>
      </c>
      <c r="O1891">
        <v>-2.0276772392703055</v>
      </c>
      <c r="P1891" t="str">
        <f>LEFT(CURR[[#This Row],[DATEMTH]],4)</f>
        <v>2020</v>
      </c>
    </row>
    <row r="1892" spans="1:16" x14ac:dyDescent="0.25">
      <c r="A1892" t="s">
        <v>57</v>
      </c>
      <c r="B1892" t="s">
        <v>17</v>
      </c>
      <c r="C1892" t="s">
        <v>29</v>
      </c>
      <c r="D1892">
        <v>6546.712012</v>
      </c>
      <c r="E1892">
        <v>15531.982212000001</v>
      </c>
      <c r="F1892" s="1">
        <v>0</v>
      </c>
      <c r="G1892" s="1">
        <v>0.4214988095300557</v>
      </c>
      <c r="H1892" t="s">
        <v>19</v>
      </c>
      <c r="I1892" t="s">
        <v>20</v>
      </c>
      <c r="J1892">
        <v>-1.8358080120430382</v>
      </c>
      <c r="K1892">
        <v>15767.614667999997</v>
      </c>
      <c r="L1892">
        <v>0.41519989864328677</v>
      </c>
      <c r="M1892">
        <v>-3.6158620103756069</v>
      </c>
      <c r="N1892">
        <v>-1.4272431125990499</v>
      </c>
      <c r="O1892">
        <v>-5.0431051229746569</v>
      </c>
      <c r="P1892" t="str">
        <f>LEFT(CURR[[#This Row],[DATEMTH]],4)</f>
        <v>2020</v>
      </c>
    </row>
    <row r="1893" spans="1:16" x14ac:dyDescent="0.25">
      <c r="A1893" t="s">
        <v>57</v>
      </c>
      <c r="B1893" t="s">
        <v>17</v>
      </c>
      <c r="C1893" t="s">
        <v>29</v>
      </c>
      <c r="D1893">
        <v>15767.614667999997</v>
      </c>
      <c r="E1893">
        <v>53292.994852000003</v>
      </c>
      <c r="F1893" s="1">
        <v>0.29586655266397111</v>
      </c>
      <c r="G1893" s="1">
        <v>0</v>
      </c>
      <c r="H1893" t="s">
        <v>21</v>
      </c>
      <c r="I1893" t="s">
        <v>23</v>
      </c>
      <c r="J1893">
        <v>-4.2872216591311769</v>
      </c>
      <c r="K1893">
        <v>15767.614667999997</v>
      </c>
      <c r="L1893">
        <v>0</v>
      </c>
      <c r="M1893">
        <v>0</v>
      </c>
      <c r="N1893">
        <v>0</v>
      </c>
      <c r="O1893">
        <v>0</v>
      </c>
      <c r="P1893" t="str">
        <f>LEFT(CURR[[#This Row],[DATEMTH]],4)</f>
        <v>2020</v>
      </c>
    </row>
    <row r="1894" spans="1:16" x14ac:dyDescent="0.25">
      <c r="A1894" t="s">
        <v>57</v>
      </c>
      <c r="B1894" t="s">
        <v>17</v>
      </c>
      <c r="C1894" t="s">
        <v>29</v>
      </c>
      <c r="D1894">
        <v>15767.614667999997</v>
      </c>
      <c r="E1894">
        <v>53292.994852000003</v>
      </c>
      <c r="F1894" s="1">
        <v>0.29586655266397111</v>
      </c>
      <c r="G1894" s="1">
        <v>0</v>
      </c>
      <c r="H1894" t="s">
        <v>21</v>
      </c>
      <c r="I1894" t="s">
        <v>22</v>
      </c>
      <c r="J1894">
        <v>-3.4374842509902583</v>
      </c>
      <c r="K1894">
        <v>15767.614667999997</v>
      </c>
      <c r="L1894">
        <v>0</v>
      </c>
      <c r="M1894">
        <v>0</v>
      </c>
      <c r="N1894">
        <v>0</v>
      </c>
      <c r="O1894">
        <v>0</v>
      </c>
      <c r="P1894" t="str">
        <f>LEFT(CURR[[#This Row],[DATEMTH]],4)</f>
        <v>2020</v>
      </c>
    </row>
    <row r="1895" spans="1:16" x14ac:dyDescent="0.25">
      <c r="A1895" t="s">
        <v>57</v>
      </c>
      <c r="B1895" t="s">
        <v>17</v>
      </c>
      <c r="C1895" t="s">
        <v>29</v>
      </c>
      <c r="D1895">
        <v>5852.100575999998</v>
      </c>
      <c r="E1895">
        <v>17362.376275999999</v>
      </c>
      <c r="F1895" s="1">
        <v>0</v>
      </c>
      <c r="G1895" s="1">
        <v>0.33705643069660646</v>
      </c>
      <c r="H1895" t="s">
        <v>24</v>
      </c>
      <c r="I1895" t="s">
        <v>20</v>
      </c>
      <c r="J1895">
        <v>-2.9091731788528854</v>
      </c>
      <c r="K1895">
        <v>15767.614667999997</v>
      </c>
      <c r="L1895">
        <v>0.37114685380260454</v>
      </c>
      <c r="M1895">
        <v>-4.5003620091938039</v>
      </c>
      <c r="N1895">
        <v>-1.275811464751037</v>
      </c>
      <c r="O1895">
        <v>-5.7761734739448407</v>
      </c>
      <c r="P1895" t="str">
        <f>LEFT(CURR[[#This Row],[DATEMTH]],4)</f>
        <v>2020</v>
      </c>
    </row>
    <row r="1896" spans="1:16" x14ac:dyDescent="0.25">
      <c r="A1896" t="s">
        <v>57</v>
      </c>
      <c r="B1896" t="s">
        <v>17</v>
      </c>
      <c r="C1896" t="s">
        <v>29</v>
      </c>
      <c r="D1896">
        <v>2397.8765680000001</v>
      </c>
      <c r="E1896">
        <v>14739.25922</v>
      </c>
      <c r="F1896" s="1">
        <v>0</v>
      </c>
      <c r="G1896" s="1">
        <v>0.1626863692543159</v>
      </c>
      <c r="H1896" t="s">
        <v>25</v>
      </c>
      <c r="I1896" t="s">
        <v>20</v>
      </c>
      <c r="J1896">
        <v>-1.7060534416258173</v>
      </c>
      <c r="K1896">
        <v>15767.614667999997</v>
      </c>
      <c r="L1896">
        <v>0.15207605072100311</v>
      </c>
      <c r="M1896">
        <v>-2.3580371801120332</v>
      </c>
      <c r="N1896">
        <v>-0.52275902930624396</v>
      </c>
      <c r="O1896">
        <v>-2.8807962094182771</v>
      </c>
      <c r="P1896" t="str">
        <f>LEFT(CURR[[#This Row],[DATEMTH]],4)</f>
        <v>2020</v>
      </c>
    </row>
    <row r="1897" spans="1:16" x14ac:dyDescent="0.25">
      <c r="A1897" t="s">
        <v>57</v>
      </c>
      <c r="B1897" t="s">
        <v>17</v>
      </c>
      <c r="C1897" t="s">
        <v>29</v>
      </c>
      <c r="D1897">
        <v>970.92551200000014</v>
      </c>
      <c r="E1897">
        <v>5659.3771439999991</v>
      </c>
      <c r="F1897" s="1">
        <v>0</v>
      </c>
      <c r="G1897" s="1">
        <v>0.17156048930744316</v>
      </c>
      <c r="H1897" t="s">
        <v>26</v>
      </c>
      <c r="I1897" t="s">
        <v>20</v>
      </c>
      <c r="J1897">
        <v>-4.7775684521406214</v>
      </c>
      <c r="K1897">
        <v>15767.614667999997</v>
      </c>
      <c r="L1897">
        <v>6.1577196833105682E-2</v>
      </c>
      <c r="M1897">
        <v>-5.0415635441120958</v>
      </c>
      <c r="N1897">
        <v>-0.21167064433392799</v>
      </c>
      <c r="O1897">
        <v>-5.2532341884460241</v>
      </c>
      <c r="P1897" t="str">
        <f>LEFT(CURR[[#This Row],[DATEMTH]],4)</f>
        <v>2020</v>
      </c>
    </row>
    <row r="1898" spans="1:16" x14ac:dyDescent="0.25">
      <c r="A1898" t="s">
        <v>57</v>
      </c>
      <c r="B1898" t="s">
        <v>30</v>
      </c>
      <c r="C1898" t="s">
        <v>18</v>
      </c>
      <c r="D1898">
        <v>1125698.8323780005</v>
      </c>
      <c r="E1898">
        <v>5746863.9304179968</v>
      </c>
      <c r="F1898" s="1">
        <v>0</v>
      </c>
      <c r="G1898" s="1">
        <v>0.19588054389450679</v>
      </c>
      <c r="H1898" t="s">
        <v>19</v>
      </c>
      <c r="I1898" t="s">
        <v>20</v>
      </c>
      <c r="J1898">
        <v>-0.85314374264974469</v>
      </c>
      <c r="K1898">
        <v>3506826.507295996</v>
      </c>
      <c r="L1898">
        <v>0.32100214539726163</v>
      </c>
      <c r="M1898">
        <v>-1.6593858375437565</v>
      </c>
      <c r="N1898">
        <v>-0.64644301695499551</v>
      </c>
      <c r="O1898">
        <v>-2.3058288544987517</v>
      </c>
      <c r="P1898" t="str">
        <f>LEFT(CURR[[#This Row],[DATEMTH]],4)</f>
        <v>2020</v>
      </c>
    </row>
    <row r="1899" spans="1:16" x14ac:dyDescent="0.25">
      <c r="A1899" t="s">
        <v>57</v>
      </c>
      <c r="B1899" t="s">
        <v>30</v>
      </c>
      <c r="C1899" t="s">
        <v>18</v>
      </c>
      <c r="D1899">
        <v>3506826.507295996</v>
      </c>
      <c r="E1899">
        <v>20231906.66218501</v>
      </c>
      <c r="F1899" s="1">
        <v>0.17333148901139034</v>
      </c>
      <c r="G1899" s="1">
        <v>0</v>
      </c>
      <c r="H1899" t="s">
        <v>21</v>
      </c>
      <c r="I1899" t="s">
        <v>22</v>
      </c>
      <c r="J1899">
        <v>-2.013827714936232</v>
      </c>
      <c r="K1899">
        <v>3506826.507295996</v>
      </c>
      <c r="L1899">
        <v>0</v>
      </c>
      <c r="M1899">
        <v>0</v>
      </c>
      <c r="N1899">
        <v>0</v>
      </c>
      <c r="O1899">
        <v>0</v>
      </c>
      <c r="P1899" t="str">
        <f>LEFT(CURR[[#This Row],[DATEMTH]],4)</f>
        <v>2020</v>
      </c>
    </row>
    <row r="1900" spans="1:16" x14ac:dyDescent="0.25">
      <c r="A1900" t="s">
        <v>57</v>
      </c>
      <c r="B1900" t="s">
        <v>30</v>
      </c>
      <c r="C1900" t="s">
        <v>18</v>
      </c>
      <c r="D1900">
        <v>3506826.507295996</v>
      </c>
      <c r="E1900">
        <v>20231906.66218501</v>
      </c>
      <c r="F1900" s="1">
        <v>0.17333148901139034</v>
      </c>
      <c r="G1900" s="1">
        <v>0</v>
      </c>
      <c r="H1900" t="s">
        <v>21</v>
      </c>
      <c r="I1900" t="s">
        <v>23</v>
      </c>
      <c r="J1900">
        <v>-2.5116408299895734</v>
      </c>
      <c r="K1900">
        <v>3506826.507295996</v>
      </c>
      <c r="L1900">
        <v>0</v>
      </c>
      <c r="M1900">
        <v>0</v>
      </c>
      <c r="N1900">
        <v>0</v>
      </c>
      <c r="O1900">
        <v>0</v>
      </c>
      <c r="P1900" t="str">
        <f>LEFT(CURR[[#This Row],[DATEMTH]],4)</f>
        <v>2020</v>
      </c>
    </row>
    <row r="1901" spans="1:16" x14ac:dyDescent="0.25">
      <c r="A1901" t="s">
        <v>57</v>
      </c>
      <c r="B1901" t="s">
        <v>30</v>
      </c>
      <c r="C1901" t="s">
        <v>18</v>
      </c>
      <c r="D1901">
        <v>1452211.7449489988</v>
      </c>
      <c r="E1901">
        <v>6589111.5854420047</v>
      </c>
      <c r="F1901" s="1">
        <v>0</v>
      </c>
      <c r="G1901" s="1">
        <v>0.22039568250103975</v>
      </c>
      <c r="H1901" t="s">
        <v>24</v>
      </c>
      <c r="I1901" t="s">
        <v>20</v>
      </c>
      <c r="J1901">
        <v>-1.9022607191972989</v>
      </c>
      <c r="K1901">
        <v>3506826.507295996</v>
      </c>
      <c r="L1901">
        <v>0.41410994867514955</v>
      </c>
      <c r="M1901">
        <v>-2.9423561743946909</v>
      </c>
      <c r="N1901">
        <v>-0.83394609167283673</v>
      </c>
      <c r="O1901">
        <v>-3.7763022660675274</v>
      </c>
      <c r="P1901" t="str">
        <f>LEFT(CURR[[#This Row],[DATEMTH]],4)</f>
        <v>2020</v>
      </c>
    </row>
    <row r="1902" spans="1:16" x14ac:dyDescent="0.25">
      <c r="A1902" t="s">
        <v>57</v>
      </c>
      <c r="B1902" t="s">
        <v>30</v>
      </c>
      <c r="C1902" t="s">
        <v>18</v>
      </c>
      <c r="D1902">
        <v>497881.68449899991</v>
      </c>
      <c r="E1902">
        <v>5364853.7269449988</v>
      </c>
      <c r="F1902" s="1">
        <v>0</v>
      </c>
      <c r="G1902" s="1">
        <v>9.2804335372348959E-2</v>
      </c>
      <c r="H1902" t="s">
        <v>25</v>
      </c>
      <c r="I1902" t="s">
        <v>20</v>
      </c>
      <c r="J1902">
        <v>-0.97321709547951085</v>
      </c>
      <c r="K1902">
        <v>3506826.507295996</v>
      </c>
      <c r="L1902">
        <v>0.14197499746940742</v>
      </c>
      <c r="M1902">
        <v>-1.329807295961341</v>
      </c>
      <c r="N1902">
        <v>-0.28591318473189409</v>
      </c>
      <c r="O1902">
        <v>-1.615720480693235</v>
      </c>
      <c r="P1902" t="str">
        <f>LEFT(CURR[[#This Row],[DATEMTH]],4)</f>
        <v>2020</v>
      </c>
    </row>
    <row r="1903" spans="1:16" x14ac:dyDescent="0.25">
      <c r="A1903" t="s">
        <v>57</v>
      </c>
      <c r="B1903" t="s">
        <v>30</v>
      </c>
      <c r="C1903" t="s">
        <v>18</v>
      </c>
      <c r="D1903">
        <v>431034.2454699995</v>
      </c>
      <c r="E1903">
        <v>2531077.4193800008</v>
      </c>
      <c r="F1903" s="1">
        <v>0</v>
      </c>
      <c r="G1903" s="1">
        <v>0.17029674484456639</v>
      </c>
      <c r="H1903" t="s">
        <v>26</v>
      </c>
      <c r="I1903" t="s">
        <v>20</v>
      </c>
      <c r="J1903">
        <v>-4.7423760503132542</v>
      </c>
      <c r="K1903">
        <v>3506826.507295996</v>
      </c>
      <c r="L1903">
        <v>0.12291290845818219</v>
      </c>
      <c r="M1903">
        <v>-5.0510891297295952</v>
      </c>
      <c r="N1903">
        <v>-0.24752542157650731</v>
      </c>
      <c r="O1903">
        <v>-5.2986145513061027</v>
      </c>
      <c r="P1903" t="str">
        <f>LEFT(CURR[[#This Row],[DATEMTH]],4)</f>
        <v>2020</v>
      </c>
    </row>
    <row r="1904" spans="1:16" x14ac:dyDescent="0.25">
      <c r="A1904" t="s">
        <v>57</v>
      </c>
      <c r="B1904" t="s">
        <v>30</v>
      </c>
      <c r="C1904" t="s">
        <v>27</v>
      </c>
      <c r="D1904">
        <v>2919943.1867980007</v>
      </c>
      <c r="E1904">
        <v>5746863.9304179968</v>
      </c>
      <c r="F1904" s="1">
        <v>0</v>
      </c>
      <c r="G1904" s="1">
        <v>0.50809332222794068</v>
      </c>
      <c r="H1904" t="s">
        <v>19</v>
      </c>
      <c r="I1904" t="s">
        <v>20</v>
      </c>
      <c r="J1904">
        <v>-2.212964237909921</v>
      </c>
      <c r="K1904">
        <v>7131541.9093950037</v>
      </c>
      <c r="L1904">
        <v>0.40944065447491856</v>
      </c>
      <c r="M1904">
        <v>-4.3042705839619906</v>
      </c>
      <c r="N1904">
        <v>-1.6768045135335545</v>
      </c>
      <c r="O1904">
        <v>-5.9810750974955447</v>
      </c>
      <c r="P1904" t="str">
        <f>LEFT(CURR[[#This Row],[DATEMTH]],4)</f>
        <v>2020</v>
      </c>
    </row>
    <row r="1905" spans="1:16" x14ac:dyDescent="0.25">
      <c r="A1905" t="s">
        <v>57</v>
      </c>
      <c r="B1905" t="s">
        <v>30</v>
      </c>
      <c r="C1905" t="s">
        <v>27</v>
      </c>
      <c r="D1905">
        <v>7131541.9093950037</v>
      </c>
      <c r="E1905">
        <v>20231906.66218501</v>
      </c>
      <c r="F1905" s="1">
        <v>0.35248985814690437</v>
      </c>
      <c r="G1905" s="1">
        <v>0</v>
      </c>
      <c r="H1905" t="s">
        <v>21</v>
      </c>
      <c r="I1905" t="s">
        <v>23</v>
      </c>
      <c r="J1905">
        <v>-5.107715423945959</v>
      </c>
      <c r="K1905">
        <v>7131541.9093950037</v>
      </c>
      <c r="L1905">
        <v>0</v>
      </c>
      <c r="M1905">
        <v>0</v>
      </c>
      <c r="N1905">
        <v>0</v>
      </c>
      <c r="O1905">
        <v>0</v>
      </c>
      <c r="P1905" t="str">
        <f>LEFT(CURR[[#This Row],[DATEMTH]],4)</f>
        <v>2020</v>
      </c>
    </row>
    <row r="1906" spans="1:16" x14ac:dyDescent="0.25">
      <c r="A1906" t="s">
        <v>57</v>
      </c>
      <c r="B1906" t="s">
        <v>30</v>
      </c>
      <c r="C1906" t="s">
        <v>27</v>
      </c>
      <c r="D1906">
        <v>7131541.9093950037</v>
      </c>
      <c r="E1906">
        <v>20231906.66218501</v>
      </c>
      <c r="F1906" s="1">
        <v>0.35248985814690437</v>
      </c>
      <c r="G1906" s="1">
        <v>0</v>
      </c>
      <c r="H1906" t="s">
        <v>21</v>
      </c>
      <c r="I1906" t="s">
        <v>22</v>
      </c>
      <c r="J1906">
        <v>-4.0953542233952049</v>
      </c>
      <c r="K1906">
        <v>7131541.9093950037</v>
      </c>
      <c r="L1906">
        <v>0</v>
      </c>
      <c r="M1906">
        <v>0</v>
      </c>
      <c r="N1906">
        <v>0</v>
      </c>
      <c r="O1906">
        <v>0</v>
      </c>
      <c r="P1906" t="str">
        <f>LEFT(CURR[[#This Row],[DATEMTH]],4)</f>
        <v>2020</v>
      </c>
    </row>
    <row r="1907" spans="1:16" x14ac:dyDescent="0.25">
      <c r="A1907" t="s">
        <v>57</v>
      </c>
      <c r="B1907" t="s">
        <v>30</v>
      </c>
      <c r="C1907" t="s">
        <v>27</v>
      </c>
      <c r="D1907">
        <v>1887428.0514619993</v>
      </c>
      <c r="E1907">
        <v>6589111.5854420047</v>
      </c>
      <c r="F1907" s="1">
        <v>0</v>
      </c>
      <c r="G1907" s="1">
        <v>0.28644651513143082</v>
      </c>
      <c r="H1907" t="s">
        <v>24</v>
      </c>
      <c r="I1907" t="s">
        <v>20</v>
      </c>
      <c r="J1907">
        <v>-2.4723531228108562</v>
      </c>
      <c r="K1907">
        <v>7131541.9093950037</v>
      </c>
      <c r="L1907">
        <v>0.26465918246593001</v>
      </c>
      <c r="M1907">
        <v>-3.8241569111810145</v>
      </c>
      <c r="N1907">
        <v>-1.0838731006721687</v>
      </c>
      <c r="O1907">
        <v>-4.9080300118531834</v>
      </c>
      <c r="P1907" t="str">
        <f>LEFT(CURR[[#This Row],[DATEMTH]],4)</f>
        <v>2020</v>
      </c>
    </row>
    <row r="1908" spans="1:16" x14ac:dyDescent="0.25">
      <c r="A1908" t="s">
        <v>57</v>
      </c>
      <c r="B1908" t="s">
        <v>30</v>
      </c>
      <c r="C1908" t="s">
        <v>27</v>
      </c>
      <c r="D1908">
        <v>656461.98814999976</v>
      </c>
      <c r="E1908">
        <v>5364853.7269449988</v>
      </c>
      <c r="F1908" s="1">
        <v>0</v>
      </c>
      <c r="G1908" s="1">
        <v>0.12236344578285832</v>
      </c>
      <c r="H1908" t="s">
        <v>25</v>
      </c>
      <c r="I1908" t="s">
        <v>20</v>
      </c>
      <c r="J1908">
        <v>-1.283196488826315</v>
      </c>
      <c r="K1908">
        <v>7131541.9093950037</v>
      </c>
      <c r="L1908">
        <v>9.2050498544387016E-2</v>
      </c>
      <c r="M1908">
        <v>-1.7533642400233955</v>
      </c>
      <c r="N1908">
        <v>-0.37697939797938951</v>
      </c>
      <c r="O1908">
        <v>-2.1303436380027851</v>
      </c>
      <c r="P1908" t="str">
        <f>LEFT(CURR[[#This Row],[DATEMTH]],4)</f>
        <v>2020</v>
      </c>
    </row>
    <row r="1909" spans="1:16" x14ac:dyDescent="0.25">
      <c r="A1909" t="s">
        <v>57</v>
      </c>
      <c r="B1909" t="s">
        <v>30</v>
      </c>
      <c r="C1909" t="s">
        <v>27</v>
      </c>
      <c r="D1909">
        <v>1667708.6829849996</v>
      </c>
      <c r="E1909">
        <v>2531077.4193800008</v>
      </c>
      <c r="F1909" s="1">
        <v>0</v>
      </c>
      <c r="G1909" s="1">
        <v>0.65889279806917667</v>
      </c>
      <c r="H1909" t="s">
        <v>26</v>
      </c>
      <c r="I1909" t="s">
        <v>20</v>
      </c>
      <c r="J1909">
        <v>-18.348662084757692</v>
      </c>
      <c r="K1909">
        <v>7131541.9093950037</v>
      </c>
      <c r="L1909">
        <v>0.2338496645147638</v>
      </c>
      <c r="M1909">
        <v>-19.543099623084338</v>
      </c>
      <c r="N1909">
        <v>-0.95769721121008966</v>
      </c>
      <c r="O1909">
        <v>-20.500796834294427</v>
      </c>
      <c r="P1909" t="str">
        <f>LEFT(CURR[[#This Row],[DATEMTH]],4)</f>
        <v>2020</v>
      </c>
    </row>
    <row r="1910" spans="1:16" x14ac:dyDescent="0.25">
      <c r="A1910" t="s">
        <v>57</v>
      </c>
      <c r="B1910" t="s">
        <v>30</v>
      </c>
      <c r="C1910" t="s">
        <v>28</v>
      </c>
      <c r="D1910">
        <v>1520.1321489999989</v>
      </c>
      <c r="E1910">
        <v>5746863.9304179968</v>
      </c>
      <c r="F1910" s="1">
        <v>0</v>
      </c>
      <c r="G1910" s="1">
        <v>2.6451507594498283E-4</v>
      </c>
      <c r="H1910" t="s">
        <v>19</v>
      </c>
      <c r="I1910" t="s">
        <v>20</v>
      </c>
      <c r="J1910">
        <v>-1.152076553353458E-3</v>
      </c>
      <c r="K1910">
        <v>5098437.9766729977</v>
      </c>
      <c r="L1910">
        <v>2.9815644633809316E-4</v>
      </c>
      <c r="M1910">
        <v>-2.2408176029790217E-3</v>
      </c>
      <c r="N1910">
        <v>-8.7295001496445063E-4</v>
      </c>
      <c r="O1910">
        <v>-3.1137676179434724E-3</v>
      </c>
      <c r="P1910" t="str">
        <f>LEFT(CURR[[#This Row],[DATEMTH]],4)</f>
        <v>2020</v>
      </c>
    </row>
    <row r="1911" spans="1:16" x14ac:dyDescent="0.25">
      <c r="A1911" t="s">
        <v>57</v>
      </c>
      <c r="B1911" t="s">
        <v>30</v>
      </c>
      <c r="C1911" t="s">
        <v>28</v>
      </c>
      <c r="D1911">
        <v>5098437.9766729977</v>
      </c>
      <c r="E1911">
        <v>20231906.66218501</v>
      </c>
      <c r="F1911" s="1">
        <v>0.25199987632418108</v>
      </c>
      <c r="G1911" s="1">
        <v>0</v>
      </c>
      <c r="H1911" t="s">
        <v>21</v>
      </c>
      <c r="I1911" t="s">
        <v>22</v>
      </c>
      <c r="J1911">
        <v>-2.927825393969758</v>
      </c>
      <c r="K1911">
        <v>5098437.9766729977</v>
      </c>
      <c r="L1911">
        <v>0</v>
      </c>
      <c r="M1911">
        <v>0</v>
      </c>
      <c r="N1911">
        <v>0</v>
      </c>
      <c r="O1911">
        <v>0</v>
      </c>
      <c r="P1911" t="str">
        <f>LEFT(CURR[[#This Row],[DATEMTH]],4)</f>
        <v>2020</v>
      </c>
    </row>
    <row r="1912" spans="1:16" x14ac:dyDescent="0.25">
      <c r="A1912" t="s">
        <v>57</v>
      </c>
      <c r="B1912" t="s">
        <v>30</v>
      </c>
      <c r="C1912" t="s">
        <v>28</v>
      </c>
      <c r="D1912">
        <v>5098437.9766729977</v>
      </c>
      <c r="E1912">
        <v>20231906.66218501</v>
      </c>
      <c r="F1912" s="1">
        <v>0.25199987632418108</v>
      </c>
      <c r="G1912" s="1">
        <v>0</v>
      </c>
      <c r="H1912" t="s">
        <v>21</v>
      </c>
      <c r="I1912" t="s">
        <v>23</v>
      </c>
      <c r="J1912">
        <v>-3.6515764223691827</v>
      </c>
      <c r="K1912">
        <v>5098437.9766729977</v>
      </c>
      <c r="L1912">
        <v>0</v>
      </c>
      <c r="M1912">
        <v>0</v>
      </c>
      <c r="N1912">
        <v>0</v>
      </c>
      <c r="O1912">
        <v>0</v>
      </c>
      <c r="P1912" t="str">
        <f>LEFT(CURR[[#This Row],[DATEMTH]],4)</f>
        <v>2020</v>
      </c>
    </row>
    <row r="1913" spans="1:16" x14ac:dyDescent="0.25">
      <c r="A1913" t="s">
        <v>57</v>
      </c>
      <c r="B1913" t="s">
        <v>30</v>
      </c>
      <c r="C1913" t="s">
        <v>28</v>
      </c>
      <c r="D1913">
        <v>1392866.9330319995</v>
      </c>
      <c r="E1913">
        <v>6589111.5854420047</v>
      </c>
      <c r="F1913" s="1">
        <v>0</v>
      </c>
      <c r="G1913" s="1">
        <v>0.21138918577572768</v>
      </c>
      <c r="H1913" t="s">
        <v>24</v>
      </c>
      <c r="I1913" t="s">
        <v>20</v>
      </c>
      <c r="J1913">
        <v>-1.8245246004869906</v>
      </c>
      <c r="K1913">
        <v>5098437.9766729977</v>
      </c>
      <c r="L1913">
        <v>0.27319483720402526</v>
      </c>
      <c r="M1913">
        <v>-2.8221164267341967</v>
      </c>
      <c r="N1913">
        <v>-0.79986678186737914</v>
      </c>
      <c r="O1913">
        <v>-3.6219832086015757</v>
      </c>
      <c r="P1913" t="str">
        <f>LEFT(CURR[[#This Row],[DATEMTH]],4)</f>
        <v>2020</v>
      </c>
    </row>
    <row r="1914" spans="1:16" x14ac:dyDescent="0.25">
      <c r="A1914" t="s">
        <v>57</v>
      </c>
      <c r="B1914" t="s">
        <v>30</v>
      </c>
      <c r="C1914" t="s">
        <v>28</v>
      </c>
      <c r="D1914">
        <v>3533409.5784720001</v>
      </c>
      <c r="E1914">
        <v>5364853.7269449988</v>
      </c>
      <c r="F1914" s="1">
        <v>0</v>
      </c>
      <c r="G1914" s="1">
        <v>0.65862179256173126</v>
      </c>
      <c r="H1914" t="s">
        <v>25</v>
      </c>
      <c r="I1914" t="s">
        <v>20</v>
      </c>
      <c r="J1914">
        <v>-6.9068108230579224</v>
      </c>
      <c r="K1914">
        <v>5098437.9766729977</v>
      </c>
      <c r="L1914">
        <v>0.69303767048623355</v>
      </c>
      <c r="M1914">
        <v>-9.437490840419116</v>
      </c>
      <c r="N1914">
        <v>-2.0290932906272401</v>
      </c>
      <c r="O1914">
        <v>-11.466584131046357</v>
      </c>
      <c r="P1914" t="str">
        <f>LEFT(CURR[[#This Row],[DATEMTH]],4)</f>
        <v>2020</v>
      </c>
    </row>
    <row r="1915" spans="1:16" x14ac:dyDescent="0.25">
      <c r="A1915" t="s">
        <v>57</v>
      </c>
      <c r="B1915" t="s">
        <v>30</v>
      </c>
      <c r="C1915" t="s">
        <v>28</v>
      </c>
      <c r="D1915">
        <v>170641.33302000002</v>
      </c>
      <c r="E1915">
        <v>2531077.4193800008</v>
      </c>
      <c r="F1915" s="1">
        <v>0</v>
      </c>
      <c r="G1915" s="1">
        <v>6.7418456548752823E-2</v>
      </c>
      <c r="H1915" t="s">
        <v>26</v>
      </c>
      <c r="I1915" t="s">
        <v>20</v>
      </c>
      <c r="J1915">
        <v>-1.8774502940599893</v>
      </c>
      <c r="K1915">
        <v>5098437.9766729977</v>
      </c>
      <c r="L1915">
        <v>3.3469335863403518E-2</v>
      </c>
      <c r="M1915">
        <v>-1.9996661317711488</v>
      </c>
      <c r="N1915">
        <v>-9.7992371460175559E-2</v>
      </c>
      <c r="O1915">
        <v>-2.0976585032313242</v>
      </c>
      <c r="P1915" t="str">
        <f>LEFT(CURR[[#This Row],[DATEMTH]],4)</f>
        <v>2020</v>
      </c>
    </row>
    <row r="1916" spans="1:16" x14ac:dyDescent="0.25">
      <c r="A1916" t="s">
        <v>57</v>
      </c>
      <c r="B1916" t="s">
        <v>30</v>
      </c>
      <c r="C1916" t="s">
        <v>29</v>
      </c>
      <c r="D1916">
        <v>1699701.7790929987</v>
      </c>
      <c r="E1916">
        <v>5746863.9304179968</v>
      </c>
      <c r="F1916" s="1">
        <v>0</v>
      </c>
      <c r="G1916" s="1">
        <v>0.29576161880160812</v>
      </c>
      <c r="H1916" t="s">
        <v>19</v>
      </c>
      <c r="I1916" t="s">
        <v>20</v>
      </c>
      <c r="J1916">
        <v>-1.2881686428869836</v>
      </c>
      <c r="K1916">
        <v>4495100.2688209871</v>
      </c>
      <c r="L1916">
        <v>0.37812321804755</v>
      </c>
      <c r="M1916">
        <v>-2.5055201081773548</v>
      </c>
      <c r="N1916">
        <v>-0.97606954400011037</v>
      </c>
      <c r="O1916">
        <v>-3.4815896521774654</v>
      </c>
      <c r="P1916" t="str">
        <f>LEFT(CURR[[#This Row],[DATEMTH]],4)</f>
        <v>2020</v>
      </c>
    </row>
    <row r="1917" spans="1:16" x14ac:dyDescent="0.25">
      <c r="A1917" t="s">
        <v>57</v>
      </c>
      <c r="B1917" t="s">
        <v>30</v>
      </c>
      <c r="C1917" t="s">
        <v>29</v>
      </c>
      <c r="D1917">
        <v>4495100.2688209871</v>
      </c>
      <c r="E1917">
        <v>20231906.66218501</v>
      </c>
      <c r="F1917" s="1">
        <v>0.22217877651752296</v>
      </c>
      <c r="G1917" s="1">
        <v>0</v>
      </c>
      <c r="H1917" t="s">
        <v>21</v>
      </c>
      <c r="I1917" t="s">
        <v>22</v>
      </c>
      <c r="J1917">
        <v>-2.5813531076987899</v>
      </c>
      <c r="K1917">
        <v>4495100.2688209871</v>
      </c>
      <c r="L1917">
        <v>0</v>
      </c>
      <c r="M1917">
        <v>0</v>
      </c>
      <c r="N1917">
        <v>0</v>
      </c>
      <c r="O1917">
        <v>0</v>
      </c>
      <c r="P1917" t="str">
        <f>LEFT(CURR[[#This Row],[DATEMTH]],4)</f>
        <v>2020</v>
      </c>
    </row>
    <row r="1918" spans="1:16" x14ac:dyDescent="0.25">
      <c r="A1918" t="s">
        <v>57</v>
      </c>
      <c r="B1918" t="s">
        <v>30</v>
      </c>
      <c r="C1918" t="s">
        <v>29</v>
      </c>
      <c r="D1918">
        <v>4495100.2688209871</v>
      </c>
      <c r="E1918">
        <v>20231906.66218501</v>
      </c>
      <c r="F1918" s="1">
        <v>0.22217877651752296</v>
      </c>
      <c r="G1918" s="1">
        <v>0</v>
      </c>
      <c r="H1918" t="s">
        <v>21</v>
      </c>
      <c r="I1918" t="s">
        <v>23</v>
      </c>
      <c r="J1918">
        <v>-3.219457063695268</v>
      </c>
      <c r="K1918">
        <v>4495100.2688209871</v>
      </c>
      <c r="L1918">
        <v>0</v>
      </c>
      <c r="M1918">
        <v>0</v>
      </c>
      <c r="N1918">
        <v>0</v>
      </c>
      <c r="O1918">
        <v>0</v>
      </c>
      <c r="P1918" t="str">
        <f>LEFT(CURR[[#This Row],[DATEMTH]],4)</f>
        <v>2020</v>
      </c>
    </row>
    <row r="1919" spans="1:16" x14ac:dyDescent="0.25">
      <c r="A1919" t="s">
        <v>57</v>
      </c>
      <c r="B1919" t="s">
        <v>30</v>
      </c>
      <c r="C1919" t="s">
        <v>29</v>
      </c>
      <c r="D1919">
        <v>1856604.855998998</v>
      </c>
      <c r="E1919">
        <v>6589111.5854420047</v>
      </c>
      <c r="F1919" s="1">
        <v>0</v>
      </c>
      <c r="G1919" s="1">
        <v>0.28176861659180036</v>
      </c>
      <c r="H1919" t="s">
        <v>24</v>
      </c>
      <c r="I1919" t="s">
        <v>20</v>
      </c>
      <c r="J1919">
        <v>-2.431977637504843</v>
      </c>
      <c r="K1919">
        <v>4495100.2688209871</v>
      </c>
      <c r="L1919">
        <v>0.41302857444066848</v>
      </c>
      <c r="M1919">
        <v>-3.76170539899584</v>
      </c>
      <c r="N1919">
        <v>-1.0661725942008207</v>
      </c>
      <c r="O1919">
        <v>-4.8278779931966609</v>
      </c>
      <c r="P1919" t="str">
        <f>LEFT(CURR[[#This Row],[DATEMTH]],4)</f>
        <v>2020</v>
      </c>
    </row>
    <row r="1920" spans="1:16" x14ac:dyDescent="0.25">
      <c r="A1920" t="s">
        <v>57</v>
      </c>
      <c r="B1920" t="s">
        <v>30</v>
      </c>
      <c r="C1920" t="s">
        <v>29</v>
      </c>
      <c r="D1920">
        <v>677100.47582399996</v>
      </c>
      <c r="E1920">
        <v>5364853.7269449988</v>
      </c>
      <c r="F1920" s="1">
        <v>0</v>
      </c>
      <c r="G1920" s="1">
        <v>0.12621042628306159</v>
      </c>
      <c r="H1920" t="s">
        <v>25</v>
      </c>
      <c r="I1920" t="s">
        <v>20</v>
      </c>
      <c r="J1920">
        <v>-1.3235388626362528</v>
      </c>
      <c r="K1920">
        <v>4495100.2688209871</v>
      </c>
      <c r="L1920">
        <v>0.15063078359353163</v>
      </c>
      <c r="M1920">
        <v>-1.8084882028864016</v>
      </c>
      <c r="N1920">
        <v>-0.38883124134426678</v>
      </c>
      <c r="O1920">
        <v>-2.1973194442306685</v>
      </c>
      <c r="P1920" t="str">
        <f>LEFT(CURR[[#This Row],[DATEMTH]],4)</f>
        <v>2020</v>
      </c>
    </row>
    <row r="1921" spans="1:16" x14ac:dyDescent="0.25">
      <c r="A1921" t="s">
        <v>57</v>
      </c>
      <c r="B1921" t="s">
        <v>30</v>
      </c>
      <c r="C1921" t="s">
        <v>29</v>
      </c>
      <c r="D1921">
        <v>261693.15790500015</v>
      </c>
      <c r="E1921">
        <v>2531077.4193800008</v>
      </c>
      <c r="F1921" s="1">
        <v>0</v>
      </c>
      <c r="G1921" s="1">
        <v>0.10339200053750355</v>
      </c>
      <c r="H1921" t="s">
        <v>26</v>
      </c>
      <c r="I1921" t="s">
        <v>20</v>
      </c>
      <c r="J1921">
        <v>-2.8792314708690481</v>
      </c>
      <c r="K1921">
        <v>4495100.2688209871</v>
      </c>
      <c r="L1921">
        <v>5.8217423918252048E-2</v>
      </c>
      <c r="M1921">
        <v>-3.0666599675328063</v>
      </c>
      <c r="N1921">
        <v>-0.15027972815359777</v>
      </c>
      <c r="O1921">
        <v>-3.216939695686404</v>
      </c>
      <c r="P1921" t="str">
        <f>LEFT(CURR[[#This Row],[DATEMTH]],4)</f>
        <v>2020</v>
      </c>
    </row>
    <row r="1922" spans="1:16" x14ac:dyDescent="0.25">
      <c r="A1922" t="s">
        <v>57</v>
      </c>
      <c r="B1922" t="s">
        <v>31</v>
      </c>
      <c r="C1922" t="s">
        <v>18</v>
      </c>
      <c r="D1922">
        <v>226037.10878400004</v>
      </c>
      <c r="E1922">
        <v>1198209.941656</v>
      </c>
      <c r="F1922" s="1">
        <v>0</v>
      </c>
      <c r="G1922" s="1">
        <v>0.18864566293916976</v>
      </c>
      <c r="H1922" t="s">
        <v>19</v>
      </c>
      <c r="I1922" t="s">
        <v>20</v>
      </c>
      <c r="J1922">
        <v>-0.82163273449578633</v>
      </c>
      <c r="K1922">
        <v>686672.86452200019</v>
      </c>
      <c r="L1922">
        <v>0.32917728435555221</v>
      </c>
      <c r="M1922">
        <v>-1.6250591924778908</v>
      </c>
      <c r="N1922">
        <v>-0.64418544589599191</v>
      </c>
      <c r="O1922">
        <v>-2.2692446383738827</v>
      </c>
      <c r="P1922" t="str">
        <f>LEFT(CURR[[#This Row],[DATEMTH]],4)</f>
        <v>2020</v>
      </c>
    </row>
    <row r="1923" spans="1:16" x14ac:dyDescent="0.25">
      <c r="A1923" t="s">
        <v>57</v>
      </c>
      <c r="B1923" t="s">
        <v>31</v>
      </c>
      <c r="C1923" t="s">
        <v>18</v>
      </c>
      <c r="D1923">
        <v>686672.86452200019</v>
      </c>
      <c r="E1923">
        <v>4076746.2528050002</v>
      </c>
      <c r="F1923" s="1">
        <v>0.16843649860462517</v>
      </c>
      <c r="G1923" s="1">
        <v>0</v>
      </c>
      <c r="H1923" t="s">
        <v>21</v>
      </c>
      <c r="I1923" t="s">
        <v>22</v>
      </c>
      <c r="J1923">
        <v>-1.9569559520400923</v>
      </c>
      <c r="K1923">
        <v>686672.86452200019</v>
      </c>
      <c r="L1923">
        <v>0</v>
      </c>
      <c r="M1923">
        <v>0</v>
      </c>
      <c r="N1923">
        <v>0</v>
      </c>
      <c r="O1923">
        <v>0</v>
      </c>
      <c r="P1923" t="str">
        <f>LEFT(CURR[[#This Row],[DATEMTH]],4)</f>
        <v>2020</v>
      </c>
    </row>
    <row r="1924" spans="1:16" x14ac:dyDescent="0.25">
      <c r="A1924" t="s">
        <v>57</v>
      </c>
      <c r="B1924" t="s">
        <v>31</v>
      </c>
      <c r="C1924" t="s">
        <v>18</v>
      </c>
      <c r="D1924">
        <v>686672.86452200019</v>
      </c>
      <c r="E1924">
        <v>4076746.2528050002</v>
      </c>
      <c r="F1924" s="1">
        <v>0.16843649860462517</v>
      </c>
      <c r="G1924" s="1">
        <v>0</v>
      </c>
      <c r="H1924" t="s">
        <v>21</v>
      </c>
      <c r="I1924" t="s">
        <v>23</v>
      </c>
      <c r="J1924">
        <v>-2.4407105112219849</v>
      </c>
      <c r="K1924">
        <v>686672.86452200019</v>
      </c>
      <c r="L1924">
        <v>0</v>
      </c>
      <c r="M1924">
        <v>0</v>
      </c>
      <c r="N1924">
        <v>0</v>
      </c>
      <c r="O1924">
        <v>0</v>
      </c>
      <c r="P1924" t="str">
        <f>LEFT(CURR[[#This Row],[DATEMTH]],4)</f>
        <v>2020</v>
      </c>
    </row>
    <row r="1925" spans="1:16" x14ac:dyDescent="0.25">
      <c r="A1925" t="s">
        <v>57</v>
      </c>
      <c r="B1925" t="s">
        <v>31</v>
      </c>
      <c r="C1925" t="s">
        <v>18</v>
      </c>
      <c r="D1925">
        <v>280157.48730700009</v>
      </c>
      <c r="E1925">
        <v>1298501.6758590003</v>
      </c>
      <c r="F1925" s="1">
        <v>0</v>
      </c>
      <c r="G1925" s="1">
        <v>0.21575442875086545</v>
      </c>
      <c r="H1925" t="s">
        <v>24</v>
      </c>
      <c r="I1925" t="s">
        <v>20</v>
      </c>
      <c r="J1925">
        <v>-1.862201519322809</v>
      </c>
      <c r="K1925">
        <v>686672.86452200019</v>
      </c>
      <c r="L1925">
        <v>0.40799265819542835</v>
      </c>
      <c r="M1925">
        <v>-2.8579934886817897</v>
      </c>
      <c r="N1925">
        <v>-0.79842366084420247</v>
      </c>
      <c r="O1925">
        <v>-3.6564171495259923</v>
      </c>
      <c r="P1925" t="str">
        <f>LEFT(CURR[[#This Row],[DATEMTH]],4)</f>
        <v>2020</v>
      </c>
    </row>
    <row r="1926" spans="1:16" x14ac:dyDescent="0.25">
      <c r="A1926" t="s">
        <v>57</v>
      </c>
      <c r="B1926" t="s">
        <v>31</v>
      </c>
      <c r="C1926" t="s">
        <v>18</v>
      </c>
      <c r="D1926">
        <v>100970.29918700004</v>
      </c>
      <c r="E1926">
        <v>1124899.3370750004</v>
      </c>
      <c r="F1926" s="1">
        <v>0</v>
      </c>
      <c r="G1926" s="1">
        <v>8.9759408561432941E-2</v>
      </c>
      <c r="H1926" t="s">
        <v>25</v>
      </c>
      <c r="I1926" t="s">
        <v>20</v>
      </c>
      <c r="J1926">
        <v>-0.94128566883895848</v>
      </c>
      <c r="K1926">
        <v>686672.86452200019</v>
      </c>
      <c r="L1926">
        <v>0.14704279782089025</v>
      </c>
      <c r="M1926">
        <v>-1.3001745710798944</v>
      </c>
      <c r="N1926">
        <v>-0.28775627840021911</v>
      </c>
      <c r="O1926">
        <v>-1.5879308494801134</v>
      </c>
      <c r="P1926" t="str">
        <f>LEFT(CURR[[#This Row],[DATEMTH]],4)</f>
        <v>2020</v>
      </c>
    </row>
    <row r="1927" spans="1:16" x14ac:dyDescent="0.25">
      <c r="A1927" t="s">
        <v>57</v>
      </c>
      <c r="B1927" t="s">
        <v>31</v>
      </c>
      <c r="C1927" t="s">
        <v>18</v>
      </c>
      <c r="D1927">
        <v>79507.969244000022</v>
      </c>
      <c r="E1927">
        <v>455135.29821500008</v>
      </c>
      <c r="F1927" s="1">
        <v>0</v>
      </c>
      <c r="G1927" s="1">
        <v>0.17469084370257187</v>
      </c>
      <c r="H1927" t="s">
        <v>26</v>
      </c>
      <c r="I1927" t="s">
        <v>20</v>
      </c>
      <c r="J1927">
        <v>-4.8647416845239002</v>
      </c>
      <c r="K1927">
        <v>686672.86452200019</v>
      </c>
      <c r="L1927">
        <v>0.11578725962812919</v>
      </c>
      <c r="M1927">
        <v>-5.1473448661638646</v>
      </c>
      <c r="N1927">
        <v>-0.22659056689967891</v>
      </c>
      <c r="O1927">
        <v>-5.3739354330635436</v>
      </c>
      <c r="P1927" t="str">
        <f>LEFT(CURR[[#This Row],[DATEMTH]],4)</f>
        <v>2020</v>
      </c>
    </row>
    <row r="1928" spans="1:16" x14ac:dyDescent="0.25">
      <c r="A1928" t="s">
        <v>57</v>
      </c>
      <c r="B1928" t="s">
        <v>31</v>
      </c>
      <c r="C1928" t="s">
        <v>27</v>
      </c>
      <c r="D1928">
        <v>538622.17396599997</v>
      </c>
      <c r="E1928">
        <v>1198209.941656</v>
      </c>
      <c r="F1928" s="1">
        <v>0</v>
      </c>
      <c r="G1928" s="1">
        <v>0.4495223710308987</v>
      </c>
      <c r="H1928" t="s">
        <v>19</v>
      </c>
      <c r="I1928" t="s">
        <v>20</v>
      </c>
      <c r="J1928">
        <v>-1.9578626360800251</v>
      </c>
      <c r="K1928">
        <v>1298883.1118719997</v>
      </c>
      <c r="L1928">
        <v>0.41468102021106212</v>
      </c>
      <c r="M1928">
        <v>-3.8723416689615315</v>
      </c>
      <c r="N1928">
        <v>-1.5350247893912032</v>
      </c>
      <c r="O1928">
        <v>-5.407366458352735</v>
      </c>
      <c r="P1928" t="str">
        <f>LEFT(CURR[[#This Row],[DATEMTH]],4)</f>
        <v>2020</v>
      </c>
    </row>
    <row r="1929" spans="1:16" x14ac:dyDescent="0.25">
      <c r="A1929" t="s">
        <v>57</v>
      </c>
      <c r="B1929" t="s">
        <v>31</v>
      </c>
      <c r="C1929" t="s">
        <v>27</v>
      </c>
      <c r="D1929">
        <v>1298883.1118719997</v>
      </c>
      <c r="E1929">
        <v>4076746.2528050002</v>
      </c>
      <c r="F1929" s="1">
        <v>0.31860778947875523</v>
      </c>
      <c r="G1929" s="1">
        <v>0</v>
      </c>
      <c r="H1929" t="s">
        <v>21</v>
      </c>
      <c r="I1929" t="s">
        <v>22</v>
      </c>
      <c r="J1929">
        <v>-3.701700137155818</v>
      </c>
      <c r="K1929">
        <v>1298883.1118719997</v>
      </c>
      <c r="L1929">
        <v>0</v>
      </c>
      <c r="M1929">
        <v>0</v>
      </c>
      <c r="N1929">
        <v>0</v>
      </c>
      <c r="O1929">
        <v>0</v>
      </c>
      <c r="P1929" t="str">
        <f>LEFT(CURR[[#This Row],[DATEMTH]],4)</f>
        <v>2020</v>
      </c>
    </row>
    <row r="1930" spans="1:16" x14ac:dyDescent="0.25">
      <c r="A1930" t="s">
        <v>57</v>
      </c>
      <c r="B1930" t="s">
        <v>31</v>
      </c>
      <c r="C1930" t="s">
        <v>27</v>
      </c>
      <c r="D1930">
        <v>1298883.1118719997</v>
      </c>
      <c r="E1930">
        <v>4076746.2528050002</v>
      </c>
      <c r="F1930" s="1">
        <v>0.31860778947875523</v>
      </c>
      <c r="G1930" s="1">
        <v>0</v>
      </c>
      <c r="H1930" t="s">
        <v>21</v>
      </c>
      <c r="I1930" t="s">
        <v>23</v>
      </c>
      <c r="J1930">
        <v>-4.6167510437470352</v>
      </c>
      <c r="K1930">
        <v>1298883.1118719997</v>
      </c>
      <c r="L1930">
        <v>0</v>
      </c>
      <c r="M1930">
        <v>0</v>
      </c>
      <c r="N1930">
        <v>0</v>
      </c>
      <c r="O1930">
        <v>0</v>
      </c>
      <c r="P1930" t="str">
        <f>LEFT(CURR[[#This Row],[DATEMTH]],4)</f>
        <v>2020</v>
      </c>
    </row>
    <row r="1931" spans="1:16" x14ac:dyDescent="0.25">
      <c r="A1931" t="s">
        <v>57</v>
      </c>
      <c r="B1931" t="s">
        <v>31</v>
      </c>
      <c r="C1931" t="s">
        <v>27</v>
      </c>
      <c r="D1931">
        <v>347333.84127400006</v>
      </c>
      <c r="E1931">
        <v>1298501.6758590003</v>
      </c>
      <c r="F1931" s="1">
        <v>0</v>
      </c>
      <c r="G1931" s="1">
        <v>0.26748817327804186</v>
      </c>
      <c r="H1931" t="s">
        <v>24</v>
      </c>
      <c r="I1931" t="s">
        <v>20</v>
      </c>
      <c r="J1931">
        <v>-2.3087214735899333</v>
      </c>
      <c r="K1931">
        <v>1298883.1118719997</v>
      </c>
      <c r="L1931">
        <v>0.26740962146579095</v>
      </c>
      <c r="M1931">
        <v>-3.543285122600123</v>
      </c>
      <c r="N1931">
        <v>-0.98987023245670369</v>
      </c>
      <c r="O1931">
        <v>-4.5331553550568264</v>
      </c>
      <c r="P1931" t="str">
        <f>LEFT(CURR[[#This Row],[DATEMTH]],4)</f>
        <v>2020</v>
      </c>
    </row>
    <row r="1932" spans="1:16" x14ac:dyDescent="0.25">
      <c r="A1932" t="s">
        <v>57</v>
      </c>
      <c r="B1932" t="s">
        <v>31</v>
      </c>
      <c r="C1932" t="s">
        <v>27</v>
      </c>
      <c r="D1932">
        <v>119124.20578099995</v>
      </c>
      <c r="E1932">
        <v>1124899.3370750004</v>
      </c>
      <c r="F1932" s="1">
        <v>0</v>
      </c>
      <c r="G1932" s="1">
        <v>0.10589765844359957</v>
      </c>
      <c r="H1932" t="s">
        <v>25</v>
      </c>
      <c r="I1932" t="s">
        <v>20</v>
      </c>
      <c r="J1932">
        <v>-1.1105236749453451</v>
      </c>
      <c r="K1932">
        <v>1298883.1118719997</v>
      </c>
      <c r="L1932">
        <v>9.1712799013387455E-2</v>
      </c>
      <c r="M1932">
        <v>-1.5339388355153636</v>
      </c>
      <c r="N1932">
        <v>-0.33949328068680029</v>
      </c>
      <c r="O1932">
        <v>-1.8734321162021639</v>
      </c>
      <c r="P1932" t="str">
        <f>LEFT(CURR[[#This Row],[DATEMTH]],4)</f>
        <v>2020</v>
      </c>
    </row>
    <row r="1933" spans="1:16" x14ac:dyDescent="0.25">
      <c r="A1933" t="s">
        <v>57</v>
      </c>
      <c r="B1933" t="s">
        <v>31</v>
      </c>
      <c r="C1933" t="s">
        <v>27</v>
      </c>
      <c r="D1933">
        <v>293802.89085100003</v>
      </c>
      <c r="E1933">
        <v>455135.29821500008</v>
      </c>
      <c r="F1933" s="1">
        <v>0</v>
      </c>
      <c r="G1933" s="1">
        <v>0.64552868565296673</v>
      </c>
      <c r="H1933" t="s">
        <v>26</v>
      </c>
      <c r="I1933" t="s">
        <v>20</v>
      </c>
      <c r="J1933">
        <v>-17.976502025478968</v>
      </c>
      <c r="K1933">
        <v>1298883.1118719997</v>
      </c>
      <c r="L1933">
        <v>0.22619655930975971</v>
      </c>
      <c r="M1933">
        <v>-19.020795226764289</v>
      </c>
      <c r="N1933">
        <v>-0.83731183462111169</v>
      </c>
      <c r="O1933">
        <v>-19.8581070613854</v>
      </c>
      <c r="P1933" t="str">
        <f>LEFT(CURR[[#This Row],[DATEMTH]],4)</f>
        <v>2020</v>
      </c>
    </row>
    <row r="1934" spans="1:16" x14ac:dyDescent="0.25">
      <c r="A1934" t="s">
        <v>57</v>
      </c>
      <c r="B1934" t="s">
        <v>31</v>
      </c>
      <c r="C1934" t="s">
        <v>28</v>
      </c>
      <c r="D1934">
        <v>184.56193200000001</v>
      </c>
      <c r="E1934">
        <v>1198209.941656</v>
      </c>
      <c r="F1934" s="1">
        <v>0</v>
      </c>
      <c r="G1934" s="1">
        <v>1.5403138096561279E-4</v>
      </c>
      <c r="H1934" t="s">
        <v>19</v>
      </c>
      <c r="I1934" t="s">
        <v>20</v>
      </c>
      <c r="J1934">
        <v>-6.7087269735826378E-4</v>
      </c>
      <c r="K1934">
        <v>1045755.3462890002</v>
      </c>
      <c r="L1934">
        <v>1.7648672096675595E-4</v>
      </c>
      <c r="M1934">
        <v>-1.326879757892698E-3</v>
      </c>
      <c r="N1934">
        <v>-5.259849194693886E-4</v>
      </c>
      <c r="O1934">
        <v>-1.8528646773620866E-3</v>
      </c>
      <c r="P1934" t="str">
        <f>LEFT(CURR[[#This Row],[DATEMTH]],4)</f>
        <v>2020</v>
      </c>
    </row>
    <row r="1935" spans="1:16" x14ac:dyDescent="0.25">
      <c r="A1935" t="s">
        <v>57</v>
      </c>
      <c r="B1935" t="s">
        <v>31</v>
      </c>
      <c r="C1935" t="s">
        <v>28</v>
      </c>
      <c r="D1935">
        <v>1045755.3462890002</v>
      </c>
      <c r="E1935">
        <v>4076746.2528050002</v>
      </c>
      <c r="F1935" s="1">
        <v>0.25651715398510994</v>
      </c>
      <c r="G1935" s="1">
        <v>0</v>
      </c>
      <c r="H1935" t="s">
        <v>21</v>
      </c>
      <c r="I1935" t="s">
        <v>22</v>
      </c>
      <c r="J1935">
        <v>-2.9803087540419892</v>
      </c>
      <c r="K1935">
        <v>1045755.3462890002</v>
      </c>
      <c r="L1935">
        <v>0</v>
      </c>
      <c r="M1935">
        <v>0</v>
      </c>
      <c r="N1935">
        <v>0</v>
      </c>
      <c r="O1935">
        <v>0</v>
      </c>
      <c r="P1935" t="str">
        <f>LEFT(CURR[[#This Row],[DATEMTH]],4)</f>
        <v>2020</v>
      </c>
    </row>
    <row r="1936" spans="1:16" x14ac:dyDescent="0.25">
      <c r="A1936" t="s">
        <v>57</v>
      </c>
      <c r="B1936" t="s">
        <v>31</v>
      </c>
      <c r="C1936" t="s">
        <v>28</v>
      </c>
      <c r="D1936">
        <v>1045755.3462890002</v>
      </c>
      <c r="E1936">
        <v>4076746.2528050002</v>
      </c>
      <c r="F1936" s="1">
        <v>0.25651715398510994</v>
      </c>
      <c r="G1936" s="1">
        <v>0</v>
      </c>
      <c r="H1936" t="s">
        <v>21</v>
      </c>
      <c r="I1936" t="s">
        <v>23</v>
      </c>
      <c r="J1936">
        <v>-3.7170335362398372</v>
      </c>
      <c r="K1936">
        <v>1045755.3462890002</v>
      </c>
      <c r="L1936">
        <v>0</v>
      </c>
      <c r="M1936">
        <v>0</v>
      </c>
      <c r="N1936">
        <v>0</v>
      </c>
      <c r="O1936">
        <v>0</v>
      </c>
      <c r="P1936" t="str">
        <f>LEFT(CURR[[#This Row],[DATEMTH]],4)</f>
        <v>2020</v>
      </c>
    </row>
    <row r="1937" spans="1:16" x14ac:dyDescent="0.25">
      <c r="A1937" t="s">
        <v>57</v>
      </c>
      <c r="B1937" t="s">
        <v>31</v>
      </c>
      <c r="C1937" t="s">
        <v>28</v>
      </c>
      <c r="D1937">
        <v>275941.46244999988</v>
      </c>
      <c r="E1937">
        <v>1298501.6758590003</v>
      </c>
      <c r="F1937" s="1">
        <v>0</v>
      </c>
      <c r="G1937" s="1">
        <v>0.21250759054080984</v>
      </c>
      <c r="H1937" t="s">
        <v>24</v>
      </c>
      <c r="I1937" t="s">
        <v>20</v>
      </c>
      <c r="J1937">
        <v>-1.8341776818388398</v>
      </c>
      <c r="K1937">
        <v>1045755.3462890002</v>
      </c>
      <c r="L1937">
        <v>0.26386808676543161</v>
      </c>
      <c r="M1937">
        <v>-2.814984209489392</v>
      </c>
      <c r="N1937">
        <v>-0.78640836889932697</v>
      </c>
      <c r="O1937">
        <v>-3.6013925783887188</v>
      </c>
      <c r="P1937" t="str">
        <f>LEFT(CURR[[#This Row],[DATEMTH]],4)</f>
        <v>2020</v>
      </c>
    </row>
    <row r="1938" spans="1:16" x14ac:dyDescent="0.25">
      <c r="A1938" t="s">
        <v>57</v>
      </c>
      <c r="B1938" t="s">
        <v>31</v>
      </c>
      <c r="C1938" t="s">
        <v>28</v>
      </c>
      <c r="D1938">
        <v>739528.72960900026</v>
      </c>
      <c r="E1938">
        <v>1124899.3370750004</v>
      </c>
      <c r="F1938" s="1">
        <v>0</v>
      </c>
      <c r="G1938" s="1">
        <v>0.6574176952863594</v>
      </c>
      <c r="H1938" t="s">
        <v>25</v>
      </c>
      <c r="I1938" t="s">
        <v>20</v>
      </c>
      <c r="J1938">
        <v>-6.8941837399770458</v>
      </c>
      <c r="K1938">
        <v>1045755.3462890002</v>
      </c>
      <c r="L1938">
        <v>0.70717183730718158</v>
      </c>
      <c r="M1938">
        <v>-9.5227651751321822</v>
      </c>
      <c r="N1938">
        <v>-2.1075904173385505</v>
      </c>
      <c r="O1938">
        <v>-11.630355592470732</v>
      </c>
      <c r="P1938" t="str">
        <f>LEFT(CURR[[#This Row],[DATEMTH]],4)</f>
        <v>2020</v>
      </c>
    </row>
    <row r="1939" spans="1:16" x14ac:dyDescent="0.25">
      <c r="A1939" t="s">
        <v>57</v>
      </c>
      <c r="B1939" t="s">
        <v>31</v>
      </c>
      <c r="C1939" t="s">
        <v>28</v>
      </c>
      <c r="D1939">
        <v>30100.592298000003</v>
      </c>
      <c r="E1939">
        <v>455135.29821500008</v>
      </c>
      <c r="F1939" s="1">
        <v>0</v>
      </c>
      <c r="G1939" s="1">
        <v>6.613548194581223E-2</v>
      </c>
      <c r="H1939" t="s">
        <v>26</v>
      </c>
      <c r="I1939" t="s">
        <v>20</v>
      </c>
      <c r="J1939">
        <v>-1.8417223766784858</v>
      </c>
      <c r="K1939">
        <v>1045755.3462890002</v>
      </c>
      <c r="L1939">
        <v>2.8783589206419928E-2</v>
      </c>
      <c r="M1939">
        <v>-1.9487119430520996</v>
      </c>
      <c r="N1939">
        <v>-8.5783982884641827E-2</v>
      </c>
      <c r="O1939">
        <v>-2.0344959259367412</v>
      </c>
      <c r="P1939" t="str">
        <f>LEFT(CURR[[#This Row],[DATEMTH]],4)</f>
        <v>2020</v>
      </c>
    </row>
    <row r="1940" spans="1:16" x14ac:dyDescent="0.25">
      <c r="A1940" t="s">
        <v>57</v>
      </c>
      <c r="B1940" t="s">
        <v>31</v>
      </c>
      <c r="C1940" t="s">
        <v>29</v>
      </c>
      <c r="D1940">
        <v>433366.09697400016</v>
      </c>
      <c r="E1940">
        <v>1198209.941656</v>
      </c>
      <c r="F1940" s="1">
        <v>0</v>
      </c>
      <c r="G1940" s="1">
        <v>0.36167793464896603</v>
      </c>
      <c r="H1940" t="s">
        <v>19</v>
      </c>
      <c r="I1940" t="s">
        <v>20</v>
      </c>
      <c r="J1940">
        <v>-1.5752624567268312</v>
      </c>
      <c r="K1940">
        <v>1045434.9301220004</v>
      </c>
      <c r="L1940">
        <v>0.41453187040864142</v>
      </c>
      <c r="M1940">
        <v>-3.1156192157316864</v>
      </c>
      <c r="N1940">
        <v>-1.2350544294130643</v>
      </c>
      <c r="O1940">
        <v>-4.3506736451447505</v>
      </c>
      <c r="P1940" t="str">
        <f>LEFT(CURR[[#This Row],[DATEMTH]],4)</f>
        <v>2020</v>
      </c>
    </row>
    <row r="1941" spans="1:16" x14ac:dyDescent="0.25">
      <c r="A1941" t="s">
        <v>57</v>
      </c>
      <c r="B1941" t="s">
        <v>31</v>
      </c>
      <c r="C1941" t="s">
        <v>29</v>
      </c>
      <c r="D1941">
        <v>1045434.9301220004</v>
      </c>
      <c r="E1941">
        <v>4076746.2528050002</v>
      </c>
      <c r="F1941" s="1">
        <v>0.25643855793150977</v>
      </c>
      <c r="G1941" s="1">
        <v>0</v>
      </c>
      <c r="H1941" t="s">
        <v>21</v>
      </c>
      <c r="I1941" t="s">
        <v>22</v>
      </c>
      <c r="J1941">
        <v>-2.9793955967621013</v>
      </c>
      <c r="K1941">
        <v>1045434.9301220004</v>
      </c>
      <c r="L1941">
        <v>0</v>
      </c>
      <c r="M1941">
        <v>0</v>
      </c>
      <c r="N1941">
        <v>0</v>
      </c>
      <c r="O1941">
        <v>0</v>
      </c>
      <c r="P1941" t="str">
        <f>LEFT(CURR[[#This Row],[DATEMTH]],4)</f>
        <v>2020</v>
      </c>
    </row>
    <row r="1942" spans="1:16" x14ac:dyDescent="0.25">
      <c r="A1942" t="s">
        <v>57</v>
      </c>
      <c r="B1942" t="s">
        <v>31</v>
      </c>
      <c r="C1942" t="s">
        <v>29</v>
      </c>
      <c r="D1942">
        <v>1045434.9301220004</v>
      </c>
      <c r="E1942">
        <v>4076746.2528050002</v>
      </c>
      <c r="F1942" s="1">
        <v>0.25643855793150977</v>
      </c>
      <c r="G1942" s="1">
        <v>0</v>
      </c>
      <c r="H1942" t="s">
        <v>21</v>
      </c>
      <c r="I1942" t="s">
        <v>23</v>
      </c>
      <c r="J1942">
        <v>-3.7158946487911453</v>
      </c>
      <c r="K1942">
        <v>1045434.9301220004</v>
      </c>
      <c r="L1942">
        <v>0</v>
      </c>
      <c r="M1942">
        <v>0</v>
      </c>
      <c r="N1942">
        <v>0</v>
      </c>
      <c r="O1942">
        <v>0</v>
      </c>
      <c r="P1942" t="str">
        <f>LEFT(CURR[[#This Row],[DATEMTH]],4)</f>
        <v>2020</v>
      </c>
    </row>
    <row r="1943" spans="1:16" x14ac:dyDescent="0.25">
      <c r="A1943" t="s">
        <v>57</v>
      </c>
      <c r="B1943" t="s">
        <v>31</v>
      </c>
      <c r="C1943" t="s">
        <v>29</v>
      </c>
      <c r="D1943">
        <v>395068.88482799992</v>
      </c>
      <c r="E1943">
        <v>1298501.6758590003</v>
      </c>
      <c r="F1943" s="1">
        <v>0</v>
      </c>
      <c r="G1943" s="1">
        <v>0.3042498074302824</v>
      </c>
      <c r="H1943" t="s">
        <v>24</v>
      </c>
      <c r="I1943" t="s">
        <v>20</v>
      </c>
      <c r="J1943">
        <v>-2.6260154052484137</v>
      </c>
      <c r="K1943">
        <v>1045434.9301220004</v>
      </c>
      <c r="L1943">
        <v>0.37789906712022342</v>
      </c>
      <c r="M1943">
        <v>-4.0302485265436179</v>
      </c>
      <c r="N1943">
        <v>-1.1259108165984995</v>
      </c>
      <c r="O1943">
        <v>-5.1561593431421171</v>
      </c>
      <c r="P1943" t="str">
        <f>LEFT(CURR[[#This Row],[DATEMTH]],4)</f>
        <v>2020</v>
      </c>
    </row>
    <row r="1944" spans="1:16" x14ac:dyDescent="0.25">
      <c r="A1944" t="s">
        <v>57</v>
      </c>
      <c r="B1944" t="s">
        <v>31</v>
      </c>
      <c r="C1944" t="s">
        <v>29</v>
      </c>
      <c r="D1944">
        <v>165276.10249800002</v>
      </c>
      <c r="E1944">
        <v>1124899.3370750004</v>
      </c>
      <c r="F1944" s="1">
        <v>0</v>
      </c>
      <c r="G1944" s="1">
        <v>0.14692523770860802</v>
      </c>
      <c r="H1944" t="s">
        <v>25</v>
      </c>
      <c r="I1944" t="s">
        <v>20</v>
      </c>
      <c r="J1944">
        <v>-1.5407701862386496</v>
      </c>
      <c r="K1944">
        <v>1045434.9301220004</v>
      </c>
      <c r="L1944">
        <v>0.15809315121957193</v>
      </c>
      <c r="M1944">
        <v>-2.1282276808659861</v>
      </c>
      <c r="N1944">
        <v>-0.47102203862183761</v>
      </c>
      <c r="O1944">
        <v>-2.5992497194878239</v>
      </c>
      <c r="P1944" t="str">
        <f>LEFT(CURR[[#This Row],[DATEMTH]],4)</f>
        <v>2020</v>
      </c>
    </row>
    <row r="1945" spans="1:16" x14ac:dyDescent="0.25">
      <c r="A1945" t="s">
        <v>57</v>
      </c>
      <c r="B1945" t="s">
        <v>31</v>
      </c>
      <c r="C1945" t="s">
        <v>29</v>
      </c>
      <c r="D1945">
        <v>51723.845822000003</v>
      </c>
      <c r="E1945">
        <v>455135.29821500008</v>
      </c>
      <c r="F1945" s="1">
        <v>0</v>
      </c>
      <c r="G1945" s="1">
        <v>0.11364498869864915</v>
      </c>
      <c r="H1945" t="s">
        <v>26</v>
      </c>
      <c r="I1945" t="s">
        <v>20</v>
      </c>
      <c r="J1945">
        <v>-3.1647538133186468</v>
      </c>
      <c r="K1945">
        <v>1045434.9301220004</v>
      </c>
      <c r="L1945">
        <v>4.9475911251562948E-2</v>
      </c>
      <c r="M1945">
        <v>-3.348601087182395</v>
      </c>
      <c r="N1945">
        <v>-0.14740831212869915</v>
      </c>
      <c r="O1945">
        <v>-3.4960093993110943</v>
      </c>
      <c r="P1945" t="str">
        <f>LEFT(CURR[[#This Row],[DATEMTH]],4)</f>
        <v>2020</v>
      </c>
    </row>
    <row r="1946" spans="1:16" x14ac:dyDescent="0.25">
      <c r="A1946" t="s">
        <v>58</v>
      </c>
      <c r="B1946" t="s">
        <v>17</v>
      </c>
      <c r="C1946" t="s">
        <v>18</v>
      </c>
      <c r="D1946">
        <v>2651.5852080000009</v>
      </c>
      <c r="E1946">
        <v>14779.715844</v>
      </c>
      <c r="F1946" s="1">
        <v>0</v>
      </c>
      <c r="G1946" s="1">
        <v>0.17940704922797571</v>
      </c>
      <c r="H1946" t="s">
        <v>19</v>
      </c>
      <c r="I1946" t="s">
        <v>20</v>
      </c>
      <c r="J1946">
        <v>-0.7929734362968528</v>
      </c>
      <c r="K1946">
        <v>8444.857280000002</v>
      </c>
      <c r="L1946">
        <v>0.31398816108825944</v>
      </c>
      <c r="M1946">
        <v>-1.5228489150206137</v>
      </c>
      <c r="N1946">
        <v>-0.59196336020826701</v>
      </c>
      <c r="O1946">
        <v>-2.1148122752288807</v>
      </c>
      <c r="P1946" t="str">
        <f>LEFT(CURR[[#This Row],[DATEMTH]],4)</f>
        <v>2020</v>
      </c>
    </row>
    <row r="1947" spans="1:16" x14ac:dyDescent="0.25">
      <c r="A1947" t="s">
        <v>58</v>
      </c>
      <c r="B1947" t="s">
        <v>17</v>
      </c>
      <c r="C1947" t="s">
        <v>18</v>
      </c>
      <c r="D1947">
        <v>8444.857280000002</v>
      </c>
      <c r="E1947">
        <v>55882.098700000002</v>
      </c>
      <c r="F1947" s="1">
        <v>0.15111918622340506</v>
      </c>
      <c r="G1947" s="1">
        <v>0</v>
      </c>
      <c r="H1947" t="s">
        <v>21</v>
      </c>
      <c r="I1947" t="s">
        <v>23</v>
      </c>
      <c r="J1947">
        <v>-2.324531842837855</v>
      </c>
      <c r="K1947">
        <v>8444.857280000002</v>
      </c>
      <c r="L1947">
        <v>0</v>
      </c>
      <c r="M1947">
        <v>0</v>
      </c>
      <c r="N1947">
        <v>0</v>
      </c>
      <c r="O1947">
        <v>0</v>
      </c>
      <c r="P1947" t="str">
        <f>LEFT(CURR[[#This Row],[DATEMTH]],4)</f>
        <v>2020</v>
      </c>
    </row>
    <row r="1948" spans="1:16" x14ac:dyDescent="0.25">
      <c r="A1948" t="s">
        <v>58</v>
      </c>
      <c r="B1948" t="s">
        <v>17</v>
      </c>
      <c r="C1948" t="s">
        <v>18</v>
      </c>
      <c r="D1948">
        <v>8444.857280000002</v>
      </c>
      <c r="E1948">
        <v>55882.098700000002</v>
      </c>
      <c r="F1948" s="1">
        <v>0.15111918622340506</v>
      </c>
      <c r="G1948" s="1">
        <v>0</v>
      </c>
      <c r="H1948" t="s">
        <v>21</v>
      </c>
      <c r="I1948" t="s">
        <v>22</v>
      </c>
      <c r="J1948">
        <v>-1.885304713899296</v>
      </c>
      <c r="K1948">
        <v>8444.857280000002</v>
      </c>
      <c r="L1948">
        <v>0</v>
      </c>
      <c r="M1948">
        <v>0</v>
      </c>
      <c r="N1948">
        <v>0</v>
      </c>
      <c r="O1948">
        <v>0</v>
      </c>
      <c r="P1948" t="str">
        <f>LEFT(CURR[[#This Row],[DATEMTH]],4)</f>
        <v>2020</v>
      </c>
    </row>
    <row r="1949" spans="1:16" x14ac:dyDescent="0.25">
      <c r="A1949" t="s">
        <v>58</v>
      </c>
      <c r="B1949" t="s">
        <v>17</v>
      </c>
      <c r="C1949" t="s">
        <v>18</v>
      </c>
      <c r="D1949">
        <v>3657.5642200000016</v>
      </c>
      <c r="E1949">
        <v>19827.978719999999</v>
      </c>
      <c r="F1949" s="1">
        <v>0</v>
      </c>
      <c r="G1949" s="1">
        <v>0.1844648045900264</v>
      </c>
      <c r="H1949" t="s">
        <v>24</v>
      </c>
      <c r="I1949" t="s">
        <v>20</v>
      </c>
      <c r="J1949">
        <v>-1.274605493517186</v>
      </c>
      <c r="K1949">
        <v>8444.857280000002</v>
      </c>
      <c r="L1949">
        <v>0.43311143086600518</v>
      </c>
      <c r="M1949">
        <v>-2.2813868060622813</v>
      </c>
      <c r="N1949">
        <v>-0.81654702225534859</v>
      </c>
      <c r="O1949">
        <v>-3.0979338283176299</v>
      </c>
      <c r="P1949" t="str">
        <f>LEFT(CURR[[#This Row],[DATEMTH]],4)</f>
        <v>2020</v>
      </c>
    </row>
    <row r="1950" spans="1:16" x14ac:dyDescent="0.25">
      <c r="A1950" t="s">
        <v>58</v>
      </c>
      <c r="B1950" t="s">
        <v>17</v>
      </c>
      <c r="C1950" t="s">
        <v>18</v>
      </c>
      <c r="D1950">
        <v>1190.8615559999998</v>
      </c>
      <c r="E1950">
        <v>15731.598296</v>
      </c>
      <c r="F1950" s="1">
        <v>0</v>
      </c>
      <c r="G1950" s="1">
        <v>7.5698701021548118E-2</v>
      </c>
      <c r="H1950" t="s">
        <v>25</v>
      </c>
      <c r="I1950" t="s">
        <v>20</v>
      </c>
      <c r="J1950">
        <v>-0.79382900404734602</v>
      </c>
      <c r="K1950">
        <v>8444.857280000002</v>
      </c>
      <c r="L1950">
        <v>0.1410161849413753</v>
      </c>
      <c r="M1950">
        <v>-1.121625616299085</v>
      </c>
      <c r="N1950">
        <v>-0.26585847820606978</v>
      </c>
      <c r="O1950">
        <v>-1.3874840945051548</v>
      </c>
      <c r="P1950" t="str">
        <f>LEFT(CURR[[#This Row],[DATEMTH]],4)</f>
        <v>2020</v>
      </c>
    </row>
    <row r="1951" spans="1:16" x14ac:dyDescent="0.25">
      <c r="A1951" t="s">
        <v>58</v>
      </c>
      <c r="B1951" t="s">
        <v>17</v>
      </c>
      <c r="C1951" t="s">
        <v>18</v>
      </c>
      <c r="D1951">
        <v>944.84629600000005</v>
      </c>
      <c r="E1951">
        <v>5542.80584</v>
      </c>
      <c r="F1951" s="1">
        <v>0</v>
      </c>
      <c r="G1951" s="1">
        <v>0.17046353837283248</v>
      </c>
      <c r="H1951" t="s">
        <v>26</v>
      </c>
      <c r="I1951" t="s">
        <v>20</v>
      </c>
      <c r="J1951">
        <v>-5.2936173706072411</v>
      </c>
      <c r="K1951">
        <v>8444.857280000002</v>
      </c>
      <c r="L1951">
        <v>0.11188422310436012</v>
      </c>
      <c r="M1951">
        <v>-5.5536958099245011</v>
      </c>
      <c r="N1951">
        <v>-0.21093585322961067</v>
      </c>
      <c r="O1951">
        <v>-5.7646316631541117</v>
      </c>
      <c r="P1951" t="str">
        <f>LEFT(CURR[[#This Row],[DATEMTH]],4)</f>
        <v>2020</v>
      </c>
    </row>
    <row r="1952" spans="1:16" x14ac:dyDescent="0.25">
      <c r="A1952" t="s">
        <v>58</v>
      </c>
      <c r="B1952" t="s">
        <v>17</v>
      </c>
      <c r="C1952" t="s">
        <v>27</v>
      </c>
      <c r="D1952">
        <v>5653.3844319999998</v>
      </c>
      <c r="E1952">
        <v>14779.715844</v>
      </c>
      <c r="F1952" s="1">
        <v>0</v>
      </c>
      <c r="G1952" s="1">
        <v>0.382509683655052</v>
      </c>
      <c r="H1952" t="s">
        <v>19</v>
      </c>
      <c r="I1952" t="s">
        <v>20</v>
      </c>
      <c r="J1952">
        <v>-1.6906806035215183</v>
      </c>
      <c r="K1952">
        <v>14551.196892</v>
      </c>
      <c r="L1952">
        <v>0.3885167985808875</v>
      </c>
      <c r="M1952">
        <v>-3.2468314887603738</v>
      </c>
      <c r="N1952">
        <v>-1.2621115983069036</v>
      </c>
      <c r="O1952">
        <v>-4.5089430870672773</v>
      </c>
      <c r="P1952" t="str">
        <f>LEFT(CURR[[#This Row],[DATEMTH]],4)</f>
        <v>2020</v>
      </c>
    </row>
    <row r="1953" spans="1:16" x14ac:dyDescent="0.25">
      <c r="A1953" t="s">
        <v>58</v>
      </c>
      <c r="B1953" t="s">
        <v>17</v>
      </c>
      <c r="C1953" t="s">
        <v>27</v>
      </c>
      <c r="D1953">
        <v>14551.196892</v>
      </c>
      <c r="E1953">
        <v>55882.098700000002</v>
      </c>
      <c r="F1953" s="1">
        <v>0.26039102378951989</v>
      </c>
      <c r="G1953" s="1">
        <v>0</v>
      </c>
      <c r="H1953" t="s">
        <v>21</v>
      </c>
      <c r="I1953" t="s">
        <v>22</v>
      </c>
      <c r="J1953">
        <v>-3.2485380372661994</v>
      </c>
      <c r="K1953">
        <v>14551.196892</v>
      </c>
      <c r="L1953">
        <v>0</v>
      </c>
      <c r="M1953">
        <v>0</v>
      </c>
      <c r="N1953">
        <v>0</v>
      </c>
      <c r="O1953">
        <v>0</v>
      </c>
      <c r="P1953" t="str">
        <f>LEFT(CURR[[#This Row],[DATEMTH]],4)</f>
        <v>2020</v>
      </c>
    </row>
    <row r="1954" spans="1:16" x14ac:dyDescent="0.25">
      <c r="A1954" t="s">
        <v>58</v>
      </c>
      <c r="B1954" t="s">
        <v>17</v>
      </c>
      <c r="C1954" t="s">
        <v>27</v>
      </c>
      <c r="D1954">
        <v>14551.196892</v>
      </c>
      <c r="E1954">
        <v>55882.098700000002</v>
      </c>
      <c r="F1954" s="1">
        <v>0.26039102378951989</v>
      </c>
      <c r="G1954" s="1">
        <v>0</v>
      </c>
      <c r="H1954" t="s">
        <v>21</v>
      </c>
      <c r="I1954" t="s">
        <v>23</v>
      </c>
      <c r="J1954">
        <v>-4.0053631938771161</v>
      </c>
      <c r="K1954">
        <v>14551.196892</v>
      </c>
      <c r="L1954">
        <v>0</v>
      </c>
      <c r="M1954">
        <v>0</v>
      </c>
      <c r="N1954">
        <v>0</v>
      </c>
      <c r="O1954">
        <v>0</v>
      </c>
      <c r="P1954" t="str">
        <f>LEFT(CURR[[#This Row],[DATEMTH]],4)</f>
        <v>2020</v>
      </c>
    </row>
    <row r="1955" spans="1:16" x14ac:dyDescent="0.25">
      <c r="A1955" t="s">
        <v>58</v>
      </c>
      <c r="B1955" t="s">
        <v>17</v>
      </c>
      <c r="C1955" t="s">
        <v>27</v>
      </c>
      <c r="D1955">
        <v>4311.2506799999992</v>
      </c>
      <c r="E1955">
        <v>19827.978719999999</v>
      </c>
      <c r="F1955" s="1">
        <v>0</v>
      </c>
      <c r="G1955" s="1">
        <v>0.21743268645186439</v>
      </c>
      <c r="H1955" t="s">
        <v>24</v>
      </c>
      <c r="I1955" t="s">
        <v>20</v>
      </c>
      <c r="J1955">
        <v>-1.502405281255103</v>
      </c>
      <c r="K1955">
        <v>14551.196892</v>
      </c>
      <c r="L1955">
        <v>0.29628151635899114</v>
      </c>
      <c r="M1955">
        <v>-2.6891203619055069</v>
      </c>
      <c r="N1955">
        <v>-0.96248177563109039</v>
      </c>
      <c r="O1955">
        <v>-3.6516021375365972</v>
      </c>
      <c r="P1955" t="str">
        <f>LEFT(CURR[[#This Row],[DATEMTH]],4)</f>
        <v>2020</v>
      </c>
    </row>
    <row r="1956" spans="1:16" x14ac:dyDescent="0.25">
      <c r="A1956" t="s">
        <v>58</v>
      </c>
      <c r="B1956" t="s">
        <v>17</v>
      </c>
      <c r="C1956" t="s">
        <v>27</v>
      </c>
      <c r="D1956">
        <v>1251.633456</v>
      </c>
      <c r="E1956">
        <v>15731.598296</v>
      </c>
      <c r="F1956" s="1">
        <v>0</v>
      </c>
      <c r="G1956" s="1">
        <v>7.95617477925461E-2</v>
      </c>
      <c r="H1956" t="s">
        <v>25</v>
      </c>
      <c r="I1956" t="s">
        <v>20</v>
      </c>
      <c r="J1956">
        <v>-0.83433958784107221</v>
      </c>
      <c r="K1956">
        <v>14551.196892</v>
      </c>
      <c r="L1956">
        <v>8.6015842221757496E-2</v>
      </c>
      <c r="M1956">
        <v>-1.178864276366441</v>
      </c>
      <c r="N1956">
        <v>-0.27942573526486719</v>
      </c>
      <c r="O1956">
        <v>-1.4582900116313082</v>
      </c>
      <c r="P1956" t="str">
        <f>LEFT(CURR[[#This Row],[DATEMTH]],4)</f>
        <v>2020</v>
      </c>
    </row>
    <row r="1957" spans="1:16" x14ac:dyDescent="0.25">
      <c r="A1957" t="s">
        <v>58</v>
      </c>
      <c r="B1957" t="s">
        <v>17</v>
      </c>
      <c r="C1957" t="s">
        <v>27</v>
      </c>
      <c r="D1957">
        <v>3334.928324</v>
      </c>
      <c r="E1957">
        <v>5542.80584</v>
      </c>
      <c r="F1957" s="1">
        <v>0</v>
      </c>
      <c r="G1957" s="1">
        <v>0.60166789533439624</v>
      </c>
      <c r="H1957" t="s">
        <v>26</v>
      </c>
      <c r="I1957" t="s">
        <v>20</v>
      </c>
      <c r="J1957">
        <v>-18.684345359021751</v>
      </c>
      <c r="K1957">
        <v>14551.196892</v>
      </c>
      <c r="L1957">
        <v>0.22918584283836382</v>
      </c>
      <c r="M1957">
        <v>-19.602317898484237</v>
      </c>
      <c r="N1957">
        <v>-0.74451892806333808</v>
      </c>
      <c r="O1957">
        <v>-20.346836826547577</v>
      </c>
      <c r="P1957" t="str">
        <f>LEFT(CURR[[#This Row],[DATEMTH]],4)</f>
        <v>2020</v>
      </c>
    </row>
    <row r="1958" spans="1:16" x14ac:dyDescent="0.25">
      <c r="A1958" t="s">
        <v>58</v>
      </c>
      <c r="B1958" t="s">
        <v>17</v>
      </c>
      <c r="C1958" t="s">
        <v>28</v>
      </c>
      <c r="D1958">
        <v>4.5880720000000004</v>
      </c>
      <c r="E1958">
        <v>14779.715844</v>
      </c>
      <c r="F1958" s="1">
        <v>0</v>
      </c>
      <c r="G1958" s="1">
        <v>3.1043032548305603E-4</v>
      </c>
      <c r="H1958" t="s">
        <v>19</v>
      </c>
      <c r="I1958" t="s">
        <v>20</v>
      </c>
      <c r="J1958">
        <v>-1.3720921390120281E-3</v>
      </c>
      <c r="K1958">
        <v>15365.133680000001</v>
      </c>
      <c r="L1958">
        <v>2.9860280395555921E-4</v>
      </c>
      <c r="M1958">
        <v>-2.6350050702336151E-3</v>
      </c>
      <c r="N1958">
        <v>-1.0242818182131989E-3</v>
      </c>
      <c r="O1958">
        <v>-3.6592868884468138E-3</v>
      </c>
      <c r="P1958" t="str">
        <f>LEFT(CURR[[#This Row],[DATEMTH]],4)</f>
        <v>2020</v>
      </c>
    </row>
    <row r="1959" spans="1:16" x14ac:dyDescent="0.25">
      <c r="A1959" t="s">
        <v>58</v>
      </c>
      <c r="B1959" t="s">
        <v>17</v>
      </c>
      <c r="C1959" t="s">
        <v>28</v>
      </c>
      <c r="D1959">
        <v>15365.133680000001</v>
      </c>
      <c r="E1959">
        <v>55882.098700000002</v>
      </c>
      <c r="F1959" s="1">
        <v>0.27495627468264716</v>
      </c>
      <c r="G1959" s="1">
        <v>0</v>
      </c>
      <c r="H1959" t="s">
        <v>21</v>
      </c>
      <c r="I1959" t="s">
        <v>22</v>
      </c>
      <c r="J1959">
        <v>-3.4302484927959416</v>
      </c>
      <c r="K1959">
        <v>15365.133680000001</v>
      </c>
      <c r="L1959">
        <v>0</v>
      </c>
      <c r="M1959">
        <v>0</v>
      </c>
      <c r="N1959">
        <v>0</v>
      </c>
      <c r="O1959">
        <v>0</v>
      </c>
      <c r="P1959" t="str">
        <f>LEFT(CURR[[#This Row],[DATEMTH]],4)</f>
        <v>2020</v>
      </c>
    </row>
    <row r="1960" spans="1:16" x14ac:dyDescent="0.25">
      <c r="A1960" t="s">
        <v>58</v>
      </c>
      <c r="B1960" t="s">
        <v>17</v>
      </c>
      <c r="C1960" t="s">
        <v>28</v>
      </c>
      <c r="D1960">
        <v>15365.133680000001</v>
      </c>
      <c r="E1960">
        <v>55882.098700000002</v>
      </c>
      <c r="F1960" s="1">
        <v>0.27495627468264716</v>
      </c>
      <c r="G1960" s="1">
        <v>0</v>
      </c>
      <c r="H1960" t="s">
        <v>21</v>
      </c>
      <c r="I1960" t="s">
        <v>23</v>
      </c>
      <c r="J1960">
        <v>-4.2294074753884274</v>
      </c>
      <c r="K1960">
        <v>15365.133680000001</v>
      </c>
      <c r="L1960">
        <v>0</v>
      </c>
      <c r="M1960">
        <v>0</v>
      </c>
      <c r="N1960">
        <v>0</v>
      </c>
      <c r="O1960">
        <v>0</v>
      </c>
      <c r="P1960" t="str">
        <f>LEFT(CURR[[#This Row],[DATEMTH]],4)</f>
        <v>2020</v>
      </c>
    </row>
    <row r="1961" spans="1:16" x14ac:dyDescent="0.25">
      <c r="A1961" t="s">
        <v>58</v>
      </c>
      <c r="B1961" t="s">
        <v>17</v>
      </c>
      <c r="C1961" t="s">
        <v>28</v>
      </c>
      <c r="D1961">
        <v>4329.5904879999998</v>
      </c>
      <c r="E1961">
        <v>19827.978719999999</v>
      </c>
      <c r="F1961" s="1">
        <v>0</v>
      </c>
      <c r="G1961" s="1">
        <v>0.21835763237091069</v>
      </c>
      <c r="H1961" t="s">
        <v>24</v>
      </c>
      <c r="I1961" t="s">
        <v>20</v>
      </c>
      <c r="J1961">
        <v>-1.5087964253665389</v>
      </c>
      <c r="K1961">
        <v>15365.133680000001</v>
      </c>
      <c r="L1961">
        <v>0.28178020303432855</v>
      </c>
      <c r="M1961">
        <v>-2.7005597224963971</v>
      </c>
      <c r="N1961">
        <v>-0.96657611675823984</v>
      </c>
      <c r="O1961">
        <v>-3.6671358392546369</v>
      </c>
      <c r="P1961" t="str">
        <f>LEFT(CURR[[#This Row],[DATEMTH]],4)</f>
        <v>2020</v>
      </c>
    </row>
    <row r="1962" spans="1:16" x14ac:dyDescent="0.25">
      <c r="A1962" t="s">
        <v>58</v>
      </c>
      <c r="B1962" t="s">
        <v>17</v>
      </c>
      <c r="C1962" t="s">
        <v>28</v>
      </c>
      <c r="D1962">
        <v>10676.694320000001</v>
      </c>
      <c r="E1962">
        <v>15731.598296</v>
      </c>
      <c r="F1962" s="1">
        <v>0</v>
      </c>
      <c r="G1962" s="1">
        <v>0.67867829568942872</v>
      </c>
      <c r="H1962" t="s">
        <v>25</v>
      </c>
      <c r="I1962" t="s">
        <v>20</v>
      </c>
      <c r="J1962">
        <v>-7.1170906272530292</v>
      </c>
      <c r="K1962">
        <v>15365.133680000001</v>
      </c>
      <c r="L1962">
        <v>0.69486504591218112</v>
      </c>
      <c r="M1962">
        <v>-10.05595804682013</v>
      </c>
      <c r="N1962">
        <v>-2.3835597764368419</v>
      </c>
      <c r="O1962">
        <v>-12.439517823256972</v>
      </c>
      <c r="P1962" t="str">
        <f>LEFT(CURR[[#This Row],[DATEMTH]],4)</f>
        <v>2020</v>
      </c>
    </row>
    <row r="1963" spans="1:16" x14ac:dyDescent="0.25">
      <c r="A1963" t="s">
        <v>58</v>
      </c>
      <c r="B1963" t="s">
        <v>17</v>
      </c>
      <c r="C1963" t="s">
        <v>28</v>
      </c>
      <c r="D1963">
        <v>354.26080000000002</v>
      </c>
      <c r="E1963">
        <v>5542.80584</v>
      </c>
      <c r="F1963" s="1">
        <v>0</v>
      </c>
      <c r="G1963" s="1">
        <v>6.3913622491239927E-2</v>
      </c>
      <c r="H1963" t="s">
        <v>26</v>
      </c>
      <c r="I1963" t="s">
        <v>20</v>
      </c>
      <c r="J1963">
        <v>-1.9847896240313121</v>
      </c>
      <c r="K1963">
        <v>15365.133680000001</v>
      </c>
      <c r="L1963">
        <v>2.3056148249534787E-2</v>
      </c>
      <c r="M1963">
        <v>-2.0823034697915581</v>
      </c>
      <c r="N1963">
        <v>-7.9088317782646494E-2</v>
      </c>
      <c r="O1963">
        <v>-2.1613917875742046</v>
      </c>
      <c r="P1963" t="str">
        <f>LEFT(CURR[[#This Row],[DATEMTH]],4)</f>
        <v>2020</v>
      </c>
    </row>
    <row r="1964" spans="1:16" x14ac:dyDescent="0.25">
      <c r="A1964" t="s">
        <v>58</v>
      </c>
      <c r="B1964" t="s">
        <v>17</v>
      </c>
      <c r="C1964" t="s">
        <v>29</v>
      </c>
      <c r="D1964">
        <v>6470.1581319999996</v>
      </c>
      <c r="E1964">
        <v>14779.715844</v>
      </c>
      <c r="F1964" s="1">
        <v>0</v>
      </c>
      <c r="G1964" s="1">
        <v>0.43777283679148921</v>
      </c>
      <c r="H1964" t="s">
        <v>19</v>
      </c>
      <c r="I1964" t="s">
        <v>20</v>
      </c>
      <c r="J1964">
        <v>-1.9349419780426171</v>
      </c>
      <c r="K1964">
        <v>17520.910848</v>
      </c>
      <c r="L1964">
        <v>0.36928206462157553</v>
      </c>
      <c r="M1964">
        <v>-3.715918033333665</v>
      </c>
      <c r="N1964">
        <v>-1.4444553911908693</v>
      </c>
      <c r="O1964">
        <v>-5.1603734245245345</v>
      </c>
      <c r="P1964" t="str">
        <f>LEFT(CURR[[#This Row],[DATEMTH]],4)</f>
        <v>2020</v>
      </c>
    </row>
    <row r="1965" spans="1:16" x14ac:dyDescent="0.25">
      <c r="A1965" t="s">
        <v>58</v>
      </c>
      <c r="B1965" t="s">
        <v>17</v>
      </c>
      <c r="C1965" t="s">
        <v>29</v>
      </c>
      <c r="D1965">
        <v>17520.910848</v>
      </c>
      <c r="E1965">
        <v>55882.098700000002</v>
      </c>
      <c r="F1965" s="1">
        <v>0.31353351530442786</v>
      </c>
      <c r="G1965" s="1">
        <v>0</v>
      </c>
      <c r="H1965" t="s">
        <v>21</v>
      </c>
      <c r="I1965" t="s">
        <v>22</v>
      </c>
      <c r="J1965">
        <v>-3.9115232760385625</v>
      </c>
      <c r="K1965">
        <v>17520.910848</v>
      </c>
      <c r="L1965">
        <v>0</v>
      </c>
      <c r="M1965">
        <v>0</v>
      </c>
      <c r="N1965">
        <v>0</v>
      </c>
      <c r="O1965">
        <v>0</v>
      </c>
      <c r="P1965" t="str">
        <f>LEFT(CURR[[#This Row],[DATEMTH]],4)</f>
        <v>2020</v>
      </c>
    </row>
    <row r="1966" spans="1:16" x14ac:dyDescent="0.25">
      <c r="A1966" t="s">
        <v>58</v>
      </c>
      <c r="B1966" t="s">
        <v>17</v>
      </c>
      <c r="C1966" t="s">
        <v>29</v>
      </c>
      <c r="D1966">
        <v>17520.910848</v>
      </c>
      <c r="E1966">
        <v>55882.098700000002</v>
      </c>
      <c r="F1966" s="1">
        <v>0.31353351530442786</v>
      </c>
      <c r="G1966" s="1">
        <v>0</v>
      </c>
      <c r="H1966" t="s">
        <v>21</v>
      </c>
      <c r="I1966" t="s">
        <v>23</v>
      </c>
      <c r="J1966">
        <v>-4.8228068078966029</v>
      </c>
      <c r="K1966">
        <v>17520.910848</v>
      </c>
      <c r="L1966">
        <v>0</v>
      </c>
      <c r="M1966">
        <v>0</v>
      </c>
      <c r="N1966">
        <v>0</v>
      </c>
      <c r="O1966">
        <v>0</v>
      </c>
      <c r="P1966" t="str">
        <f>LEFT(CURR[[#This Row],[DATEMTH]],4)</f>
        <v>2020</v>
      </c>
    </row>
    <row r="1967" spans="1:16" x14ac:dyDescent="0.25">
      <c r="A1967" t="s">
        <v>58</v>
      </c>
      <c r="B1967" t="s">
        <v>17</v>
      </c>
      <c r="C1967" t="s">
        <v>29</v>
      </c>
      <c r="D1967">
        <v>7529.5733319999999</v>
      </c>
      <c r="E1967">
        <v>19827.978719999999</v>
      </c>
      <c r="F1967" s="1">
        <v>0</v>
      </c>
      <c r="G1967" s="1">
        <v>0.37974487658719863</v>
      </c>
      <c r="H1967" t="s">
        <v>24</v>
      </c>
      <c r="I1967" t="s">
        <v>20</v>
      </c>
      <c r="J1967">
        <v>-2.6239417698611729</v>
      </c>
      <c r="K1967">
        <v>17520.910848</v>
      </c>
      <c r="L1967">
        <v>0.42974782517425431</v>
      </c>
      <c r="M1967">
        <v>-4.6965325067903256</v>
      </c>
      <c r="N1967">
        <v>-1.6809686209960466</v>
      </c>
      <c r="O1967">
        <v>-6.3775011277863722</v>
      </c>
      <c r="P1967" t="str">
        <f>LEFT(CURR[[#This Row],[DATEMTH]],4)</f>
        <v>2020</v>
      </c>
    </row>
    <row r="1968" spans="1:16" x14ac:dyDescent="0.25">
      <c r="A1968" t="s">
        <v>58</v>
      </c>
      <c r="B1968" t="s">
        <v>17</v>
      </c>
      <c r="C1968" t="s">
        <v>29</v>
      </c>
      <c r="D1968">
        <v>2612.4089640000002</v>
      </c>
      <c r="E1968">
        <v>15731.598296</v>
      </c>
      <c r="F1968" s="1">
        <v>0</v>
      </c>
      <c r="G1968" s="1">
        <v>0.16606125549647713</v>
      </c>
      <c r="H1968" t="s">
        <v>25</v>
      </c>
      <c r="I1968" t="s">
        <v>20</v>
      </c>
      <c r="J1968">
        <v>-1.7414333308585532</v>
      </c>
      <c r="K1968">
        <v>17520.910848</v>
      </c>
      <c r="L1968">
        <v>0.14910234899678204</v>
      </c>
      <c r="M1968">
        <v>-2.4605251546736087</v>
      </c>
      <c r="N1968">
        <v>-0.58321730861293797</v>
      </c>
      <c r="O1968">
        <v>-3.0437424632865469</v>
      </c>
      <c r="P1968" t="str">
        <f>LEFT(CURR[[#This Row],[DATEMTH]],4)</f>
        <v>2020</v>
      </c>
    </row>
    <row r="1969" spans="1:16" x14ac:dyDescent="0.25">
      <c r="A1969" t="s">
        <v>58</v>
      </c>
      <c r="B1969" t="s">
        <v>17</v>
      </c>
      <c r="C1969" t="s">
        <v>29</v>
      </c>
      <c r="D1969">
        <v>908.77041999999994</v>
      </c>
      <c r="E1969">
        <v>5542.80584</v>
      </c>
      <c r="F1969" s="1">
        <v>0</v>
      </c>
      <c r="G1969" s="1">
        <v>0.16395494380153139</v>
      </c>
      <c r="H1969" t="s">
        <v>26</v>
      </c>
      <c r="I1969" t="s">
        <v>20</v>
      </c>
      <c r="J1969">
        <v>-5.0914978463396956</v>
      </c>
      <c r="K1969">
        <v>17520.910848</v>
      </c>
      <c r="L1969">
        <v>5.1867761207388112E-2</v>
      </c>
      <c r="M1969">
        <v>-5.3416460382010422</v>
      </c>
      <c r="N1969">
        <v>-0.20288195523870861</v>
      </c>
      <c r="O1969">
        <v>-5.5445279934397504</v>
      </c>
      <c r="P1969" t="str">
        <f>LEFT(CURR[[#This Row],[DATEMTH]],4)</f>
        <v>2020</v>
      </c>
    </row>
    <row r="1970" spans="1:16" x14ac:dyDescent="0.25">
      <c r="A1970" t="s">
        <v>58</v>
      </c>
      <c r="B1970" t="s">
        <v>30</v>
      </c>
      <c r="C1970" t="s">
        <v>18</v>
      </c>
      <c r="D1970">
        <v>1034484.7722920012</v>
      </c>
      <c r="E1970">
        <v>5553976.1241780045</v>
      </c>
      <c r="F1970" s="1">
        <v>0</v>
      </c>
      <c r="G1970" s="1">
        <v>0.18626021235284052</v>
      </c>
      <c r="H1970" t="s">
        <v>19</v>
      </c>
      <c r="I1970" t="s">
        <v>20</v>
      </c>
      <c r="J1970">
        <v>-0.82326419876138324</v>
      </c>
      <c r="K1970">
        <v>3231850.4901470058</v>
      </c>
      <c r="L1970">
        <v>0.32009054114534424</v>
      </c>
      <c r="M1970">
        <v>-1.6162634903945872</v>
      </c>
      <c r="N1970">
        <v>-0.64315974299998757</v>
      </c>
      <c r="O1970">
        <v>-2.2594232333945747</v>
      </c>
      <c r="P1970" t="str">
        <f>LEFT(CURR[[#This Row],[DATEMTH]],4)</f>
        <v>2020</v>
      </c>
    </row>
    <row r="1971" spans="1:16" x14ac:dyDescent="0.25">
      <c r="A1971" t="s">
        <v>58</v>
      </c>
      <c r="B1971" t="s">
        <v>30</v>
      </c>
      <c r="C1971" t="s">
        <v>18</v>
      </c>
      <c r="D1971">
        <v>3231850.4901470058</v>
      </c>
      <c r="E1971">
        <v>20066295.172217008</v>
      </c>
      <c r="F1971" s="1">
        <v>0.16105865394732641</v>
      </c>
      <c r="G1971" s="1">
        <v>0</v>
      </c>
      <c r="H1971" t="s">
        <v>21</v>
      </c>
      <c r="I1971" t="s">
        <v>22</v>
      </c>
      <c r="J1971">
        <v>-2.0093056817569206</v>
      </c>
      <c r="K1971">
        <v>3231850.4901470058</v>
      </c>
      <c r="L1971">
        <v>0</v>
      </c>
      <c r="M1971">
        <v>0</v>
      </c>
      <c r="N1971">
        <v>0</v>
      </c>
      <c r="O1971">
        <v>0</v>
      </c>
      <c r="P1971" t="str">
        <f>LEFT(CURR[[#This Row],[DATEMTH]],4)</f>
        <v>2020</v>
      </c>
    </row>
    <row r="1972" spans="1:16" x14ac:dyDescent="0.25">
      <c r="A1972" t="s">
        <v>58</v>
      </c>
      <c r="B1972" t="s">
        <v>30</v>
      </c>
      <c r="C1972" t="s">
        <v>18</v>
      </c>
      <c r="D1972">
        <v>3231850.4901470058</v>
      </c>
      <c r="E1972">
        <v>20066295.172217008</v>
      </c>
      <c r="F1972" s="1">
        <v>0.16105865394732641</v>
      </c>
      <c r="G1972" s="1">
        <v>0</v>
      </c>
      <c r="H1972" t="s">
        <v>21</v>
      </c>
      <c r="I1972" t="s">
        <v>23</v>
      </c>
      <c r="J1972">
        <v>-2.4774218219498243</v>
      </c>
      <c r="K1972">
        <v>3231850.4901470058</v>
      </c>
      <c r="L1972">
        <v>0</v>
      </c>
      <c r="M1972">
        <v>0</v>
      </c>
      <c r="N1972">
        <v>0</v>
      </c>
      <c r="O1972">
        <v>0</v>
      </c>
      <c r="P1972" t="str">
        <f>LEFT(CURR[[#This Row],[DATEMTH]],4)</f>
        <v>2020</v>
      </c>
    </row>
    <row r="1973" spans="1:16" x14ac:dyDescent="0.25">
      <c r="A1973" t="s">
        <v>58</v>
      </c>
      <c r="B1973" t="s">
        <v>30</v>
      </c>
      <c r="C1973" t="s">
        <v>18</v>
      </c>
      <c r="D1973">
        <v>1334553.3041710006</v>
      </c>
      <c r="E1973">
        <v>6571079.6828949954</v>
      </c>
      <c r="F1973" s="1">
        <v>0</v>
      </c>
      <c r="G1973" s="1">
        <v>0.20309498112539121</v>
      </c>
      <c r="H1973" t="s">
        <v>24</v>
      </c>
      <c r="I1973" t="s">
        <v>20</v>
      </c>
      <c r="J1973">
        <v>-1.4033353366433412</v>
      </c>
      <c r="K1973">
        <v>3231850.4901470058</v>
      </c>
      <c r="L1973">
        <v>0.41293782253841094</v>
      </c>
      <c r="M1973">
        <v>-2.4263565093084445</v>
      </c>
      <c r="N1973">
        <v>-0.82971831303876009</v>
      </c>
      <c r="O1973">
        <v>-3.2560748223472045</v>
      </c>
      <c r="P1973" t="str">
        <f>LEFT(CURR[[#This Row],[DATEMTH]],4)</f>
        <v>2020</v>
      </c>
    </row>
    <row r="1974" spans="1:16" x14ac:dyDescent="0.25">
      <c r="A1974" t="s">
        <v>58</v>
      </c>
      <c r="B1974" t="s">
        <v>30</v>
      </c>
      <c r="C1974" t="s">
        <v>18</v>
      </c>
      <c r="D1974">
        <v>464189.64857000002</v>
      </c>
      <c r="E1974">
        <v>5465505.4710449968</v>
      </c>
      <c r="F1974" s="1">
        <v>0</v>
      </c>
      <c r="G1974" s="1">
        <v>8.4930781064838576E-2</v>
      </c>
      <c r="H1974" t="s">
        <v>25</v>
      </c>
      <c r="I1974" t="s">
        <v>20</v>
      </c>
      <c r="J1974">
        <v>-0.89064298905832384</v>
      </c>
      <c r="K1974">
        <v>3231850.4901470058</v>
      </c>
      <c r="L1974">
        <v>0.1436296790291452</v>
      </c>
      <c r="M1974">
        <v>-1.2464742901647772</v>
      </c>
      <c r="N1974">
        <v>-0.28859593014218426</v>
      </c>
      <c r="O1974">
        <v>-1.5350702203069615</v>
      </c>
      <c r="P1974" t="str">
        <f>LEFT(CURR[[#This Row],[DATEMTH]],4)</f>
        <v>2020</v>
      </c>
    </row>
    <row r="1975" spans="1:16" x14ac:dyDescent="0.25">
      <c r="A1975" t="s">
        <v>58</v>
      </c>
      <c r="B1975" t="s">
        <v>30</v>
      </c>
      <c r="C1975" t="s">
        <v>18</v>
      </c>
      <c r="D1975">
        <v>398622.76511400007</v>
      </c>
      <c r="E1975">
        <v>2475733.8940990013</v>
      </c>
      <c r="F1975" s="1">
        <v>0</v>
      </c>
      <c r="G1975" s="1">
        <v>0.16101195934834978</v>
      </c>
      <c r="H1975" t="s">
        <v>26</v>
      </c>
      <c r="I1975" t="s">
        <v>20</v>
      </c>
      <c r="J1975">
        <v>-5.0001056707958833</v>
      </c>
      <c r="K1975">
        <v>3231850.4901470058</v>
      </c>
      <c r="L1975">
        <v>0.12334195728709842</v>
      </c>
      <c r="M1975">
        <v>-5.3056757273409438</v>
      </c>
      <c r="N1975">
        <v>-0.24783169557598628</v>
      </c>
      <c r="O1975">
        <v>-5.5535074229169297</v>
      </c>
      <c r="P1975" t="str">
        <f>LEFT(CURR[[#This Row],[DATEMTH]],4)</f>
        <v>2020</v>
      </c>
    </row>
    <row r="1976" spans="1:16" x14ac:dyDescent="0.25">
      <c r="A1976" t="s">
        <v>58</v>
      </c>
      <c r="B1976" t="s">
        <v>30</v>
      </c>
      <c r="C1976" t="s">
        <v>27</v>
      </c>
      <c r="D1976">
        <v>2630592.3363659978</v>
      </c>
      <c r="E1976">
        <v>5553976.1241780045</v>
      </c>
      <c r="F1976" s="1">
        <v>0</v>
      </c>
      <c r="G1976" s="1">
        <v>0.47364127564652231</v>
      </c>
      <c r="H1976" t="s">
        <v>19</v>
      </c>
      <c r="I1976" t="s">
        <v>20</v>
      </c>
      <c r="J1976">
        <v>-2.0934793339373483</v>
      </c>
      <c r="K1976">
        <v>6623269.5392620005</v>
      </c>
      <c r="L1976">
        <v>0.39717428390497184</v>
      </c>
      <c r="M1976">
        <v>-4.1099980060219146</v>
      </c>
      <c r="N1976">
        <v>-1.635491537730752</v>
      </c>
      <c r="O1976">
        <v>-5.745489543752667</v>
      </c>
      <c r="P1976" t="str">
        <f>LEFT(CURR[[#This Row],[DATEMTH]],4)</f>
        <v>2020</v>
      </c>
    </row>
    <row r="1977" spans="1:16" x14ac:dyDescent="0.25">
      <c r="A1977" t="s">
        <v>58</v>
      </c>
      <c r="B1977" t="s">
        <v>30</v>
      </c>
      <c r="C1977" t="s">
        <v>27</v>
      </c>
      <c r="D1977">
        <v>6623269.5392620005</v>
      </c>
      <c r="E1977">
        <v>20066295.172217008</v>
      </c>
      <c r="F1977" s="1">
        <v>0.33006937665465597</v>
      </c>
      <c r="G1977" s="1">
        <v>0</v>
      </c>
      <c r="H1977" t="s">
        <v>21</v>
      </c>
      <c r="I1977" t="s">
        <v>23</v>
      </c>
      <c r="J1977">
        <v>-5.0771632348861742</v>
      </c>
      <c r="K1977">
        <v>6623269.5392620005</v>
      </c>
      <c r="L1977">
        <v>0</v>
      </c>
      <c r="M1977">
        <v>0</v>
      </c>
      <c r="N1977">
        <v>0</v>
      </c>
      <c r="O1977">
        <v>0</v>
      </c>
      <c r="P1977" t="str">
        <f>LEFT(CURR[[#This Row],[DATEMTH]],4)</f>
        <v>2020</v>
      </c>
    </row>
    <row r="1978" spans="1:16" x14ac:dyDescent="0.25">
      <c r="A1978" t="s">
        <v>58</v>
      </c>
      <c r="B1978" t="s">
        <v>30</v>
      </c>
      <c r="C1978" t="s">
        <v>27</v>
      </c>
      <c r="D1978">
        <v>6623269.5392620005</v>
      </c>
      <c r="E1978">
        <v>20066295.172217008</v>
      </c>
      <c r="F1978" s="1">
        <v>0.33006937665465597</v>
      </c>
      <c r="G1978" s="1">
        <v>0</v>
      </c>
      <c r="H1978" t="s">
        <v>21</v>
      </c>
      <c r="I1978" t="s">
        <v>22</v>
      </c>
      <c r="J1978">
        <v>-4.1178183080001745</v>
      </c>
      <c r="K1978">
        <v>6623269.5392620005</v>
      </c>
      <c r="L1978">
        <v>0</v>
      </c>
      <c r="M1978">
        <v>0</v>
      </c>
      <c r="N1978">
        <v>0</v>
      </c>
      <c r="O1978">
        <v>0</v>
      </c>
      <c r="P1978" t="str">
        <f>LEFT(CURR[[#This Row],[DATEMTH]],4)</f>
        <v>2020</v>
      </c>
    </row>
    <row r="1979" spans="1:16" x14ac:dyDescent="0.25">
      <c r="A1979" t="s">
        <v>58</v>
      </c>
      <c r="B1979" t="s">
        <v>30</v>
      </c>
      <c r="C1979" t="s">
        <v>27</v>
      </c>
      <c r="D1979">
        <v>1761048.7438250014</v>
      </c>
      <c r="E1979">
        <v>6571079.6828949954</v>
      </c>
      <c r="F1979" s="1">
        <v>0</v>
      </c>
      <c r="G1979" s="1">
        <v>0.26799990698775744</v>
      </c>
      <c r="H1979" t="s">
        <v>24</v>
      </c>
      <c r="I1979" t="s">
        <v>20</v>
      </c>
      <c r="J1979">
        <v>-1.8518120812687526</v>
      </c>
      <c r="K1979">
        <v>6623269.5392620005</v>
      </c>
      <c r="L1979">
        <v>0.26588812872338979</v>
      </c>
      <c r="M1979">
        <v>-3.2017695130158299</v>
      </c>
      <c r="N1979">
        <v>-1.0948790043370815</v>
      </c>
      <c r="O1979">
        <v>-4.2966485173529119</v>
      </c>
      <c r="P1979" t="str">
        <f>LEFT(CURR[[#This Row],[DATEMTH]],4)</f>
        <v>2020</v>
      </c>
    </row>
    <row r="1980" spans="1:16" x14ac:dyDescent="0.25">
      <c r="A1980" t="s">
        <v>58</v>
      </c>
      <c r="B1980" t="s">
        <v>30</v>
      </c>
      <c r="C1980" t="s">
        <v>27</v>
      </c>
      <c r="D1980">
        <v>608807.46880400006</v>
      </c>
      <c r="E1980">
        <v>5465505.4710449968</v>
      </c>
      <c r="F1980" s="1">
        <v>0</v>
      </c>
      <c r="G1980" s="1">
        <v>0.11139088086716284</v>
      </c>
      <c r="H1980" t="s">
        <v>25</v>
      </c>
      <c r="I1980" t="s">
        <v>20</v>
      </c>
      <c r="J1980">
        <v>-1.1681219205276141</v>
      </c>
      <c r="K1980">
        <v>6623269.5392620005</v>
      </c>
      <c r="L1980">
        <v>9.191947650553213E-2</v>
      </c>
      <c r="M1980">
        <v>-1.6348121072114852</v>
      </c>
      <c r="N1980">
        <v>-0.37850770321627208</v>
      </c>
      <c r="O1980">
        <v>-2.0133198104277574</v>
      </c>
      <c r="P1980" t="str">
        <f>LEFT(CURR[[#This Row],[DATEMTH]],4)</f>
        <v>2020</v>
      </c>
    </row>
    <row r="1981" spans="1:16" x14ac:dyDescent="0.25">
      <c r="A1981" t="s">
        <v>58</v>
      </c>
      <c r="B1981" t="s">
        <v>30</v>
      </c>
      <c r="C1981" t="s">
        <v>27</v>
      </c>
      <c r="D1981">
        <v>1622820.9902669997</v>
      </c>
      <c r="E1981">
        <v>2475733.8940990013</v>
      </c>
      <c r="F1981" s="1">
        <v>0</v>
      </c>
      <c r="G1981" s="1">
        <v>0.65549088055669091</v>
      </c>
      <c r="H1981" t="s">
        <v>26</v>
      </c>
      <c r="I1981" t="s">
        <v>20</v>
      </c>
      <c r="J1981">
        <v>-20.355777808625795</v>
      </c>
      <c r="K1981">
        <v>6623269.5392620005</v>
      </c>
      <c r="L1981">
        <v>0.245018110866106</v>
      </c>
      <c r="M1981">
        <v>-21.599774752996453</v>
      </c>
      <c r="N1981">
        <v>-1.0089400627160678</v>
      </c>
      <c r="O1981">
        <v>-22.608714815712521</v>
      </c>
      <c r="P1981" t="str">
        <f>LEFT(CURR[[#This Row],[DATEMTH]],4)</f>
        <v>2020</v>
      </c>
    </row>
    <row r="1982" spans="1:16" x14ac:dyDescent="0.25">
      <c r="A1982" t="s">
        <v>58</v>
      </c>
      <c r="B1982" t="s">
        <v>30</v>
      </c>
      <c r="C1982" t="s">
        <v>28</v>
      </c>
      <c r="D1982">
        <v>1574.2644560000008</v>
      </c>
      <c r="E1982">
        <v>5553976.1241780045</v>
      </c>
      <c r="F1982" s="1">
        <v>0</v>
      </c>
      <c r="G1982" s="1">
        <v>2.8344818573252219E-4</v>
      </c>
      <c r="H1982" t="s">
        <v>19</v>
      </c>
      <c r="I1982" t="s">
        <v>20</v>
      </c>
      <c r="J1982">
        <v>-1.2528319417751052E-3</v>
      </c>
      <c r="K1982">
        <v>5156993.1493000006</v>
      </c>
      <c r="L1982">
        <v>3.0526789747891911E-4</v>
      </c>
      <c r="M1982">
        <v>-2.4596071712310224E-3</v>
      </c>
      <c r="N1982">
        <v>-9.7875150031611984E-4</v>
      </c>
      <c r="O1982">
        <v>-3.4383586715471424E-3</v>
      </c>
      <c r="P1982" t="str">
        <f>LEFT(CURR[[#This Row],[DATEMTH]],4)</f>
        <v>2020</v>
      </c>
    </row>
    <row r="1983" spans="1:16" x14ac:dyDescent="0.25">
      <c r="A1983" t="s">
        <v>58</v>
      </c>
      <c r="B1983" t="s">
        <v>30</v>
      </c>
      <c r="C1983" t="s">
        <v>28</v>
      </c>
      <c r="D1983">
        <v>5156993.1493000006</v>
      </c>
      <c r="E1983">
        <v>20066295.172217008</v>
      </c>
      <c r="F1983" s="1">
        <v>0.25699777188766604</v>
      </c>
      <c r="G1983" s="1">
        <v>0</v>
      </c>
      <c r="H1983" t="s">
        <v>21</v>
      </c>
      <c r="I1983" t="s">
        <v>22</v>
      </c>
      <c r="J1983">
        <v>-3.206205134569414</v>
      </c>
      <c r="K1983">
        <v>5156993.1493000006</v>
      </c>
      <c r="L1983">
        <v>0</v>
      </c>
      <c r="M1983">
        <v>0</v>
      </c>
      <c r="N1983">
        <v>0</v>
      </c>
      <c r="O1983">
        <v>0</v>
      </c>
      <c r="P1983" t="str">
        <f>LEFT(CURR[[#This Row],[DATEMTH]],4)</f>
        <v>2020</v>
      </c>
    </row>
    <row r="1984" spans="1:16" x14ac:dyDescent="0.25">
      <c r="A1984" t="s">
        <v>58</v>
      </c>
      <c r="B1984" t="s">
        <v>30</v>
      </c>
      <c r="C1984" t="s">
        <v>28</v>
      </c>
      <c r="D1984">
        <v>5156993.1493000006</v>
      </c>
      <c r="E1984">
        <v>20066295.172217008</v>
      </c>
      <c r="F1984" s="1">
        <v>0.25699777188766604</v>
      </c>
      <c r="G1984" s="1">
        <v>0</v>
      </c>
      <c r="H1984" t="s">
        <v>21</v>
      </c>
      <c r="I1984" t="s">
        <v>23</v>
      </c>
      <c r="J1984">
        <v>-3.9531678221725022</v>
      </c>
      <c r="K1984">
        <v>5156993.1493000006</v>
      </c>
      <c r="L1984">
        <v>0</v>
      </c>
      <c r="M1984">
        <v>0</v>
      </c>
      <c r="N1984">
        <v>0</v>
      </c>
      <c r="O1984">
        <v>0</v>
      </c>
      <c r="P1984" t="str">
        <f>LEFT(CURR[[#This Row],[DATEMTH]],4)</f>
        <v>2020</v>
      </c>
    </row>
    <row r="1985" spans="1:16" x14ac:dyDescent="0.25">
      <c r="A1985" t="s">
        <v>58</v>
      </c>
      <c r="B1985" t="s">
        <v>30</v>
      </c>
      <c r="C1985" t="s">
        <v>28</v>
      </c>
      <c r="D1985">
        <v>1407542.8525749994</v>
      </c>
      <c r="E1985">
        <v>6571079.6828949954</v>
      </c>
      <c r="F1985" s="1">
        <v>0</v>
      </c>
      <c r="G1985" s="1">
        <v>0.21420267604408105</v>
      </c>
      <c r="H1985" t="s">
        <v>24</v>
      </c>
      <c r="I1985" t="s">
        <v>20</v>
      </c>
      <c r="J1985">
        <v>-1.4800867201668326</v>
      </c>
      <c r="K1985">
        <v>5156993.1493000006</v>
      </c>
      <c r="L1985">
        <v>0.27293867023384671</v>
      </c>
      <c r="M1985">
        <v>-2.5590590887618272</v>
      </c>
      <c r="N1985">
        <v>-0.87509736592630738</v>
      </c>
      <c r="O1985">
        <v>-3.4341564546881345</v>
      </c>
      <c r="P1985" t="str">
        <f>LEFT(CURR[[#This Row],[DATEMTH]],4)</f>
        <v>2020</v>
      </c>
    </row>
    <row r="1986" spans="1:16" x14ac:dyDescent="0.25">
      <c r="A1986" t="s">
        <v>58</v>
      </c>
      <c r="B1986" t="s">
        <v>30</v>
      </c>
      <c r="C1986" t="s">
        <v>28</v>
      </c>
      <c r="D1986">
        <v>3590960.4166950015</v>
      </c>
      <c r="E1986">
        <v>5465505.4710449968</v>
      </c>
      <c r="F1986" s="1">
        <v>0</v>
      </c>
      <c r="G1986" s="1">
        <v>0.65702256373524681</v>
      </c>
      <c r="H1986" t="s">
        <v>25</v>
      </c>
      <c r="I1986" t="s">
        <v>20</v>
      </c>
      <c r="J1986">
        <v>-6.8899936243043136</v>
      </c>
      <c r="K1986">
        <v>5156993.1493000006</v>
      </c>
      <c r="L1986">
        <v>0.69632832790992383</v>
      </c>
      <c r="M1986">
        <v>-9.6426963638650065</v>
      </c>
      <c r="N1986">
        <v>-2.2325714602909326</v>
      </c>
      <c r="O1986">
        <v>-11.875267824155939</v>
      </c>
      <c r="P1986" t="str">
        <f>LEFT(CURR[[#This Row],[DATEMTH]],4)</f>
        <v>2020</v>
      </c>
    </row>
    <row r="1987" spans="1:16" x14ac:dyDescent="0.25">
      <c r="A1987" t="s">
        <v>58</v>
      </c>
      <c r="B1987" t="s">
        <v>30</v>
      </c>
      <c r="C1987" t="s">
        <v>28</v>
      </c>
      <c r="D1987">
        <v>156915.61557400002</v>
      </c>
      <c r="E1987">
        <v>2475733.8940990013</v>
      </c>
      <c r="F1987" s="1">
        <v>0</v>
      </c>
      <c r="G1987" s="1">
        <v>6.3381454666034148E-2</v>
      </c>
      <c r="H1987" t="s">
        <v>26</v>
      </c>
      <c r="I1987" t="s">
        <v>20</v>
      </c>
      <c r="J1987">
        <v>-1.9682635512389817</v>
      </c>
      <c r="K1987">
        <v>5156993.1493000006</v>
      </c>
      <c r="L1987">
        <v>3.0427733958750636E-2</v>
      </c>
      <c r="M1987">
        <v>-2.0885494900263404</v>
      </c>
      <c r="N1987">
        <v>-9.7557556851858407E-2</v>
      </c>
      <c r="O1987">
        <v>-2.1861070468781989</v>
      </c>
      <c r="P1987" t="str">
        <f>LEFT(CURR[[#This Row],[DATEMTH]],4)</f>
        <v>2020</v>
      </c>
    </row>
    <row r="1988" spans="1:16" x14ac:dyDescent="0.25">
      <c r="A1988" t="s">
        <v>58</v>
      </c>
      <c r="B1988" t="s">
        <v>30</v>
      </c>
      <c r="C1988" t="s">
        <v>29</v>
      </c>
      <c r="D1988">
        <v>1887324.7510640011</v>
      </c>
      <c r="E1988">
        <v>5553976.1241780045</v>
      </c>
      <c r="F1988" s="1">
        <v>0</v>
      </c>
      <c r="G1988" s="1">
        <v>0.33981506381490389</v>
      </c>
      <c r="H1988" t="s">
        <v>19</v>
      </c>
      <c r="I1988" t="s">
        <v>20</v>
      </c>
      <c r="J1988">
        <v>-1.5019717453594901</v>
      </c>
      <c r="K1988">
        <v>5054181.9935080037</v>
      </c>
      <c r="L1988">
        <v>0.37341843912392397</v>
      </c>
      <c r="M1988">
        <v>-2.9487278801642578</v>
      </c>
      <c r="N1988">
        <v>-1.1733873077342971</v>
      </c>
      <c r="O1988">
        <v>-4.1221151878985545</v>
      </c>
      <c r="P1988" t="str">
        <f>LEFT(CURR[[#This Row],[DATEMTH]],4)</f>
        <v>2020</v>
      </c>
    </row>
    <row r="1989" spans="1:16" x14ac:dyDescent="0.25">
      <c r="A1989" t="s">
        <v>58</v>
      </c>
      <c r="B1989" t="s">
        <v>30</v>
      </c>
      <c r="C1989" t="s">
        <v>29</v>
      </c>
      <c r="D1989">
        <v>5054181.9935080037</v>
      </c>
      <c r="E1989">
        <v>20066295.172217008</v>
      </c>
      <c r="F1989" s="1">
        <v>0.25187419751035173</v>
      </c>
      <c r="G1989" s="1">
        <v>0</v>
      </c>
      <c r="H1989" t="s">
        <v>21</v>
      </c>
      <c r="I1989" t="s">
        <v>22</v>
      </c>
      <c r="J1989">
        <v>-3.1422853956734915</v>
      </c>
      <c r="K1989">
        <v>5054181.9935080037</v>
      </c>
      <c r="L1989">
        <v>0</v>
      </c>
      <c r="M1989">
        <v>0</v>
      </c>
      <c r="N1989">
        <v>0</v>
      </c>
      <c r="O1989">
        <v>0</v>
      </c>
      <c r="P1989" t="str">
        <f>LEFT(CURR[[#This Row],[DATEMTH]],4)</f>
        <v>2020</v>
      </c>
    </row>
    <row r="1990" spans="1:16" x14ac:dyDescent="0.25">
      <c r="A1990" t="s">
        <v>58</v>
      </c>
      <c r="B1990" t="s">
        <v>30</v>
      </c>
      <c r="C1990" t="s">
        <v>29</v>
      </c>
      <c r="D1990">
        <v>5054181.9935080037</v>
      </c>
      <c r="E1990">
        <v>20066295.172217008</v>
      </c>
      <c r="F1990" s="1">
        <v>0.25187419751035173</v>
      </c>
      <c r="G1990" s="1">
        <v>0</v>
      </c>
      <c r="H1990" t="s">
        <v>21</v>
      </c>
      <c r="I1990" t="s">
        <v>23</v>
      </c>
      <c r="J1990">
        <v>-3.8743564409915021</v>
      </c>
      <c r="K1990">
        <v>5054181.9935080037</v>
      </c>
      <c r="L1990">
        <v>0</v>
      </c>
      <c r="M1990">
        <v>0</v>
      </c>
      <c r="N1990">
        <v>0</v>
      </c>
      <c r="O1990">
        <v>0</v>
      </c>
      <c r="P1990" t="str">
        <f>LEFT(CURR[[#This Row],[DATEMTH]],4)</f>
        <v>2020</v>
      </c>
    </row>
    <row r="1991" spans="1:16" x14ac:dyDescent="0.25">
      <c r="A1991" t="s">
        <v>58</v>
      </c>
      <c r="B1991" t="s">
        <v>30</v>
      </c>
      <c r="C1991" t="s">
        <v>29</v>
      </c>
      <c r="D1991">
        <v>2067934.7823240019</v>
      </c>
      <c r="E1991">
        <v>6571079.6828949954</v>
      </c>
      <c r="F1991" s="1">
        <v>0</v>
      </c>
      <c r="G1991" s="1">
        <v>0.31470243584277158</v>
      </c>
      <c r="H1991" t="s">
        <v>24</v>
      </c>
      <c r="I1991" t="s">
        <v>20</v>
      </c>
      <c r="J1991">
        <v>-2.1745148319210821</v>
      </c>
      <c r="K1991">
        <v>5054181.9935080037</v>
      </c>
      <c r="L1991">
        <v>0.40915320916029996</v>
      </c>
      <c r="M1991">
        <v>-3.7597202031836332</v>
      </c>
      <c r="N1991">
        <v>-1.285676153737352</v>
      </c>
      <c r="O1991">
        <v>-5.0453963569209854</v>
      </c>
      <c r="P1991" t="str">
        <f>LEFT(CURR[[#This Row],[DATEMTH]],4)</f>
        <v>2020</v>
      </c>
    </row>
    <row r="1992" spans="1:16" x14ac:dyDescent="0.25">
      <c r="A1992" t="s">
        <v>58</v>
      </c>
      <c r="B1992" t="s">
        <v>30</v>
      </c>
      <c r="C1992" t="s">
        <v>29</v>
      </c>
      <c r="D1992">
        <v>801547.93697599939</v>
      </c>
      <c r="E1992">
        <v>5465505.4710449968</v>
      </c>
      <c r="F1992" s="1">
        <v>0</v>
      </c>
      <c r="G1992" s="1">
        <v>0.14665577433275254</v>
      </c>
      <c r="H1992" t="s">
        <v>25</v>
      </c>
      <c r="I1992" t="s">
        <v>20</v>
      </c>
      <c r="J1992">
        <v>-1.5379340161097574</v>
      </c>
      <c r="K1992">
        <v>5054181.9935080037</v>
      </c>
      <c r="L1992">
        <v>0.15859103174471592</v>
      </c>
      <c r="M1992">
        <v>-2.1523722014333853</v>
      </c>
      <c r="N1992">
        <v>-0.49833828293621191</v>
      </c>
      <c r="O1992">
        <v>-2.650710484369597</v>
      </c>
      <c r="P1992" t="str">
        <f>LEFT(CURR[[#This Row],[DATEMTH]],4)</f>
        <v>2020</v>
      </c>
    </row>
    <row r="1993" spans="1:16" x14ac:dyDescent="0.25">
      <c r="A1993" t="s">
        <v>58</v>
      </c>
      <c r="B1993" t="s">
        <v>30</v>
      </c>
      <c r="C1993" t="s">
        <v>29</v>
      </c>
      <c r="D1993">
        <v>297374.52314399998</v>
      </c>
      <c r="E1993">
        <v>2475733.8940990013</v>
      </c>
      <c r="F1993" s="1">
        <v>0</v>
      </c>
      <c r="G1993" s="1">
        <v>0.12011570542892457</v>
      </c>
      <c r="H1993" t="s">
        <v>26</v>
      </c>
      <c r="I1993" t="s">
        <v>20</v>
      </c>
      <c r="J1993">
        <v>-3.7301031693393214</v>
      </c>
      <c r="K1993">
        <v>5054181.9935080037</v>
      </c>
      <c r="L1993">
        <v>5.8837319971059933E-2</v>
      </c>
      <c r="M1993">
        <v>-3.9580599189398753</v>
      </c>
      <c r="N1993">
        <v>-0.18488365126562989</v>
      </c>
      <c r="O1993">
        <v>-4.1429435702055049</v>
      </c>
      <c r="P1993" t="str">
        <f>LEFT(CURR[[#This Row],[DATEMTH]],4)</f>
        <v>2020</v>
      </c>
    </row>
    <row r="1994" spans="1:16" x14ac:dyDescent="0.25">
      <c r="A1994" t="s">
        <v>58</v>
      </c>
      <c r="B1994" t="s">
        <v>31</v>
      </c>
      <c r="C1994" t="s">
        <v>18</v>
      </c>
      <c r="D1994">
        <v>197239.01280399997</v>
      </c>
      <c r="E1994">
        <v>1093390.4870739998</v>
      </c>
      <c r="F1994" s="1">
        <v>0</v>
      </c>
      <c r="G1994" s="1">
        <v>0.18039210614665879</v>
      </c>
      <c r="H1994" t="s">
        <v>19</v>
      </c>
      <c r="I1994" t="s">
        <v>20</v>
      </c>
      <c r="J1994">
        <v>-0.79732735646396691</v>
      </c>
      <c r="K1994">
        <v>612336.87977000023</v>
      </c>
      <c r="L1994">
        <v>0.32210866162117313</v>
      </c>
      <c r="M1994">
        <v>-1.5616275389096428</v>
      </c>
      <c r="N1994">
        <v>-0.61988341490722954</v>
      </c>
      <c r="O1994">
        <v>-2.1815109538168724</v>
      </c>
      <c r="P1994" t="str">
        <f>LEFT(CURR[[#This Row],[DATEMTH]],4)</f>
        <v>2020</v>
      </c>
    </row>
    <row r="1995" spans="1:16" x14ac:dyDescent="0.25">
      <c r="A1995" t="s">
        <v>58</v>
      </c>
      <c r="B1995" t="s">
        <v>31</v>
      </c>
      <c r="C1995" t="s">
        <v>18</v>
      </c>
      <c r="D1995">
        <v>612336.87977000023</v>
      </c>
      <c r="E1995">
        <v>3969581.7517819991</v>
      </c>
      <c r="F1995" s="1">
        <v>0.15425727899296038</v>
      </c>
      <c r="G1995" s="1">
        <v>0</v>
      </c>
      <c r="H1995" t="s">
        <v>21</v>
      </c>
      <c r="I1995" t="s">
        <v>23</v>
      </c>
      <c r="J1995">
        <v>-2.3728023288754558</v>
      </c>
      <c r="K1995">
        <v>612336.87977000023</v>
      </c>
      <c r="L1995">
        <v>0</v>
      </c>
      <c r="M1995">
        <v>0</v>
      </c>
      <c r="N1995">
        <v>0</v>
      </c>
      <c r="O1995">
        <v>0</v>
      </c>
      <c r="P1995" t="str">
        <f>LEFT(CURR[[#This Row],[DATEMTH]],4)</f>
        <v>2020</v>
      </c>
    </row>
    <row r="1996" spans="1:16" x14ac:dyDescent="0.25">
      <c r="A1996" t="s">
        <v>58</v>
      </c>
      <c r="B1996" t="s">
        <v>31</v>
      </c>
      <c r="C1996" t="s">
        <v>18</v>
      </c>
      <c r="D1996">
        <v>612336.87977000023</v>
      </c>
      <c r="E1996">
        <v>3969581.7517819991</v>
      </c>
      <c r="F1996" s="1">
        <v>0.15425727899296038</v>
      </c>
      <c r="G1996" s="1">
        <v>0</v>
      </c>
      <c r="H1996" t="s">
        <v>21</v>
      </c>
      <c r="I1996" t="s">
        <v>22</v>
      </c>
      <c r="J1996">
        <v>-1.9244543496202675</v>
      </c>
      <c r="K1996">
        <v>612336.87977000023</v>
      </c>
      <c r="L1996">
        <v>0</v>
      </c>
      <c r="M1996">
        <v>0</v>
      </c>
      <c r="N1996">
        <v>0</v>
      </c>
      <c r="O1996">
        <v>0</v>
      </c>
      <c r="P1996" t="str">
        <f>LEFT(CURR[[#This Row],[DATEMTH]],4)</f>
        <v>2020</v>
      </c>
    </row>
    <row r="1997" spans="1:16" x14ac:dyDescent="0.25">
      <c r="A1997" t="s">
        <v>58</v>
      </c>
      <c r="B1997" t="s">
        <v>31</v>
      </c>
      <c r="C1997" t="s">
        <v>18</v>
      </c>
      <c r="D1997">
        <v>253200.2457750001</v>
      </c>
      <c r="E1997">
        <v>1308176.5754560002</v>
      </c>
      <c r="F1997" s="1">
        <v>0</v>
      </c>
      <c r="G1997" s="1">
        <v>0.19355204069965887</v>
      </c>
      <c r="H1997" t="s">
        <v>24</v>
      </c>
      <c r="I1997" t="s">
        <v>20</v>
      </c>
      <c r="J1997">
        <v>-1.337396013865866</v>
      </c>
      <c r="K1997">
        <v>612336.87977000023</v>
      </c>
      <c r="L1997">
        <v>0.41349827870910638</v>
      </c>
      <c r="M1997">
        <v>-2.3185456925728261</v>
      </c>
      <c r="N1997">
        <v>-0.79575856102223341</v>
      </c>
      <c r="O1997">
        <v>-3.1143042535950594</v>
      </c>
      <c r="P1997" t="str">
        <f>LEFT(CURR[[#This Row],[DATEMTH]],4)</f>
        <v>2020</v>
      </c>
    </row>
    <row r="1998" spans="1:16" x14ac:dyDescent="0.25">
      <c r="A1998" t="s">
        <v>58</v>
      </c>
      <c r="B1998" t="s">
        <v>31</v>
      </c>
      <c r="C1998" t="s">
        <v>18</v>
      </c>
      <c r="D1998">
        <v>90464.942679000029</v>
      </c>
      <c r="E1998">
        <v>1139299.510456</v>
      </c>
      <c r="F1998" s="1">
        <v>0</v>
      </c>
      <c r="G1998" s="1">
        <v>7.9404003818795463E-2</v>
      </c>
      <c r="H1998" t="s">
        <v>25</v>
      </c>
      <c r="I1998" t="s">
        <v>20</v>
      </c>
      <c r="J1998">
        <v>-0.83268537528673392</v>
      </c>
      <c r="K1998">
        <v>612336.87977000023</v>
      </c>
      <c r="L1998">
        <v>0.14773721078661725</v>
      </c>
      <c r="M1998">
        <v>-1.1832365731027834</v>
      </c>
      <c r="N1998">
        <v>-0.28431351789907189</v>
      </c>
      <c r="O1998">
        <v>-1.4675500910018553</v>
      </c>
      <c r="P1998" t="str">
        <f>LEFT(CURR[[#This Row],[DATEMTH]],4)</f>
        <v>2020</v>
      </c>
    </row>
    <row r="1999" spans="1:16" x14ac:dyDescent="0.25">
      <c r="A1999" t="s">
        <v>58</v>
      </c>
      <c r="B1999" t="s">
        <v>31</v>
      </c>
      <c r="C1999" t="s">
        <v>18</v>
      </c>
      <c r="D1999">
        <v>71432.678512000013</v>
      </c>
      <c r="E1999">
        <v>428715.17879600002</v>
      </c>
      <c r="F1999" s="1">
        <v>0</v>
      </c>
      <c r="G1999" s="1">
        <v>0.16662036252742654</v>
      </c>
      <c r="H1999" t="s">
        <v>26</v>
      </c>
      <c r="I1999" t="s">
        <v>20</v>
      </c>
      <c r="J1999">
        <v>-5.1742704263414083</v>
      </c>
      <c r="K1999">
        <v>612336.87977000023</v>
      </c>
      <c r="L1999">
        <v>0.1166558488831031</v>
      </c>
      <c r="M1999">
        <v>-5.4510716962481789</v>
      </c>
      <c r="N1999">
        <v>-0.22449885579173237</v>
      </c>
      <c r="O1999">
        <v>-5.6755705520399111</v>
      </c>
      <c r="P1999" t="str">
        <f>LEFT(CURR[[#This Row],[DATEMTH]],4)</f>
        <v>2020</v>
      </c>
    </row>
    <row r="2000" spans="1:16" x14ac:dyDescent="0.25">
      <c r="A2000" t="s">
        <v>58</v>
      </c>
      <c r="B2000" t="s">
        <v>31</v>
      </c>
      <c r="C2000" t="s">
        <v>27</v>
      </c>
      <c r="D2000">
        <v>435583.53198700002</v>
      </c>
      <c r="E2000">
        <v>1093390.4870739998</v>
      </c>
      <c r="F2000" s="1">
        <v>0</v>
      </c>
      <c r="G2000" s="1">
        <v>0.39837874678483465</v>
      </c>
      <c r="H2000" t="s">
        <v>19</v>
      </c>
      <c r="I2000" t="s">
        <v>20</v>
      </c>
      <c r="J2000">
        <v>-1.7608213564907342</v>
      </c>
      <c r="K2000">
        <v>1103860.4911420001</v>
      </c>
      <c r="L2000">
        <v>0.3946001650411155</v>
      </c>
      <c r="M2000">
        <v>-3.448705351828012</v>
      </c>
      <c r="N2000">
        <v>-1.3689533497805979</v>
      </c>
      <c r="O2000">
        <v>-4.8176587016086101</v>
      </c>
      <c r="P2000" t="str">
        <f>LEFT(CURR[[#This Row],[DATEMTH]],4)</f>
        <v>2020</v>
      </c>
    </row>
    <row r="2001" spans="1:16" x14ac:dyDescent="0.25">
      <c r="A2001" t="s">
        <v>58</v>
      </c>
      <c r="B2001" t="s">
        <v>31</v>
      </c>
      <c r="C2001" t="s">
        <v>27</v>
      </c>
      <c r="D2001">
        <v>1103860.4911420001</v>
      </c>
      <c r="E2001">
        <v>3969581.7517819991</v>
      </c>
      <c r="F2001" s="1">
        <v>0.27807979786446319</v>
      </c>
      <c r="G2001" s="1">
        <v>0</v>
      </c>
      <c r="H2001" t="s">
        <v>21</v>
      </c>
      <c r="I2001" t="s">
        <v>22</v>
      </c>
      <c r="J2001">
        <v>-3.4692163639565616</v>
      </c>
      <c r="K2001">
        <v>1103860.4911420001</v>
      </c>
      <c r="L2001">
        <v>0</v>
      </c>
      <c r="M2001">
        <v>0</v>
      </c>
      <c r="N2001">
        <v>0</v>
      </c>
      <c r="O2001">
        <v>0</v>
      </c>
      <c r="P2001" t="str">
        <f>LEFT(CURR[[#This Row],[DATEMTH]],4)</f>
        <v>2020</v>
      </c>
    </row>
    <row r="2002" spans="1:16" x14ac:dyDescent="0.25">
      <c r="A2002" t="s">
        <v>58</v>
      </c>
      <c r="B2002" t="s">
        <v>31</v>
      </c>
      <c r="C2002" t="s">
        <v>27</v>
      </c>
      <c r="D2002">
        <v>1103860.4911420001</v>
      </c>
      <c r="E2002">
        <v>3969581.7517819991</v>
      </c>
      <c r="F2002" s="1">
        <v>0.27807979786446319</v>
      </c>
      <c r="G2002" s="1">
        <v>0</v>
      </c>
      <c r="H2002" t="s">
        <v>21</v>
      </c>
      <c r="I2002" t="s">
        <v>23</v>
      </c>
      <c r="J2002">
        <v>-4.2774538504346751</v>
      </c>
      <c r="K2002">
        <v>1103860.4911420001</v>
      </c>
      <c r="L2002">
        <v>0</v>
      </c>
      <c r="M2002">
        <v>0</v>
      </c>
      <c r="N2002">
        <v>0</v>
      </c>
      <c r="O2002">
        <v>0</v>
      </c>
      <c r="P2002" t="str">
        <f>LEFT(CURR[[#This Row],[DATEMTH]],4)</f>
        <v>2020</v>
      </c>
    </row>
    <row r="2003" spans="1:16" x14ac:dyDescent="0.25">
      <c r="A2003" t="s">
        <v>58</v>
      </c>
      <c r="B2003" t="s">
        <v>31</v>
      </c>
      <c r="C2003" t="s">
        <v>27</v>
      </c>
      <c r="D2003">
        <v>305608.55263300001</v>
      </c>
      <c r="E2003">
        <v>1308176.5754560002</v>
      </c>
      <c r="F2003" s="1">
        <v>0</v>
      </c>
      <c r="G2003" s="1">
        <v>0.23361414534308711</v>
      </c>
      <c r="H2003" t="s">
        <v>24</v>
      </c>
      <c r="I2003" t="s">
        <v>20</v>
      </c>
      <c r="J2003">
        <v>-1.6142151001618266</v>
      </c>
      <c r="K2003">
        <v>1103860.4911420001</v>
      </c>
      <c r="L2003">
        <v>0.27685432632599466</v>
      </c>
      <c r="M2003">
        <v>-2.7984467043144505</v>
      </c>
      <c r="N2003">
        <v>-0.96046755932231054</v>
      </c>
      <c r="O2003">
        <v>-3.7589142636367612</v>
      </c>
      <c r="P2003" t="str">
        <f>LEFT(CURR[[#This Row],[DATEMTH]],4)</f>
        <v>2020</v>
      </c>
    </row>
    <row r="2004" spans="1:16" x14ac:dyDescent="0.25">
      <c r="A2004" t="s">
        <v>58</v>
      </c>
      <c r="B2004" t="s">
        <v>31</v>
      </c>
      <c r="C2004" t="s">
        <v>27</v>
      </c>
      <c r="D2004">
        <v>99773.563276000044</v>
      </c>
      <c r="E2004">
        <v>1139299.510456</v>
      </c>
      <c r="F2004" s="1">
        <v>0</v>
      </c>
      <c r="G2004" s="1">
        <v>8.7574480951076741E-2</v>
      </c>
      <c r="H2004" t="s">
        <v>25</v>
      </c>
      <c r="I2004" t="s">
        <v>20</v>
      </c>
      <c r="J2004">
        <v>-0.91836665695977338</v>
      </c>
      <c r="K2004">
        <v>1103860.4911420001</v>
      </c>
      <c r="L2004">
        <v>9.0386026202259662E-2</v>
      </c>
      <c r="M2004">
        <v>-1.3049887127641184</v>
      </c>
      <c r="N2004">
        <v>-0.31356868117388575</v>
      </c>
      <c r="O2004">
        <v>-1.6185573939380042</v>
      </c>
      <c r="P2004" t="str">
        <f>LEFT(CURR[[#This Row],[DATEMTH]],4)</f>
        <v>2020</v>
      </c>
    </row>
    <row r="2005" spans="1:16" x14ac:dyDescent="0.25">
      <c r="A2005" t="s">
        <v>58</v>
      </c>
      <c r="B2005" t="s">
        <v>31</v>
      </c>
      <c r="C2005" t="s">
        <v>27</v>
      </c>
      <c r="D2005">
        <v>262894.843246</v>
      </c>
      <c r="E2005">
        <v>428715.17879600002</v>
      </c>
      <c r="F2005" s="1">
        <v>0</v>
      </c>
      <c r="G2005" s="1">
        <v>0.61321561784752199</v>
      </c>
      <c r="H2005" t="s">
        <v>26</v>
      </c>
      <c r="I2005" t="s">
        <v>20</v>
      </c>
      <c r="J2005">
        <v>-19.042951223184534</v>
      </c>
      <c r="K2005">
        <v>1103860.4911420001</v>
      </c>
      <c r="L2005">
        <v>0.2381594824306302</v>
      </c>
      <c r="M2005">
        <v>-20.061667418324962</v>
      </c>
      <c r="N2005">
        <v>-0.82622677367976749</v>
      </c>
      <c r="O2005">
        <v>-20.88789419200473</v>
      </c>
      <c r="P2005" t="str">
        <f>LEFT(CURR[[#This Row],[DATEMTH]],4)</f>
        <v>2020</v>
      </c>
    </row>
    <row r="2006" spans="1:16" x14ac:dyDescent="0.25">
      <c r="A2006" t="s">
        <v>58</v>
      </c>
      <c r="B2006" t="s">
        <v>31</v>
      </c>
      <c r="C2006" t="s">
        <v>28</v>
      </c>
      <c r="D2006">
        <v>304.7087150000001</v>
      </c>
      <c r="E2006">
        <v>1093390.4870739998</v>
      </c>
      <c r="F2006" s="1">
        <v>0</v>
      </c>
      <c r="G2006" s="1">
        <v>2.786824273690408E-4</v>
      </c>
      <c r="H2006" t="s">
        <v>19</v>
      </c>
      <c r="I2006" t="s">
        <v>20</v>
      </c>
      <c r="J2006">
        <v>-1.2317674417885516E-3</v>
      </c>
      <c r="K2006">
        <v>1068787.6812069991</v>
      </c>
      <c r="L2006">
        <v>2.850975178305645E-4</v>
      </c>
      <c r="M2006">
        <v>-2.412512179639747E-3</v>
      </c>
      <c r="N2006">
        <v>-9.5763954666459026E-4</v>
      </c>
      <c r="O2006">
        <v>-3.370151726304337E-3</v>
      </c>
      <c r="P2006" t="str">
        <f>LEFT(CURR[[#This Row],[DATEMTH]],4)</f>
        <v>2020</v>
      </c>
    </row>
    <row r="2007" spans="1:16" x14ac:dyDescent="0.25">
      <c r="A2007" t="s">
        <v>58</v>
      </c>
      <c r="B2007" t="s">
        <v>31</v>
      </c>
      <c r="C2007" t="s">
        <v>28</v>
      </c>
      <c r="D2007">
        <v>1068787.6812069991</v>
      </c>
      <c r="E2007">
        <v>3969581.7517819991</v>
      </c>
      <c r="F2007" s="1">
        <v>0.26924440609573186</v>
      </c>
      <c r="G2007" s="1">
        <v>0</v>
      </c>
      <c r="H2007" t="s">
        <v>21</v>
      </c>
      <c r="I2007" t="s">
        <v>22</v>
      </c>
      <c r="J2007">
        <v>-3.3589894221166889</v>
      </c>
      <c r="K2007">
        <v>1068787.6812069991</v>
      </c>
      <c r="L2007">
        <v>0</v>
      </c>
      <c r="M2007">
        <v>0</v>
      </c>
      <c r="N2007">
        <v>0</v>
      </c>
      <c r="O2007">
        <v>0</v>
      </c>
      <c r="P2007" t="str">
        <f>LEFT(CURR[[#This Row],[DATEMTH]],4)</f>
        <v>2020</v>
      </c>
    </row>
    <row r="2008" spans="1:16" x14ac:dyDescent="0.25">
      <c r="A2008" t="s">
        <v>58</v>
      </c>
      <c r="B2008" t="s">
        <v>31</v>
      </c>
      <c r="C2008" t="s">
        <v>28</v>
      </c>
      <c r="D2008">
        <v>1068787.6812069991</v>
      </c>
      <c r="E2008">
        <v>3969581.7517819991</v>
      </c>
      <c r="F2008" s="1">
        <v>0.26924440609573186</v>
      </c>
      <c r="G2008" s="1">
        <v>0</v>
      </c>
      <c r="H2008" t="s">
        <v>21</v>
      </c>
      <c r="I2008" t="s">
        <v>23</v>
      </c>
      <c r="J2008">
        <v>-4.1415468883630222</v>
      </c>
      <c r="K2008">
        <v>1068787.6812069991</v>
      </c>
      <c r="L2008">
        <v>0</v>
      </c>
      <c r="M2008">
        <v>0</v>
      </c>
      <c r="N2008">
        <v>0</v>
      </c>
      <c r="O2008">
        <v>0</v>
      </c>
      <c r="P2008" t="str">
        <f>LEFT(CURR[[#This Row],[DATEMTH]],4)</f>
        <v>2020</v>
      </c>
    </row>
    <row r="2009" spans="1:16" x14ac:dyDescent="0.25">
      <c r="A2009" t="s">
        <v>58</v>
      </c>
      <c r="B2009" t="s">
        <v>31</v>
      </c>
      <c r="C2009" t="s">
        <v>28</v>
      </c>
      <c r="D2009">
        <v>285618.84457700007</v>
      </c>
      <c r="E2009">
        <v>1308176.5754560002</v>
      </c>
      <c r="F2009" s="1">
        <v>0</v>
      </c>
      <c r="G2009" s="1">
        <v>0.21833355675050209</v>
      </c>
      <c r="H2009" t="s">
        <v>24</v>
      </c>
      <c r="I2009" t="s">
        <v>20</v>
      </c>
      <c r="J2009">
        <v>-1.5086300688732182</v>
      </c>
      <c r="K2009">
        <v>1068787.6812069991</v>
      </c>
      <c r="L2009">
        <v>0.26723628050656995</v>
      </c>
      <c r="M2009">
        <v>-2.6154016548629109</v>
      </c>
      <c r="N2009">
        <v>-0.8976438394273768</v>
      </c>
      <c r="O2009">
        <v>-3.5130454942902878</v>
      </c>
      <c r="P2009" t="str">
        <f>LEFT(CURR[[#This Row],[DATEMTH]],4)</f>
        <v>2020</v>
      </c>
    </row>
    <row r="2010" spans="1:16" x14ac:dyDescent="0.25">
      <c r="A2010" t="s">
        <v>58</v>
      </c>
      <c r="B2010" t="s">
        <v>31</v>
      </c>
      <c r="C2010" t="s">
        <v>28</v>
      </c>
      <c r="D2010">
        <v>755676.83825899963</v>
      </c>
      <c r="E2010">
        <v>1139299.510456</v>
      </c>
      <c r="F2010" s="1">
        <v>0</v>
      </c>
      <c r="G2010" s="1">
        <v>0.663281982765483</v>
      </c>
      <c r="H2010" t="s">
        <v>25</v>
      </c>
      <c r="I2010" t="s">
        <v>20</v>
      </c>
      <c r="J2010">
        <v>-6.9556342272160192</v>
      </c>
      <c r="K2010">
        <v>1068787.6812069991</v>
      </c>
      <c r="L2010">
        <v>0.70704111915436907</v>
      </c>
      <c r="M2010">
        <v>-9.8838781741945052</v>
      </c>
      <c r="N2010">
        <v>-2.3749436402410713</v>
      </c>
      <c r="O2010">
        <v>-12.258821814435576</v>
      </c>
      <c r="P2010" t="str">
        <f>LEFT(CURR[[#This Row],[DATEMTH]],4)</f>
        <v>2020</v>
      </c>
    </row>
    <row r="2011" spans="1:16" x14ac:dyDescent="0.25">
      <c r="A2011" t="s">
        <v>58</v>
      </c>
      <c r="B2011" t="s">
        <v>31</v>
      </c>
      <c r="C2011" t="s">
        <v>28</v>
      </c>
      <c r="D2011">
        <v>27187.289656000004</v>
      </c>
      <c r="E2011">
        <v>428715.17879600002</v>
      </c>
      <c r="F2011" s="1">
        <v>0</v>
      </c>
      <c r="G2011" s="1">
        <v>6.3415738468492189E-2</v>
      </c>
      <c r="H2011" t="s">
        <v>26</v>
      </c>
      <c r="I2011" t="s">
        <v>20</v>
      </c>
      <c r="J2011">
        <v>-1.9693282090183213</v>
      </c>
      <c r="K2011">
        <v>1068787.6812069991</v>
      </c>
      <c r="L2011">
        <v>2.5437502821231025E-2</v>
      </c>
      <c r="M2011">
        <v>-2.0746788196753161</v>
      </c>
      <c r="N2011">
        <v>-8.5444302901578451E-2</v>
      </c>
      <c r="O2011">
        <v>-2.1601231225768944</v>
      </c>
      <c r="P2011" t="str">
        <f>LEFT(CURR[[#This Row],[DATEMTH]],4)</f>
        <v>2020</v>
      </c>
    </row>
    <row r="2012" spans="1:16" x14ac:dyDescent="0.25">
      <c r="A2012" t="s">
        <v>58</v>
      </c>
      <c r="B2012" t="s">
        <v>31</v>
      </c>
      <c r="C2012" t="s">
        <v>29</v>
      </c>
      <c r="D2012">
        <v>460263.23356800003</v>
      </c>
      <c r="E2012">
        <v>1093390.4870739998</v>
      </c>
      <c r="F2012" s="1">
        <v>0</v>
      </c>
      <c r="G2012" s="1">
        <v>0.42095046464113761</v>
      </c>
      <c r="H2012" t="s">
        <v>19</v>
      </c>
      <c r="I2012" t="s">
        <v>20</v>
      </c>
      <c r="J2012">
        <v>-1.8605876296035109</v>
      </c>
      <c r="K2012">
        <v>1184596.6996629997</v>
      </c>
      <c r="L2012">
        <v>0.38854002691290473</v>
      </c>
      <c r="M2012">
        <v>-3.6441053444210589</v>
      </c>
      <c r="N2012">
        <v>-1.4465167966739569</v>
      </c>
      <c r="O2012">
        <v>-5.0906221410950163</v>
      </c>
      <c r="P2012" t="str">
        <f>LEFT(CURR[[#This Row],[DATEMTH]],4)</f>
        <v>2020</v>
      </c>
    </row>
    <row r="2013" spans="1:16" x14ac:dyDescent="0.25">
      <c r="A2013" t="s">
        <v>58</v>
      </c>
      <c r="B2013" t="s">
        <v>31</v>
      </c>
      <c r="C2013" t="s">
        <v>29</v>
      </c>
      <c r="D2013">
        <v>1184596.6996629997</v>
      </c>
      <c r="E2013">
        <v>3969581.7517819991</v>
      </c>
      <c r="F2013" s="1">
        <v>0.29841851704684458</v>
      </c>
      <c r="G2013" s="1">
        <v>0</v>
      </c>
      <c r="H2013" t="s">
        <v>21</v>
      </c>
      <c r="I2013" t="s">
        <v>22</v>
      </c>
      <c r="J2013">
        <v>-3.7229543843064814</v>
      </c>
      <c r="K2013">
        <v>1184596.6996629997</v>
      </c>
      <c r="L2013">
        <v>0</v>
      </c>
      <c r="M2013">
        <v>0</v>
      </c>
      <c r="N2013">
        <v>0</v>
      </c>
      <c r="O2013">
        <v>0</v>
      </c>
      <c r="P2013" t="str">
        <f>LEFT(CURR[[#This Row],[DATEMTH]],4)</f>
        <v>2020</v>
      </c>
    </row>
    <row r="2014" spans="1:16" x14ac:dyDescent="0.25">
      <c r="A2014" t="s">
        <v>58</v>
      </c>
      <c r="B2014" t="s">
        <v>31</v>
      </c>
      <c r="C2014" t="s">
        <v>29</v>
      </c>
      <c r="D2014">
        <v>1184596.6996629997</v>
      </c>
      <c r="E2014">
        <v>3969581.7517819991</v>
      </c>
      <c r="F2014" s="1">
        <v>0.29841851704684458</v>
      </c>
      <c r="G2014" s="1">
        <v>0</v>
      </c>
      <c r="H2014" t="s">
        <v>21</v>
      </c>
      <c r="I2014" t="s">
        <v>23</v>
      </c>
      <c r="J2014">
        <v>-4.5903062523268474</v>
      </c>
      <c r="K2014">
        <v>1184596.6996629997</v>
      </c>
      <c r="L2014">
        <v>0</v>
      </c>
      <c r="M2014">
        <v>0</v>
      </c>
      <c r="N2014">
        <v>0</v>
      </c>
      <c r="O2014">
        <v>0</v>
      </c>
      <c r="P2014" t="str">
        <f>LEFT(CURR[[#This Row],[DATEMTH]],4)</f>
        <v>2020</v>
      </c>
    </row>
    <row r="2015" spans="1:16" x14ac:dyDescent="0.25">
      <c r="A2015" t="s">
        <v>58</v>
      </c>
      <c r="B2015" t="s">
        <v>31</v>
      </c>
      <c r="C2015" t="s">
        <v>29</v>
      </c>
      <c r="D2015">
        <v>463748.93247099989</v>
      </c>
      <c r="E2015">
        <v>1308176.5754560002</v>
      </c>
      <c r="F2015" s="1">
        <v>0</v>
      </c>
      <c r="G2015" s="1">
        <v>0.35450025720675188</v>
      </c>
      <c r="H2015" t="s">
        <v>24</v>
      </c>
      <c r="I2015" t="s">
        <v>20</v>
      </c>
      <c r="J2015">
        <v>-2.4495077870990891</v>
      </c>
      <c r="K2015">
        <v>1184596.6996629997</v>
      </c>
      <c r="L2015">
        <v>0.39148254642523456</v>
      </c>
      <c r="M2015">
        <v>-4.2465325676316787</v>
      </c>
      <c r="N2015">
        <v>-1.4574716625932926</v>
      </c>
      <c r="O2015">
        <v>-5.7040042302249709</v>
      </c>
      <c r="P2015" t="str">
        <f>LEFT(CURR[[#This Row],[DATEMTH]],4)</f>
        <v>2020</v>
      </c>
    </row>
    <row r="2016" spans="1:16" x14ac:dyDescent="0.25">
      <c r="A2016" t="s">
        <v>58</v>
      </c>
      <c r="B2016" t="s">
        <v>31</v>
      </c>
      <c r="C2016" t="s">
        <v>29</v>
      </c>
      <c r="D2016">
        <v>193384.16624199995</v>
      </c>
      <c r="E2016">
        <v>1139299.510456</v>
      </c>
      <c r="F2016" s="1">
        <v>0</v>
      </c>
      <c r="G2016" s="1">
        <v>0.16973953246464463</v>
      </c>
      <c r="H2016" t="s">
        <v>25</v>
      </c>
      <c r="I2016" t="s">
        <v>20</v>
      </c>
      <c r="J2016">
        <v>-1.7800062905374721</v>
      </c>
      <c r="K2016">
        <v>1184596.6996629997</v>
      </c>
      <c r="L2016">
        <v>0.16324894902798132</v>
      </c>
      <c r="M2016">
        <v>-2.5293689619464015</v>
      </c>
      <c r="N2016">
        <v>-0.60776839051714837</v>
      </c>
      <c r="O2016">
        <v>-3.13713735246355</v>
      </c>
      <c r="P2016" t="str">
        <f>LEFT(CURR[[#This Row],[DATEMTH]],4)</f>
        <v>2020</v>
      </c>
    </row>
    <row r="2017" spans="1:16" x14ac:dyDescent="0.25">
      <c r="A2017" t="s">
        <v>58</v>
      </c>
      <c r="B2017" t="s">
        <v>31</v>
      </c>
      <c r="C2017" t="s">
        <v>29</v>
      </c>
      <c r="D2017">
        <v>67200.367381999997</v>
      </c>
      <c r="E2017">
        <v>428715.17879600002</v>
      </c>
      <c r="F2017" s="1">
        <v>0</v>
      </c>
      <c r="G2017" s="1">
        <v>0.15674828115655928</v>
      </c>
      <c r="H2017" t="s">
        <v>26</v>
      </c>
      <c r="I2017" t="s">
        <v>20</v>
      </c>
      <c r="J2017">
        <v>-4.8677003414557367</v>
      </c>
      <c r="K2017">
        <v>1184596.6996629997</v>
      </c>
      <c r="L2017">
        <v>5.6728477633879539E-2</v>
      </c>
      <c r="M2017">
        <v>-5.1281014270235179</v>
      </c>
      <c r="N2017">
        <v>-0.21119753452208401</v>
      </c>
      <c r="O2017">
        <v>-5.3392989615456017</v>
      </c>
      <c r="P2017" t="str">
        <f>LEFT(CURR[[#This Row],[DATEMTH]],4)</f>
        <v>2020</v>
      </c>
    </row>
    <row r="2018" spans="1:16" x14ac:dyDescent="0.25">
      <c r="A2018" t="s">
        <v>59</v>
      </c>
      <c r="B2018" t="s">
        <v>17</v>
      </c>
      <c r="C2018" t="s">
        <v>18</v>
      </c>
      <c r="D2018">
        <v>3230.2594399999998</v>
      </c>
      <c r="E2018">
        <v>17406.576795999998</v>
      </c>
      <c r="F2018" s="1">
        <v>0</v>
      </c>
      <c r="G2018" s="1">
        <v>0.1855769504743924</v>
      </c>
      <c r="H2018" t="s">
        <v>19</v>
      </c>
      <c r="I2018" t="s">
        <v>20</v>
      </c>
      <c r="J2018">
        <v>-0.99449257332092633</v>
      </c>
      <c r="K2018">
        <v>10191.045716000001</v>
      </c>
      <c r="L2018">
        <v>0.31697036104238779</v>
      </c>
      <c r="M2018">
        <v>-1.7150680679159347</v>
      </c>
      <c r="N2018">
        <v>-0.57192976534855267</v>
      </c>
      <c r="O2018">
        <v>-2.2869978332644871</v>
      </c>
      <c r="P2018" t="str">
        <f>LEFT(CURR[[#This Row],[DATEMTH]],4)</f>
        <v>2020</v>
      </c>
    </row>
    <row r="2019" spans="1:16" x14ac:dyDescent="0.25">
      <c r="A2019" t="s">
        <v>59</v>
      </c>
      <c r="B2019" t="s">
        <v>17</v>
      </c>
      <c r="C2019" t="s">
        <v>18</v>
      </c>
      <c r="D2019">
        <v>10191.045716000001</v>
      </c>
      <c r="E2019">
        <v>65418.029635999999</v>
      </c>
      <c r="F2019" s="1">
        <v>0.15578344032532274</v>
      </c>
      <c r="G2019" s="1">
        <v>0</v>
      </c>
      <c r="H2019" t="s">
        <v>21</v>
      </c>
      <c r="I2019" t="s">
        <v>22</v>
      </c>
      <c r="J2019">
        <v>-1.8043635482753217</v>
      </c>
      <c r="K2019">
        <v>10191.045716000001</v>
      </c>
      <c r="L2019">
        <v>0</v>
      </c>
      <c r="M2019">
        <v>0</v>
      </c>
      <c r="N2019">
        <v>0</v>
      </c>
      <c r="O2019">
        <v>0</v>
      </c>
      <c r="P2019" t="str">
        <f>LEFT(CURR[[#This Row],[DATEMTH]],4)</f>
        <v>2020</v>
      </c>
    </row>
    <row r="2020" spans="1:16" x14ac:dyDescent="0.25">
      <c r="A2020" t="s">
        <v>59</v>
      </c>
      <c r="B2020" t="s">
        <v>17</v>
      </c>
      <c r="C2020" t="s">
        <v>18</v>
      </c>
      <c r="D2020">
        <v>10191.045716000001</v>
      </c>
      <c r="E2020">
        <v>65418.029635999999</v>
      </c>
      <c r="F2020" s="1">
        <v>0.15578344032532274</v>
      </c>
      <c r="G2020" s="1">
        <v>0</v>
      </c>
      <c r="H2020" t="s">
        <v>21</v>
      </c>
      <c r="I2020" t="s">
        <v>23</v>
      </c>
      <c r="J2020">
        <v>-2.2733213674153188</v>
      </c>
      <c r="K2020">
        <v>10191.045716000001</v>
      </c>
      <c r="L2020">
        <v>0</v>
      </c>
      <c r="M2020">
        <v>0</v>
      </c>
      <c r="N2020">
        <v>0</v>
      </c>
      <c r="O2020">
        <v>0</v>
      </c>
      <c r="P2020" t="str">
        <f>LEFT(CURR[[#This Row],[DATEMTH]],4)</f>
        <v>2020</v>
      </c>
    </row>
    <row r="2021" spans="1:16" x14ac:dyDescent="0.25">
      <c r="A2021" t="s">
        <v>59</v>
      </c>
      <c r="B2021" t="s">
        <v>17</v>
      </c>
      <c r="C2021" t="s">
        <v>18</v>
      </c>
      <c r="D2021">
        <v>4484.6765920000007</v>
      </c>
      <c r="E2021">
        <v>24001.887779999997</v>
      </c>
      <c r="F2021" s="1">
        <v>0</v>
      </c>
      <c r="G2021" s="1">
        <v>0.18684682776231201</v>
      </c>
      <c r="H2021" t="s">
        <v>24</v>
      </c>
      <c r="I2021" t="s">
        <v>20</v>
      </c>
      <c r="J2021">
        <v>-1.9406958658385871</v>
      </c>
      <c r="K2021">
        <v>10191.045716000001</v>
      </c>
      <c r="L2021">
        <v>0.44006049202183761</v>
      </c>
      <c r="M2021">
        <v>-2.9410947853071292</v>
      </c>
      <c r="N2021">
        <v>-0.79402911084030681</v>
      </c>
      <c r="O2021">
        <v>-3.735123896147436</v>
      </c>
      <c r="P2021" t="str">
        <f>LEFT(CURR[[#This Row],[DATEMTH]],4)</f>
        <v>2020</v>
      </c>
    </row>
    <row r="2022" spans="1:16" x14ac:dyDescent="0.25">
      <c r="A2022" t="s">
        <v>59</v>
      </c>
      <c r="B2022" t="s">
        <v>17</v>
      </c>
      <c r="C2022" t="s">
        <v>18</v>
      </c>
      <c r="D2022">
        <v>1410.9970080000001</v>
      </c>
      <c r="E2022">
        <v>17995.113516000001</v>
      </c>
      <c r="F2022" s="1">
        <v>0</v>
      </c>
      <c r="G2022" s="1">
        <v>7.8410008736284981E-2</v>
      </c>
      <c r="H2022" t="s">
        <v>25</v>
      </c>
      <c r="I2022" t="s">
        <v>20</v>
      </c>
      <c r="J2022">
        <v>-0.98340073122812555</v>
      </c>
      <c r="K2022">
        <v>10191.045716000001</v>
      </c>
      <c r="L2022">
        <v>0.13845458526250418</v>
      </c>
      <c r="M2022">
        <v>-1.2981524983220023</v>
      </c>
      <c r="N2022">
        <v>-0.24982240673924011</v>
      </c>
      <c r="O2022">
        <v>-1.5479749050612424</v>
      </c>
      <c r="P2022" t="str">
        <f>LEFT(CURR[[#This Row],[DATEMTH]],4)</f>
        <v>2020</v>
      </c>
    </row>
    <row r="2023" spans="1:16" x14ac:dyDescent="0.25">
      <c r="A2023" t="s">
        <v>59</v>
      </c>
      <c r="B2023" t="s">
        <v>17</v>
      </c>
      <c r="C2023" t="s">
        <v>18</v>
      </c>
      <c r="D2023">
        <v>1065.1126760000004</v>
      </c>
      <c r="E2023">
        <v>6014.4515440000005</v>
      </c>
      <c r="F2023" s="1">
        <v>0</v>
      </c>
      <c r="G2023" s="1">
        <v>0.17709223662505916</v>
      </c>
      <c r="H2023" t="s">
        <v>26</v>
      </c>
      <c r="I2023" t="s">
        <v>20</v>
      </c>
      <c r="J2023">
        <v>-3.0842985743168025</v>
      </c>
      <c r="K2023">
        <v>10191.045716000001</v>
      </c>
      <c r="L2023">
        <v>0.10451456167327043</v>
      </c>
      <c r="M2023">
        <v>-3.3218937605746945</v>
      </c>
      <c r="N2023">
        <v>-0.18858226534722219</v>
      </c>
      <c r="O2023">
        <v>-3.5104760259219168</v>
      </c>
      <c r="P2023" t="str">
        <f>LEFT(CURR[[#This Row],[DATEMTH]],4)</f>
        <v>2020</v>
      </c>
    </row>
    <row r="2024" spans="1:16" x14ac:dyDescent="0.25">
      <c r="A2024" t="s">
        <v>59</v>
      </c>
      <c r="B2024" t="s">
        <v>17</v>
      </c>
      <c r="C2024" t="s">
        <v>27</v>
      </c>
      <c r="D2024">
        <v>5737.1746720000001</v>
      </c>
      <c r="E2024">
        <v>17406.576795999998</v>
      </c>
      <c r="F2024" s="1">
        <v>0</v>
      </c>
      <c r="G2024" s="1">
        <v>0.32959810186908167</v>
      </c>
      <c r="H2024" t="s">
        <v>19</v>
      </c>
      <c r="I2024" t="s">
        <v>20</v>
      </c>
      <c r="J2024">
        <v>-1.7662908224947167</v>
      </c>
      <c r="K2024">
        <v>15208.141924</v>
      </c>
      <c r="L2024">
        <v>0.37724363046258486</v>
      </c>
      <c r="M2024">
        <v>-3.0460850785419509</v>
      </c>
      <c r="N2024">
        <v>-1.0157886773084148</v>
      </c>
      <c r="O2024">
        <v>-4.0618737558503657</v>
      </c>
      <c r="P2024" t="str">
        <f>LEFT(CURR[[#This Row],[DATEMTH]],4)</f>
        <v>2020</v>
      </c>
    </row>
    <row r="2025" spans="1:16" x14ac:dyDescent="0.25">
      <c r="A2025" t="s">
        <v>59</v>
      </c>
      <c r="B2025" t="s">
        <v>17</v>
      </c>
      <c r="C2025" t="s">
        <v>27</v>
      </c>
      <c r="D2025">
        <v>15208.141924</v>
      </c>
      <c r="E2025">
        <v>65418.029635999999</v>
      </c>
      <c r="F2025" s="1">
        <v>0.23247630674022704</v>
      </c>
      <c r="G2025" s="1">
        <v>0</v>
      </c>
      <c r="H2025" t="s">
        <v>21</v>
      </c>
      <c r="I2025" t="s">
        <v>22</v>
      </c>
      <c r="J2025">
        <v>-2.6926595846372043</v>
      </c>
      <c r="K2025">
        <v>15208.141924</v>
      </c>
      <c r="L2025">
        <v>0</v>
      </c>
      <c r="M2025">
        <v>0</v>
      </c>
      <c r="N2025">
        <v>0</v>
      </c>
      <c r="O2025">
        <v>0</v>
      </c>
      <c r="P2025" t="str">
        <f>LEFT(CURR[[#This Row],[DATEMTH]],4)</f>
        <v>2020</v>
      </c>
    </row>
    <row r="2026" spans="1:16" x14ac:dyDescent="0.25">
      <c r="A2026" t="s">
        <v>59</v>
      </c>
      <c r="B2026" t="s">
        <v>17</v>
      </c>
      <c r="C2026" t="s">
        <v>27</v>
      </c>
      <c r="D2026">
        <v>15208.141924</v>
      </c>
      <c r="E2026">
        <v>65418.029635999999</v>
      </c>
      <c r="F2026" s="1">
        <v>0.23247630674022704</v>
      </c>
      <c r="G2026" s="1">
        <v>0</v>
      </c>
      <c r="H2026" t="s">
        <v>21</v>
      </c>
      <c r="I2026" t="s">
        <v>23</v>
      </c>
      <c r="J2026">
        <v>-3.3924873813718759</v>
      </c>
      <c r="K2026">
        <v>15208.141924</v>
      </c>
      <c r="L2026">
        <v>0</v>
      </c>
      <c r="M2026">
        <v>0</v>
      </c>
      <c r="N2026">
        <v>0</v>
      </c>
      <c r="O2026">
        <v>0</v>
      </c>
      <c r="P2026" t="str">
        <f>LEFT(CURR[[#This Row],[DATEMTH]],4)</f>
        <v>2020</v>
      </c>
    </row>
    <row r="2027" spans="1:16" x14ac:dyDescent="0.25">
      <c r="A2027" t="s">
        <v>59</v>
      </c>
      <c r="B2027" t="s">
        <v>17</v>
      </c>
      <c r="C2027" t="s">
        <v>27</v>
      </c>
      <c r="D2027">
        <v>5062.6767480000008</v>
      </c>
      <c r="E2027">
        <v>24001.887779999997</v>
      </c>
      <c r="F2027" s="1">
        <v>0</v>
      </c>
      <c r="G2027" s="1">
        <v>0.21092827340933437</v>
      </c>
      <c r="H2027" t="s">
        <v>24</v>
      </c>
      <c r="I2027" t="s">
        <v>20</v>
      </c>
      <c r="J2027">
        <v>-2.1908192560523307</v>
      </c>
      <c r="K2027">
        <v>15208.141924</v>
      </c>
      <c r="L2027">
        <v>0.33289252384017937</v>
      </c>
      <c r="M2027">
        <v>-3.3201529425331753</v>
      </c>
      <c r="N2027">
        <v>-0.89636624497232797</v>
      </c>
      <c r="O2027">
        <v>-4.2165191875055035</v>
      </c>
      <c r="P2027" t="str">
        <f>LEFT(CURR[[#This Row],[DATEMTH]],4)</f>
        <v>2020</v>
      </c>
    </row>
    <row r="2028" spans="1:16" x14ac:dyDescent="0.25">
      <c r="A2028" t="s">
        <v>59</v>
      </c>
      <c r="B2028" t="s">
        <v>17</v>
      </c>
      <c r="C2028" t="s">
        <v>27</v>
      </c>
      <c r="D2028">
        <v>1291.5916800000005</v>
      </c>
      <c r="E2028">
        <v>17995.113516000001</v>
      </c>
      <c r="F2028" s="1">
        <v>0</v>
      </c>
      <c r="G2028" s="1">
        <v>7.1774578073742476E-2</v>
      </c>
      <c r="H2028" t="s">
        <v>25</v>
      </c>
      <c r="I2028" t="s">
        <v>20</v>
      </c>
      <c r="J2028">
        <v>-0.9001806491145754</v>
      </c>
      <c r="K2028">
        <v>15208.141924</v>
      </c>
      <c r="L2028">
        <v>8.49276451031626E-2</v>
      </c>
      <c r="M2028">
        <v>-1.1882966134566835</v>
      </c>
      <c r="N2028">
        <v>-0.22868123758769771</v>
      </c>
      <c r="O2028">
        <v>-1.4169778510443811</v>
      </c>
      <c r="P2028" t="str">
        <f>LEFT(CURR[[#This Row],[DATEMTH]],4)</f>
        <v>2020</v>
      </c>
    </row>
    <row r="2029" spans="1:16" x14ac:dyDescent="0.25">
      <c r="A2029" t="s">
        <v>59</v>
      </c>
      <c r="B2029" t="s">
        <v>17</v>
      </c>
      <c r="C2029" t="s">
        <v>27</v>
      </c>
      <c r="D2029">
        <v>3116.6988240000001</v>
      </c>
      <c r="E2029">
        <v>6014.4515440000005</v>
      </c>
      <c r="F2029" s="1">
        <v>0</v>
      </c>
      <c r="G2029" s="1">
        <v>0.51820166829828562</v>
      </c>
      <c r="H2029" t="s">
        <v>26</v>
      </c>
      <c r="I2029" t="s">
        <v>20</v>
      </c>
      <c r="J2029">
        <v>-9.0251763555558782</v>
      </c>
      <c r="K2029">
        <v>15208.141924</v>
      </c>
      <c r="L2029">
        <v>0.20493620059407333</v>
      </c>
      <c r="M2029">
        <v>-9.7204198300575673</v>
      </c>
      <c r="N2029">
        <v>-0.55182342476876434</v>
      </c>
      <c r="O2029">
        <v>-10.272243254826332</v>
      </c>
      <c r="P2029" t="str">
        <f>LEFT(CURR[[#This Row],[DATEMTH]],4)</f>
        <v>2020</v>
      </c>
    </row>
    <row r="2030" spans="1:16" x14ac:dyDescent="0.25">
      <c r="A2030" t="s">
        <v>59</v>
      </c>
      <c r="B2030" t="s">
        <v>17</v>
      </c>
      <c r="C2030" t="s">
        <v>28</v>
      </c>
      <c r="D2030">
        <v>1.4314279999999999</v>
      </c>
      <c r="E2030">
        <v>17406.576795999998</v>
      </c>
      <c r="F2030" s="1">
        <v>0</v>
      </c>
      <c r="G2030" s="1">
        <v>8.2234894130874713E-5</v>
      </c>
      <c r="H2030" t="s">
        <v>19</v>
      </c>
      <c r="I2030" t="s">
        <v>20</v>
      </c>
      <c r="J2030">
        <v>-4.4069045898171801E-4</v>
      </c>
      <c r="K2030">
        <v>17711.196424000002</v>
      </c>
      <c r="L2030">
        <v>8.0820514082284556E-5</v>
      </c>
      <c r="M2030">
        <v>-7.5999977708315935E-4</v>
      </c>
      <c r="N2030">
        <v>-2.5343979186803279E-4</v>
      </c>
      <c r="O2030">
        <v>-1.0134395689511922E-3</v>
      </c>
      <c r="P2030" t="str">
        <f>LEFT(CURR[[#This Row],[DATEMTH]],4)</f>
        <v>2020</v>
      </c>
    </row>
    <row r="2031" spans="1:16" x14ac:dyDescent="0.25">
      <c r="A2031" t="s">
        <v>59</v>
      </c>
      <c r="B2031" t="s">
        <v>17</v>
      </c>
      <c r="C2031" t="s">
        <v>28</v>
      </c>
      <c r="D2031">
        <v>17711.196424000002</v>
      </c>
      <c r="E2031">
        <v>65418.029635999999</v>
      </c>
      <c r="F2031" s="1">
        <v>0.27073876303748234</v>
      </c>
      <c r="G2031" s="1">
        <v>0</v>
      </c>
      <c r="H2031" t="s">
        <v>21</v>
      </c>
      <c r="I2031" t="s">
        <v>22</v>
      </c>
      <c r="J2031">
        <v>-3.1358349392581442</v>
      </c>
      <c r="K2031">
        <v>17711.196424000002</v>
      </c>
      <c r="L2031">
        <v>0</v>
      </c>
      <c r="M2031">
        <v>0</v>
      </c>
      <c r="N2031">
        <v>0</v>
      </c>
      <c r="O2031">
        <v>0</v>
      </c>
      <c r="P2031" t="str">
        <f>LEFT(CURR[[#This Row],[DATEMTH]],4)</f>
        <v>2020</v>
      </c>
    </row>
    <row r="2032" spans="1:16" x14ac:dyDescent="0.25">
      <c r="A2032" t="s">
        <v>59</v>
      </c>
      <c r="B2032" t="s">
        <v>17</v>
      </c>
      <c r="C2032" t="s">
        <v>28</v>
      </c>
      <c r="D2032">
        <v>17711.196424000002</v>
      </c>
      <c r="E2032">
        <v>65418.029635999999</v>
      </c>
      <c r="F2032" s="1">
        <v>0.27073876303748234</v>
      </c>
      <c r="G2032" s="1">
        <v>0</v>
      </c>
      <c r="H2032" t="s">
        <v>21</v>
      </c>
      <c r="I2032" t="s">
        <v>23</v>
      </c>
      <c r="J2032">
        <v>-3.9508449275186224</v>
      </c>
      <c r="K2032">
        <v>17711.196424000002</v>
      </c>
      <c r="L2032">
        <v>0</v>
      </c>
      <c r="M2032">
        <v>0</v>
      </c>
      <c r="N2032">
        <v>0</v>
      </c>
      <c r="O2032">
        <v>0</v>
      </c>
      <c r="P2032" t="str">
        <f>LEFT(CURR[[#This Row],[DATEMTH]],4)</f>
        <v>2020</v>
      </c>
    </row>
    <row r="2033" spans="1:16" x14ac:dyDescent="0.25">
      <c r="A2033" t="s">
        <v>59</v>
      </c>
      <c r="B2033" t="s">
        <v>17</v>
      </c>
      <c r="C2033" t="s">
        <v>28</v>
      </c>
      <c r="D2033">
        <v>5073.6958119999999</v>
      </c>
      <c r="E2033">
        <v>24001.887779999997</v>
      </c>
      <c r="F2033" s="1">
        <v>0</v>
      </c>
      <c r="G2033" s="1">
        <v>0.21138736496500696</v>
      </c>
      <c r="H2033" t="s">
        <v>24</v>
      </c>
      <c r="I2033" t="s">
        <v>20</v>
      </c>
      <c r="J2033">
        <v>-2.1955876382336359</v>
      </c>
      <c r="K2033">
        <v>17711.196424000002</v>
      </c>
      <c r="L2033">
        <v>0.28646827072194631</v>
      </c>
      <c r="M2033">
        <v>-3.3273793525104689</v>
      </c>
      <c r="N2033">
        <v>-0.89831721231874007</v>
      </c>
      <c r="O2033">
        <v>-4.2256965648292093</v>
      </c>
      <c r="P2033" t="str">
        <f>LEFT(CURR[[#This Row],[DATEMTH]],4)</f>
        <v>2020</v>
      </c>
    </row>
    <row r="2034" spans="1:16" x14ac:dyDescent="0.25">
      <c r="A2034" t="s">
        <v>59</v>
      </c>
      <c r="B2034" t="s">
        <v>17</v>
      </c>
      <c r="C2034" t="s">
        <v>28</v>
      </c>
      <c r="D2034">
        <v>12253.187927999999</v>
      </c>
      <c r="E2034">
        <v>17995.113516000001</v>
      </c>
      <c r="F2034" s="1">
        <v>0</v>
      </c>
      <c r="G2034" s="1">
        <v>0.68091751225160768</v>
      </c>
      <c r="H2034" t="s">
        <v>25</v>
      </c>
      <c r="I2034" t="s">
        <v>20</v>
      </c>
      <c r="J2034">
        <v>-8.5399146135332131</v>
      </c>
      <c r="K2034">
        <v>17711.196424000002</v>
      </c>
      <c r="L2034">
        <v>0.69183287422615947</v>
      </c>
      <c r="M2034">
        <v>-11.273239015360264</v>
      </c>
      <c r="N2034">
        <v>-2.1694736991257759</v>
      </c>
      <c r="O2034">
        <v>-13.44271271448604</v>
      </c>
      <c r="P2034" t="str">
        <f>LEFT(CURR[[#This Row],[DATEMTH]],4)</f>
        <v>2020</v>
      </c>
    </row>
    <row r="2035" spans="1:16" x14ac:dyDescent="0.25">
      <c r="A2035" t="s">
        <v>59</v>
      </c>
      <c r="B2035" t="s">
        <v>17</v>
      </c>
      <c r="C2035" t="s">
        <v>28</v>
      </c>
      <c r="D2035">
        <v>382.88125600000001</v>
      </c>
      <c r="E2035">
        <v>6014.4515440000005</v>
      </c>
      <c r="F2035" s="1">
        <v>0</v>
      </c>
      <c r="G2035" s="1">
        <v>6.3660211275949383E-2</v>
      </c>
      <c r="H2035" t="s">
        <v>26</v>
      </c>
      <c r="I2035" t="s">
        <v>20</v>
      </c>
      <c r="J2035">
        <v>-1.1087278732315322</v>
      </c>
      <c r="K2035">
        <v>17711.196424000002</v>
      </c>
      <c r="L2035">
        <v>2.1618034537811751E-2</v>
      </c>
      <c r="M2035">
        <v>-1.1941373753281681</v>
      </c>
      <c r="N2035">
        <v>-6.7790588021759371E-2</v>
      </c>
      <c r="O2035">
        <v>-1.2619279633499274</v>
      </c>
      <c r="P2035" t="str">
        <f>LEFT(CURR[[#This Row],[DATEMTH]],4)</f>
        <v>2020</v>
      </c>
    </row>
    <row r="2036" spans="1:16" x14ac:dyDescent="0.25">
      <c r="A2036" t="s">
        <v>59</v>
      </c>
      <c r="B2036" t="s">
        <v>17</v>
      </c>
      <c r="C2036" t="s">
        <v>29</v>
      </c>
      <c r="D2036">
        <v>8437.7112560000005</v>
      </c>
      <c r="E2036">
        <v>17406.576795999998</v>
      </c>
      <c r="F2036" s="1">
        <v>0</v>
      </c>
      <c r="G2036" s="1">
        <v>0.48474271276239522</v>
      </c>
      <c r="H2036" t="s">
        <v>19</v>
      </c>
      <c r="I2036" t="s">
        <v>20</v>
      </c>
      <c r="J2036">
        <v>-2.5976988337253761</v>
      </c>
      <c r="K2036">
        <v>22307.645572000001</v>
      </c>
      <c r="L2036">
        <v>0.37824302115463071</v>
      </c>
      <c r="M2036">
        <v>-4.4799030574028622</v>
      </c>
      <c r="N2036">
        <v>-1.4939289887882572</v>
      </c>
      <c r="O2036">
        <v>-5.9738320461911192</v>
      </c>
      <c r="P2036" t="str">
        <f>LEFT(CURR[[#This Row],[DATEMTH]],4)</f>
        <v>2020</v>
      </c>
    </row>
    <row r="2037" spans="1:16" x14ac:dyDescent="0.25">
      <c r="A2037" t="s">
        <v>59</v>
      </c>
      <c r="B2037" t="s">
        <v>17</v>
      </c>
      <c r="C2037" t="s">
        <v>29</v>
      </c>
      <c r="D2037">
        <v>22307.645572000001</v>
      </c>
      <c r="E2037">
        <v>65418.029635999999</v>
      </c>
      <c r="F2037" s="1">
        <v>0.34100148989696788</v>
      </c>
      <c r="G2037" s="1">
        <v>0</v>
      </c>
      <c r="H2037" t="s">
        <v>21</v>
      </c>
      <c r="I2037" t="s">
        <v>23</v>
      </c>
      <c r="J2037">
        <v>-4.9761770036941835</v>
      </c>
      <c r="K2037">
        <v>22307.645572000001</v>
      </c>
      <c r="L2037">
        <v>0</v>
      </c>
      <c r="M2037">
        <v>0</v>
      </c>
      <c r="N2037">
        <v>0</v>
      </c>
      <c r="O2037">
        <v>0</v>
      </c>
      <c r="P2037" t="str">
        <f>LEFT(CURR[[#This Row],[DATEMTH]],4)</f>
        <v>2020</v>
      </c>
    </row>
    <row r="2038" spans="1:16" x14ac:dyDescent="0.25">
      <c r="A2038" t="s">
        <v>59</v>
      </c>
      <c r="B2038" t="s">
        <v>17</v>
      </c>
      <c r="C2038" t="s">
        <v>29</v>
      </c>
      <c r="D2038">
        <v>22307.645572000001</v>
      </c>
      <c r="E2038">
        <v>65418.029635999999</v>
      </c>
      <c r="F2038" s="1">
        <v>0.34100148989696788</v>
      </c>
      <c r="G2038" s="1">
        <v>0</v>
      </c>
      <c r="H2038" t="s">
        <v>21</v>
      </c>
      <c r="I2038" t="s">
        <v>22</v>
      </c>
      <c r="J2038">
        <v>-3.9496538078293306</v>
      </c>
      <c r="K2038">
        <v>22307.645572000001</v>
      </c>
      <c r="L2038">
        <v>0</v>
      </c>
      <c r="M2038">
        <v>0</v>
      </c>
      <c r="N2038">
        <v>0</v>
      </c>
      <c r="O2038">
        <v>0</v>
      </c>
      <c r="P2038" t="str">
        <f>LEFT(CURR[[#This Row],[DATEMTH]],4)</f>
        <v>2020</v>
      </c>
    </row>
    <row r="2039" spans="1:16" x14ac:dyDescent="0.25">
      <c r="A2039" t="s">
        <v>59</v>
      </c>
      <c r="B2039" t="s">
        <v>17</v>
      </c>
      <c r="C2039" t="s">
        <v>29</v>
      </c>
      <c r="D2039">
        <v>9380.8386279999995</v>
      </c>
      <c r="E2039">
        <v>24001.887779999997</v>
      </c>
      <c r="F2039" s="1">
        <v>0</v>
      </c>
      <c r="G2039" s="1">
        <v>0.39083753386334685</v>
      </c>
      <c r="H2039" t="s">
        <v>24</v>
      </c>
      <c r="I2039" t="s">
        <v>20</v>
      </c>
      <c r="J2039">
        <v>-4.0594576598754477</v>
      </c>
      <c r="K2039">
        <v>22307.645572000001</v>
      </c>
      <c r="L2039">
        <v>0.42052123330193991</v>
      </c>
      <c r="M2039">
        <v>-6.1520457505976776</v>
      </c>
      <c r="N2039">
        <v>-1.6609132903840933</v>
      </c>
      <c r="O2039">
        <v>-7.8129590409817711</v>
      </c>
      <c r="P2039" t="str">
        <f>LEFT(CURR[[#This Row],[DATEMTH]],4)</f>
        <v>2020</v>
      </c>
    </row>
    <row r="2040" spans="1:16" x14ac:dyDescent="0.25">
      <c r="A2040" t="s">
        <v>59</v>
      </c>
      <c r="B2040" t="s">
        <v>17</v>
      </c>
      <c r="C2040" t="s">
        <v>29</v>
      </c>
      <c r="D2040">
        <v>3039.3368999999998</v>
      </c>
      <c r="E2040">
        <v>17995.113516000001</v>
      </c>
      <c r="F2040" s="1">
        <v>0</v>
      </c>
      <c r="G2040" s="1">
        <v>0.1688979009383649</v>
      </c>
      <c r="H2040" t="s">
        <v>25</v>
      </c>
      <c r="I2040" t="s">
        <v>20</v>
      </c>
      <c r="J2040">
        <v>-2.1182795661240861</v>
      </c>
      <c r="K2040">
        <v>22307.645572000001</v>
      </c>
      <c r="L2040">
        <v>0.13624642233938392</v>
      </c>
      <c r="M2040">
        <v>-2.7962658798049338</v>
      </c>
      <c r="N2040">
        <v>-0.53812620079587081</v>
      </c>
      <c r="O2040">
        <v>-3.3343920806008045</v>
      </c>
      <c r="P2040" t="str">
        <f>LEFT(CURR[[#This Row],[DATEMTH]],4)</f>
        <v>2020</v>
      </c>
    </row>
    <row r="2041" spans="1:16" x14ac:dyDescent="0.25">
      <c r="A2041" t="s">
        <v>59</v>
      </c>
      <c r="B2041" t="s">
        <v>17</v>
      </c>
      <c r="C2041" t="s">
        <v>29</v>
      </c>
      <c r="D2041">
        <v>1449.7587880000001</v>
      </c>
      <c r="E2041">
        <v>6014.4515440000005</v>
      </c>
      <c r="F2041" s="1">
        <v>0</v>
      </c>
      <c r="G2041" s="1">
        <v>0.24104588380070588</v>
      </c>
      <c r="H2041" t="s">
        <v>26</v>
      </c>
      <c r="I2041" t="s">
        <v>20</v>
      </c>
      <c r="J2041">
        <v>-4.1981370268957852</v>
      </c>
      <c r="K2041">
        <v>22307.645572000001</v>
      </c>
      <c r="L2041">
        <v>6.4989323204045393E-2</v>
      </c>
      <c r="M2041">
        <v>-4.5215354025094046</v>
      </c>
      <c r="N2041">
        <v>-0.25668532786110898</v>
      </c>
      <c r="O2041">
        <v>-4.7782207303705135</v>
      </c>
      <c r="P2041" t="str">
        <f>LEFT(CURR[[#This Row],[DATEMTH]],4)</f>
        <v>2020</v>
      </c>
    </row>
    <row r="2042" spans="1:16" x14ac:dyDescent="0.25">
      <c r="A2042" t="s">
        <v>59</v>
      </c>
      <c r="B2042" t="s">
        <v>30</v>
      </c>
      <c r="C2042" t="s">
        <v>18</v>
      </c>
      <c r="D2042">
        <v>1239886.5709269999</v>
      </c>
      <c r="E2042">
        <v>6525041.3903209995</v>
      </c>
      <c r="F2042" s="1">
        <v>0</v>
      </c>
      <c r="G2042" s="1">
        <v>0.19001972504974468</v>
      </c>
      <c r="H2042" t="s">
        <v>19</v>
      </c>
      <c r="I2042" t="s">
        <v>20</v>
      </c>
      <c r="J2042">
        <v>-1.018301059821175</v>
      </c>
      <c r="K2042">
        <v>3830761.4627880049</v>
      </c>
      <c r="L2042">
        <v>0.3236658254426048</v>
      </c>
      <c r="M2042">
        <v>-1.7972432696974907</v>
      </c>
      <c r="N2042">
        <v>-0.61825615588694549</v>
      </c>
      <c r="O2042">
        <v>-2.4154994255844362</v>
      </c>
      <c r="P2042" t="str">
        <f>LEFT(CURR[[#This Row],[DATEMTH]],4)</f>
        <v>2020</v>
      </c>
    </row>
    <row r="2043" spans="1:16" x14ac:dyDescent="0.25">
      <c r="A2043" t="s">
        <v>59</v>
      </c>
      <c r="B2043" t="s">
        <v>30</v>
      </c>
      <c r="C2043" t="s">
        <v>18</v>
      </c>
      <c r="D2043">
        <v>3830761.4627880049</v>
      </c>
      <c r="E2043">
        <v>23228237.682505984</v>
      </c>
      <c r="F2043" s="1">
        <v>0.16491829966390814</v>
      </c>
      <c r="G2043" s="1">
        <v>0</v>
      </c>
      <c r="H2043" t="s">
        <v>21</v>
      </c>
      <c r="I2043" t="s">
        <v>23</v>
      </c>
      <c r="J2043">
        <v>-2.4066248230289125</v>
      </c>
      <c r="K2043">
        <v>3830761.4627880049</v>
      </c>
      <c r="L2043">
        <v>0</v>
      </c>
      <c r="M2043">
        <v>0</v>
      </c>
      <c r="N2043">
        <v>0</v>
      </c>
      <c r="O2043">
        <v>0</v>
      </c>
      <c r="P2043" t="str">
        <f>LEFT(CURR[[#This Row],[DATEMTH]],4)</f>
        <v>2020</v>
      </c>
    </row>
    <row r="2044" spans="1:16" x14ac:dyDescent="0.25">
      <c r="A2044" t="s">
        <v>59</v>
      </c>
      <c r="B2044" t="s">
        <v>30</v>
      </c>
      <c r="C2044" t="s">
        <v>18</v>
      </c>
      <c r="D2044">
        <v>3830761.4627880049</v>
      </c>
      <c r="E2044">
        <v>23228237.682505984</v>
      </c>
      <c r="F2044" s="1">
        <v>0.16491829966390814</v>
      </c>
      <c r="G2044" s="1">
        <v>0</v>
      </c>
      <c r="H2044" t="s">
        <v>21</v>
      </c>
      <c r="I2044" t="s">
        <v>22</v>
      </c>
      <c r="J2044">
        <v>-1.9101681650866162</v>
      </c>
      <c r="K2044">
        <v>3830761.4627880049</v>
      </c>
      <c r="L2044">
        <v>0</v>
      </c>
      <c r="M2044">
        <v>0</v>
      </c>
      <c r="N2044">
        <v>0</v>
      </c>
      <c r="O2044">
        <v>0</v>
      </c>
      <c r="P2044" t="str">
        <f>LEFT(CURR[[#This Row],[DATEMTH]],4)</f>
        <v>2020</v>
      </c>
    </row>
    <row r="2045" spans="1:16" x14ac:dyDescent="0.25">
      <c r="A2045" t="s">
        <v>59</v>
      </c>
      <c r="B2045" t="s">
        <v>30</v>
      </c>
      <c r="C2045" t="s">
        <v>18</v>
      </c>
      <c r="D2045">
        <v>1612686.9851080005</v>
      </c>
      <c r="E2045">
        <v>7758045.0265810033</v>
      </c>
      <c r="F2045" s="1">
        <v>0</v>
      </c>
      <c r="G2045" s="1">
        <v>0.20787285708996681</v>
      </c>
      <c r="H2045" t="s">
        <v>24</v>
      </c>
      <c r="I2045" t="s">
        <v>20</v>
      </c>
      <c r="J2045">
        <v>-2.1590839898429657</v>
      </c>
      <c r="K2045">
        <v>3830761.4627880049</v>
      </c>
      <c r="L2045">
        <v>0.42098339997768919</v>
      </c>
      <c r="M2045">
        <v>-3.1722330903123819</v>
      </c>
      <c r="N2045">
        <v>-0.80414908866730761</v>
      </c>
      <c r="O2045">
        <v>-3.9763821789796894</v>
      </c>
      <c r="P2045" t="str">
        <f>LEFT(CURR[[#This Row],[DATEMTH]],4)</f>
        <v>2020</v>
      </c>
    </row>
    <row r="2046" spans="1:16" x14ac:dyDescent="0.25">
      <c r="A2046" t="s">
        <v>59</v>
      </c>
      <c r="B2046" t="s">
        <v>30</v>
      </c>
      <c r="C2046" t="s">
        <v>18</v>
      </c>
      <c r="D2046">
        <v>551530.71081600024</v>
      </c>
      <c r="E2046">
        <v>6495371.2777549988</v>
      </c>
      <c r="F2046" s="1">
        <v>0</v>
      </c>
      <c r="G2046" s="1">
        <v>8.4911344899536875E-2</v>
      </c>
      <c r="H2046" t="s">
        <v>25</v>
      </c>
      <c r="I2046" t="s">
        <v>20</v>
      </c>
      <c r="J2046">
        <v>-1.0649390302277424</v>
      </c>
      <c r="K2046">
        <v>3830761.4627880049</v>
      </c>
      <c r="L2046">
        <v>0.14397417228234294</v>
      </c>
      <c r="M2046">
        <v>-1.4114308471174701</v>
      </c>
      <c r="N2046">
        <v>-0.27501488048842737</v>
      </c>
      <c r="O2046">
        <v>-1.6864457276058975</v>
      </c>
      <c r="P2046" t="str">
        <f>LEFT(CURR[[#This Row],[DATEMTH]],4)</f>
        <v>2020</v>
      </c>
    </row>
    <row r="2047" spans="1:16" x14ac:dyDescent="0.25">
      <c r="A2047" t="s">
        <v>59</v>
      </c>
      <c r="B2047" t="s">
        <v>30</v>
      </c>
      <c r="C2047" t="s">
        <v>18</v>
      </c>
      <c r="D2047">
        <v>426657.1959370001</v>
      </c>
      <c r="E2047">
        <v>2449779.987848999</v>
      </c>
      <c r="F2047" s="1">
        <v>0</v>
      </c>
      <c r="G2047" s="1">
        <v>0.17416143410968976</v>
      </c>
      <c r="H2047" t="s">
        <v>26</v>
      </c>
      <c r="I2047" t="s">
        <v>20</v>
      </c>
      <c r="J2047">
        <v>-3.0332547217345103</v>
      </c>
      <c r="K2047">
        <v>3830761.4627880049</v>
      </c>
      <c r="L2047">
        <v>0.11137660229736195</v>
      </c>
      <c r="M2047">
        <v>-3.3012964175279604</v>
      </c>
      <c r="N2047">
        <v>-0.21274804004393366</v>
      </c>
      <c r="O2047">
        <v>-3.5140444575718943</v>
      </c>
      <c r="P2047" t="str">
        <f>LEFT(CURR[[#This Row],[DATEMTH]],4)</f>
        <v>2020</v>
      </c>
    </row>
    <row r="2048" spans="1:16" x14ac:dyDescent="0.25">
      <c r="A2048" t="s">
        <v>59</v>
      </c>
      <c r="B2048" t="s">
        <v>30</v>
      </c>
      <c r="C2048" t="s">
        <v>27</v>
      </c>
      <c r="D2048">
        <v>2710233.753157998</v>
      </c>
      <c r="E2048">
        <v>6525041.3903209995</v>
      </c>
      <c r="F2048" s="1">
        <v>0</v>
      </c>
      <c r="G2048" s="1">
        <v>0.41535885997263666</v>
      </c>
      <c r="H2048" t="s">
        <v>19</v>
      </c>
      <c r="I2048" t="s">
        <v>20</v>
      </c>
      <c r="J2048">
        <v>-2.2258761147324333</v>
      </c>
      <c r="K2048">
        <v>6678442.9499120107</v>
      </c>
      <c r="L2048">
        <v>0.40581820844837879</v>
      </c>
      <c r="M2048">
        <v>-3.928544341381504</v>
      </c>
      <c r="N2048">
        <v>-1.3514290267130953</v>
      </c>
      <c r="O2048">
        <v>-5.2799733680945993</v>
      </c>
      <c r="P2048" t="str">
        <f>LEFT(CURR[[#This Row],[DATEMTH]],4)</f>
        <v>2020</v>
      </c>
    </row>
    <row r="2049" spans="1:16" x14ac:dyDescent="0.25">
      <c r="A2049" t="s">
        <v>59</v>
      </c>
      <c r="B2049" t="s">
        <v>30</v>
      </c>
      <c r="C2049" t="s">
        <v>27</v>
      </c>
      <c r="D2049">
        <v>6678442.9499120107</v>
      </c>
      <c r="E2049">
        <v>23228237.682505984</v>
      </c>
      <c r="F2049" s="1">
        <v>0.28751397506758702</v>
      </c>
      <c r="G2049" s="1">
        <v>0</v>
      </c>
      <c r="H2049" t="s">
        <v>21</v>
      </c>
      <c r="I2049" t="s">
        <v>22</v>
      </c>
      <c r="J2049">
        <v>-3.330134031886351</v>
      </c>
      <c r="K2049">
        <v>6678442.9499120107</v>
      </c>
      <c r="L2049">
        <v>0</v>
      </c>
      <c r="M2049">
        <v>0</v>
      </c>
      <c r="N2049">
        <v>0</v>
      </c>
      <c r="O2049">
        <v>0</v>
      </c>
      <c r="P2049" t="str">
        <f>LEFT(CURR[[#This Row],[DATEMTH]],4)</f>
        <v>2020</v>
      </c>
    </row>
    <row r="2050" spans="1:16" x14ac:dyDescent="0.25">
      <c r="A2050" t="s">
        <v>59</v>
      </c>
      <c r="B2050" t="s">
        <v>30</v>
      </c>
      <c r="C2050" t="s">
        <v>27</v>
      </c>
      <c r="D2050">
        <v>6678442.9499120107</v>
      </c>
      <c r="E2050">
        <v>23228237.682505984</v>
      </c>
      <c r="F2050" s="1">
        <v>0.28751397506758702</v>
      </c>
      <c r="G2050" s="1">
        <v>0</v>
      </c>
      <c r="H2050" t="s">
        <v>21</v>
      </c>
      <c r="I2050" t="s">
        <v>23</v>
      </c>
      <c r="J2050">
        <v>-4.1956427562950394</v>
      </c>
      <c r="K2050">
        <v>6678442.9499120107</v>
      </c>
      <c r="L2050">
        <v>0</v>
      </c>
      <c r="M2050">
        <v>0</v>
      </c>
      <c r="N2050">
        <v>0</v>
      </c>
      <c r="O2050">
        <v>0</v>
      </c>
      <c r="P2050" t="str">
        <f>LEFT(CURR[[#This Row],[DATEMTH]],4)</f>
        <v>2020</v>
      </c>
    </row>
    <row r="2051" spans="1:16" x14ac:dyDescent="0.25">
      <c r="A2051" t="s">
        <v>59</v>
      </c>
      <c r="B2051" t="s">
        <v>30</v>
      </c>
      <c r="C2051" t="s">
        <v>27</v>
      </c>
      <c r="D2051">
        <v>1890305.6987639987</v>
      </c>
      <c r="E2051">
        <v>7758045.0265810033</v>
      </c>
      <c r="F2051" s="1">
        <v>0</v>
      </c>
      <c r="G2051" s="1">
        <v>0.2436574797242525</v>
      </c>
      <c r="H2051" t="s">
        <v>24</v>
      </c>
      <c r="I2051" t="s">
        <v>20</v>
      </c>
      <c r="J2051">
        <v>-2.5307631349408735</v>
      </c>
      <c r="K2051">
        <v>6678442.9499120107</v>
      </c>
      <c r="L2051">
        <v>0.28304587056312336</v>
      </c>
      <c r="M2051">
        <v>-3.7183224914682653</v>
      </c>
      <c r="N2051">
        <v>-0.94258068614715618</v>
      </c>
      <c r="O2051">
        <v>-4.6609031776154213</v>
      </c>
      <c r="P2051" t="str">
        <f>LEFT(CURR[[#This Row],[DATEMTH]],4)</f>
        <v>2020</v>
      </c>
    </row>
    <row r="2052" spans="1:16" x14ac:dyDescent="0.25">
      <c r="A2052" t="s">
        <v>59</v>
      </c>
      <c r="B2052" t="s">
        <v>30</v>
      </c>
      <c r="C2052" t="s">
        <v>27</v>
      </c>
      <c r="D2052">
        <v>623138.06502399966</v>
      </c>
      <c r="E2052">
        <v>6495371.2777549988</v>
      </c>
      <c r="F2052" s="1">
        <v>0</v>
      </c>
      <c r="G2052" s="1">
        <v>9.5935711505528515E-2</v>
      </c>
      <c r="H2052" t="s">
        <v>25</v>
      </c>
      <c r="I2052" t="s">
        <v>20</v>
      </c>
      <c r="J2052">
        <v>-1.2032041618912483</v>
      </c>
      <c r="K2052">
        <v>6678442.9499120107</v>
      </c>
      <c r="L2052">
        <v>9.3305890264767419E-2</v>
      </c>
      <c r="M2052">
        <v>-1.5946823445002796</v>
      </c>
      <c r="N2052">
        <v>-0.31072112054615536</v>
      </c>
      <c r="O2052">
        <v>-1.9054034650464349</v>
      </c>
      <c r="P2052" t="str">
        <f>LEFT(CURR[[#This Row],[DATEMTH]],4)</f>
        <v>2020</v>
      </c>
    </row>
    <row r="2053" spans="1:16" x14ac:dyDescent="0.25">
      <c r="A2053" t="s">
        <v>59</v>
      </c>
      <c r="B2053" t="s">
        <v>30</v>
      </c>
      <c r="C2053" t="s">
        <v>27</v>
      </c>
      <c r="D2053">
        <v>1454765.4329660006</v>
      </c>
      <c r="E2053">
        <v>2449779.987848999</v>
      </c>
      <c r="F2053" s="1">
        <v>0</v>
      </c>
      <c r="G2053" s="1">
        <v>0.59383513629047979</v>
      </c>
      <c r="H2053" t="s">
        <v>26</v>
      </c>
      <c r="I2053" t="s">
        <v>20</v>
      </c>
      <c r="J2053">
        <v>-10.34243453662936</v>
      </c>
      <c r="K2053">
        <v>6678442.9499120107</v>
      </c>
      <c r="L2053">
        <v>0.21783003072372839</v>
      </c>
      <c r="M2053">
        <v>-11.256371527138898</v>
      </c>
      <c r="N2053">
        <v>-0.72540319847993739</v>
      </c>
      <c r="O2053">
        <v>-11.981774725618834</v>
      </c>
      <c r="P2053" t="str">
        <f>LEFT(CURR[[#This Row],[DATEMTH]],4)</f>
        <v>2020</v>
      </c>
    </row>
    <row r="2054" spans="1:16" x14ac:dyDescent="0.25">
      <c r="A2054" t="s">
        <v>59</v>
      </c>
      <c r="B2054" t="s">
        <v>30</v>
      </c>
      <c r="C2054" t="s">
        <v>28</v>
      </c>
      <c r="D2054">
        <v>1541.9301290000012</v>
      </c>
      <c r="E2054">
        <v>6525041.3903209995</v>
      </c>
      <c r="F2054" s="1">
        <v>0</v>
      </c>
      <c r="G2054" s="1">
        <v>2.3630963188788997E-4</v>
      </c>
      <c r="H2054" t="s">
        <v>19</v>
      </c>
      <c r="I2054" t="s">
        <v>20</v>
      </c>
      <c r="J2054">
        <v>-1.2663651025407764E-3</v>
      </c>
      <c r="K2054">
        <v>6122719.4388269959</v>
      </c>
      <c r="L2054">
        <v>2.5183746281462927E-4</v>
      </c>
      <c r="M2054">
        <v>-2.2350621513846491E-3</v>
      </c>
      <c r="N2054">
        <v>-7.6886694037589509E-4</v>
      </c>
      <c r="O2054">
        <v>-3.0039290917605443E-3</v>
      </c>
      <c r="P2054" t="str">
        <f>LEFT(CURR[[#This Row],[DATEMTH]],4)</f>
        <v>2020</v>
      </c>
    </row>
    <row r="2055" spans="1:16" x14ac:dyDescent="0.25">
      <c r="A2055" t="s">
        <v>59</v>
      </c>
      <c r="B2055" t="s">
        <v>30</v>
      </c>
      <c r="C2055" t="s">
        <v>28</v>
      </c>
      <c r="D2055">
        <v>6122719.4388269959</v>
      </c>
      <c r="E2055">
        <v>23228237.682505984</v>
      </c>
      <c r="F2055" s="1">
        <v>0.26358949492919281</v>
      </c>
      <c r="G2055" s="1">
        <v>0</v>
      </c>
      <c r="H2055" t="s">
        <v>21</v>
      </c>
      <c r="I2055" t="s">
        <v>23</v>
      </c>
      <c r="J2055">
        <v>-3.8465168685284294</v>
      </c>
      <c r="K2055">
        <v>6122719.4388269959</v>
      </c>
      <c r="L2055">
        <v>0</v>
      </c>
      <c r="M2055">
        <v>0</v>
      </c>
      <c r="N2055">
        <v>0</v>
      </c>
      <c r="O2055">
        <v>0</v>
      </c>
      <c r="P2055" t="str">
        <f>LEFT(CURR[[#This Row],[DATEMTH]],4)</f>
        <v>2020</v>
      </c>
    </row>
    <row r="2056" spans="1:16" x14ac:dyDescent="0.25">
      <c r="A2056" t="s">
        <v>59</v>
      </c>
      <c r="B2056" t="s">
        <v>30</v>
      </c>
      <c r="C2056" t="s">
        <v>28</v>
      </c>
      <c r="D2056">
        <v>6122719.4388269959</v>
      </c>
      <c r="E2056">
        <v>23228237.682505984</v>
      </c>
      <c r="F2056" s="1">
        <v>0.26358949492919281</v>
      </c>
      <c r="G2056" s="1">
        <v>0</v>
      </c>
      <c r="H2056" t="s">
        <v>21</v>
      </c>
      <c r="I2056" t="s">
        <v>22</v>
      </c>
      <c r="J2056">
        <v>-3.0530284564605754</v>
      </c>
      <c r="K2056">
        <v>6122719.4388269959</v>
      </c>
      <c r="L2056">
        <v>0</v>
      </c>
      <c r="M2056">
        <v>0</v>
      </c>
      <c r="N2056">
        <v>0</v>
      </c>
      <c r="O2056">
        <v>0</v>
      </c>
      <c r="P2056" t="str">
        <f>LEFT(CURR[[#This Row],[DATEMTH]],4)</f>
        <v>2020</v>
      </c>
    </row>
    <row r="2057" spans="1:16" x14ac:dyDescent="0.25">
      <c r="A2057" t="s">
        <v>59</v>
      </c>
      <c r="B2057" t="s">
        <v>30</v>
      </c>
      <c r="C2057" t="s">
        <v>28</v>
      </c>
      <c r="D2057">
        <v>1653095.3724289986</v>
      </c>
      <c r="E2057">
        <v>7758045.0265810033</v>
      </c>
      <c r="F2057" s="1">
        <v>0</v>
      </c>
      <c r="G2057" s="1">
        <v>0.21308143569224983</v>
      </c>
      <c r="H2057" t="s">
        <v>24</v>
      </c>
      <c r="I2057" t="s">
        <v>20</v>
      </c>
      <c r="J2057">
        <v>-2.2131832061978973</v>
      </c>
      <c r="K2057">
        <v>6122719.4388269959</v>
      </c>
      <c r="L2057">
        <v>0.26999365052495405</v>
      </c>
      <c r="M2057">
        <v>-3.251718337337703</v>
      </c>
      <c r="N2057">
        <v>-0.82429829811635646</v>
      </c>
      <c r="O2057">
        <v>-4.0760166354540592</v>
      </c>
      <c r="P2057" t="str">
        <f>LEFT(CURR[[#This Row],[DATEMTH]],4)</f>
        <v>2020</v>
      </c>
    </row>
    <row r="2058" spans="1:16" x14ac:dyDescent="0.25">
      <c r="A2058" t="s">
        <v>59</v>
      </c>
      <c r="B2058" t="s">
        <v>30</v>
      </c>
      <c r="C2058" t="s">
        <v>28</v>
      </c>
      <c r="D2058">
        <v>4311441.9422640009</v>
      </c>
      <c r="E2058">
        <v>6495371.2777549988</v>
      </c>
      <c r="F2058" s="1">
        <v>0</v>
      </c>
      <c r="G2058" s="1">
        <v>0.66377143936784599</v>
      </c>
      <c r="H2058" t="s">
        <v>25</v>
      </c>
      <c r="I2058" t="s">
        <v>20</v>
      </c>
      <c r="J2058">
        <v>-8.3248724156896738</v>
      </c>
      <c r="K2058">
        <v>6122719.4388269959</v>
      </c>
      <c r="L2058">
        <v>0.70417107713986593</v>
      </c>
      <c r="M2058">
        <v>-11.033478342238002</v>
      </c>
      <c r="N2058">
        <v>-2.1498543367245055</v>
      </c>
      <c r="O2058">
        <v>-13.183332678962508</v>
      </c>
      <c r="P2058" t="str">
        <f>LEFT(CURR[[#This Row],[DATEMTH]],4)</f>
        <v>2020</v>
      </c>
    </row>
    <row r="2059" spans="1:16" x14ac:dyDescent="0.25">
      <c r="A2059" t="s">
        <v>59</v>
      </c>
      <c r="B2059" t="s">
        <v>30</v>
      </c>
      <c r="C2059" t="s">
        <v>28</v>
      </c>
      <c r="D2059">
        <v>156640.19400500003</v>
      </c>
      <c r="E2059">
        <v>2449779.987848999</v>
      </c>
      <c r="F2059" s="1">
        <v>0</v>
      </c>
      <c r="G2059" s="1">
        <v>6.3940514977647481E-2</v>
      </c>
      <c r="H2059" t="s">
        <v>26</v>
      </c>
      <c r="I2059" t="s">
        <v>20</v>
      </c>
      <c r="J2059">
        <v>-1.1136097377559133</v>
      </c>
      <c r="K2059">
        <v>6122719.4388269959</v>
      </c>
      <c r="L2059">
        <v>2.5583434872366046E-2</v>
      </c>
      <c r="M2059">
        <v>-1.2120168515473677</v>
      </c>
      <c r="N2059">
        <v>-7.8106954679339369E-2</v>
      </c>
      <c r="O2059">
        <v>-1.2901238062267071</v>
      </c>
      <c r="P2059" t="str">
        <f>LEFT(CURR[[#This Row],[DATEMTH]],4)</f>
        <v>2020</v>
      </c>
    </row>
    <row r="2060" spans="1:16" x14ac:dyDescent="0.25">
      <c r="A2060" t="s">
        <v>59</v>
      </c>
      <c r="B2060" t="s">
        <v>30</v>
      </c>
      <c r="C2060" t="s">
        <v>29</v>
      </c>
      <c r="D2060">
        <v>2573379.1361070019</v>
      </c>
      <c r="E2060">
        <v>6525041.3903209995</v>
      </c>
      <c r="F2060" s="1">
        <v>0</v>
      </c>
      <c r="G2060" s="1">
        <v>0.3943851053457309</v>
      </c>
      <c r="H2060" t="s">
        <v>19</v>
      </c>
      <c r="I2060" t="s">
        <v>20</v>
      </c>
      <c r="J2060">
        <v>-2.1134793803438519</v>
      </c>
      <c r="K2060">
        <v>6596313.8309790017</v>
      </c>
      <c r="L2060">
        <v>0.39012381794531298</v>
      </c>
      <c r="M2060">
        <v>-3.7301705181711773</v>
      </c>
      <c r="N2060">
        <v>-1.2831879380221598</v>
      </c>
      <c r="O2060">
        <v>-5.0133584561933375</v>
      </c>
      <c r="P2060" t="str">
        <f>LEFT(CURR[[#This Row],[DATEMTH]],4)</f>
        <v>2020</v>
      </c>
    </row>
    <row r="2061" spans="1:16" x14ac:dyDescent="0.25">
      <c r="A2061" t="s">
        <v>59</v>
      </c>
      <c r="B2061" t="s">
        <v>30</v>
      </c>
      <c r="C2061" t="s">
        <v>29</v>
      </c>
      <c r="D2061">
        <v>6596313.8309790017</v>
      </c>
      <c r="E2061">
        <v>23228237.682505984</v>
      </c>
      <c r="F2061" s="1">
        <v>0.2839782303393133</v>
      </c>
      <c r="G2061" s="1">
        <v>0</v>
      </c>
      <c r="H2061" t="s">
        <v>21</v>
      </c>
      <c r="I2061" t="s">
        <v>23</v>
      </c>
      <c r="J2061">
        <v>-4.1440462321476375</v>
      </c>
      <c r="K2061">
        <v>6596313.8309790017</v>
      </c>
      <c r="L2061">
        <v>0</v>
      </c>
      <c r="M2061">
        <v>0</v>
      </c>
      <c r="N2061">
        <v>0</v>
      </c>
      <c r="O2061">
        <v>0</v>
      </c>
      <c r="P2061" t="str">
        <f>LEFT(CURR[[#This Row],[DATEMTH]],4)</f>
        <v>2020</v>
      </c>
    </row>
    <row r="2062" spans="1:16" x14ac:dyDescent="0.25">
      <c r="A2062" t="s">
        <v>59</v>
      </c>
      <c r="B2062" t="s">
        <v>30</v>
      </c>
      <c r="C2062" t="s">
        <v>29</v>
      </c>
      <c r="D2062">
        <v>6596313.8309790017</v>
      </c>
      <c r="E2062">
        <v>23228237.682505984</v>
      </c>
      <c r="F2062" s="1">
        <v>0.2839782303393133</v>
      </c>
      <c r="G2062" s="1">
        <v>0</v>
      </c>
      <c r="H2062" t="s">
        <v>21</v>
      </c>
      <c r="I2062" t="s">
        <v>22</v>
      </c>
      <c r="J2062">
        <v>-3.2891812265664728</v>
      </c>
      <c r="K2062">
        <v>6596313.8309790017</v>
      </c>
      <c r="L2062">
        <v>0</v>
      </c>
      <c r="M2062">
        <v>0</v>
      </c>
      <c r="N2062">
        <v>0</v>
      </c>
      <c r="O2062">
        <v>0</v>
      </c>
      <c r="P2062" t="str">
        <f>LEFT(CURR[[#This Row],[DATEMTH]],4)</f>
        <v>2020</v>
      </c>
    </row>
    <row r="2063" spans="1:16" x14ac:dyDescent="0.25">
      <c r="A2063" t="s">
        <v>59</v>
      </c>
      <c r="B2063" t="s">
        <v>30</v>
      </c>
      <c r="C2063" t="s">
        <v>29</v>
      </c>
      <c r="D2063">
        <v>2601956.9702800005</v>
      </c>
      <c r="E2063">
        <v>7758045.0265810033</v>
      </c>
      <c r="F2063" s="1">
        <v>0</v>
      </c>
      <c r="G2063" s="1">
        <v>0.33538822749353026</v>
      </c>
      <c r="H2063" t="s">
        <v>24</v>
      </c>
      <c r="I2063" t="s">
        <v>20</v>
      </c>
      <c r="J2063">
        <v>-3.4835300890182572</v>
      </c>
      <c r="K2063">
        <v>6596313.8309790017</v>
      </c>
      <c r="L2063">
        <v>0.39445621250767982</v>
      </c>
      <c r="M2063">
        <v>-5.1181748702079357</v>
      </c>
      <c r="N2063">
        <v>-1.2974379688827755</v>
      </c>
      <c r="O2063">
        <v>-6.415612839090711</v>
      </c>
      <c r="P2063" t="str">
        <f>LEFT(CURR[[#This Row],[DATEMTH]],4)</f>
        <v>2020</v>
      </c>
    </row>
    <row r="2064" spans="1:16" x14ac:dyDescent="0.25">
      <c r="A2064" t="s">
        <v>59</v>
      </c>
      <c r="B2064" t="s">
        <v>30</v>
      </c>
      <c r="C2064" t="s">
        <v>29</v>
      </c>
      <c r="D2064">
        <v>1009260.559651</v>
      </c>
      <c r="E2064">
        <v>6495371.2777549988</v>
      </c>
      <c r="F2064" s="1">
        <v>0</v>
      </c>
      <c r="G2064" s="1">
        <v>0.15538150422708888</v>
      </c>
      <c r="H2064" t="s">
        <v>25</v>
      </c>
      <c r="I2064" t="s">
        <v>20</v>
      </c>
      <c r="J2064">
        <v>-1.9487599521913401</v>
      </c>
      <c r="K2064">
        <v>6596313.8309790017</v>
      </c>
      <c r="L2064">
        <v>0.15300372079192132</v>
      </c>
      <c r="M2064">
        <v>-2.5828144448436707</v>
      </c>
      <c r="N2064">
        <v>-0.50325696602360592</v>
      </c>
      <c r="O2064">
        <v>-3.0860714108672767</v>
      </c>
      <c r="P2064" t="str">
        <f>LEFT(CURR[[#This Row],[DATEMTH]],4)</f>
        <v>2020</v>
      </c>
    </row>
    <row r="2065" spans="1:16" x14ac:dyDescent="0.25">
      <c r="A2065" t="s">
        <v>59</v>
      </c>
      <c r="B2065" t="s">
        <v>30</v>
      </c>
      <c r="C2065" t="s">
        <v>29</v>
      </c>
      <c r="D2065">
        <v>411717.164941</v>
      </c>
      <c r="E2065">
        <v>2449779.987848999</v>
      </c>
      <c r="F2065" s="1">
        <v>0</v>
      </c>
      <c r="G2065" s="1">
        <v>0.16806291462218345</v>
      </c>
      <c r="H2065" t="s">
        <v>26</v>
      </c>
      <c r="I2065" t="s">
        <v>20</v>
      </c>
      <c r="J2065">
        <v>-2.927040833880223</v>
      </c>
      <c r="K2065">
        <v>6596313.8309790017</v>
      </c>
      <c r="L2065">
        <v>6.241624875508605E-2</v>
      </c>
      <c r="M2065">
        <v>-3.185696654358527</v>
      </c>
      <c r="N2065">
        <v>-0.20529835363793203</v>
      </c>
      <c r="O2065">
        <v>-3.3909950079964588</v>
      </c>
      <c r="P2065" t="str">
        <f>LEFT(CURR[[#This Row],[DATEMTH]],4)</f>
        <v>2020</v>
      </c>
    </row>
    <row r="2066" spans="1:16" x14ac:dyDescent="0.25">
      <c r="A2066" t="s">
        <v>59</v>
      </c>
      <c r="B2066" t="s">
        <v>31</v>
      </c>
      <c r="C2066" t="s">
        <v>18</v>
      </c>
      <c r="D2066">
        <v>245019.14309399997</v>
      </c>
      <c r="E2066">
        <v>1297232.1605479999</v>
      </c>
      <c r="F2066" s="1">
        <v>0</v>
      </c>
      <c r="G2066" s="1">
        <v>0.18887840630662023</v>
      </c>
      <c r="H2066" t="s">
        <v>19</v>
      </c>
      <c r="I2066" t="s">
        <v>20</v>
      </c>
      <c r="J2066">
        <v>-1.0121848206496198</v>
      </c>
      <c r="K2066">
        <v>760689.155632001</v>
      </c>
      <c r="L2066">
        <v>0.32210153290594956</v>
      </c>
      <c r="M2066">
        <v>-1.7726329502535925</v>
      </c>
      <c r="N2066">
        <v>-0.60357717350433859</v>
      </c>
      <c r="O2066">
        <v>-2.3762101237579309</v>
      </c>
      <c r="P2066" t="str">
        <f>LEFT(CURR[[#This Row],[DATEMTH]],4)</f>
        <v>2020</v>
      </c>
    </row>
    <row r="2067" spans="1:16" x14ac:dyDescent="0.25">
      <c r="A2067" t="s">
        <v>59</v>
      </c>
      <c r="B2067" t="s">
        <v>31</v>
      </c>
      <c r="C2067" t="s">
        <v>18</v>
      </c>
      <c r="D2067">
        <v>760689.155632001</v>
      </c>
      <c r="E2067">
        <v>4701862.9270499982</v>
      </c>
      <c r="F2067" s="1">
        <v>0.16178463035485932</v>
      </c>
      <c r="G2067" s="1">
        <v>0</v>
      </c>
      <c r="H2067" t="s">
        <v>21</v>
      </c>
      <c r="I2067" t="s">
        <v>22</v>
      </c>
      <c r="J2067">
        <v>-1.8738724030865668</v>
      </c>
      <c r="K2067">
        <v>760689.155632001</v>
      </c>
      <c r="L2067">
        <v>0</v>
      </c>
      <c r="M2067">
        <v>0</v>
      </c>
      <c r="N2067">
        <v>0</v>
      </c>
      <c r="O2067">
        <v>0</v>
      </c>
      <c r="P2067" t="str">
        <f>LEFT(CURR[[#This Row],[DATEMTH]],4)</f>
        <v>2020</v>
      </c>
    </row>
    <row r="2068" spans="1:16" x14ac:dyDescent="0.25">
      <c r="A2068" t="s">
        <v>59</v>
      </c>
      <c r="B2068" t="s">
        <v>31</v>
      </c>
      <c r="C2068" t="s">
        <v>18</v>
      </c>
      <c r="D2068">
        <v>760689.155632001</v>
      </c>
      <c r="E2068">
        <v>4701862.9270499982</v>
      </c>
      <c r="F2068" s="1">
        <v>0.16178463035485932</v>
      </c>
      <c r="G2068" s="1">
        <v>0</v>
      </c>
      <c r="H2068" t="s">
        <v>21</v>
      </c>
      <c r="I2068" t="s">
        <v>23</v>
      </c>
      <c r="J2068">
        <v>-2.3608957173948504</v>
      </c>
      <c r="K2068">
        <v>760689.155632001</v>
      </c>
      <c r="L2068">
        <v>0</v>
      </c>
      <c r="M2068">
        <v>0</v>
      </c>
      <c r="N2068">
        <v>0</v>
      </c>
      <c r="O2068">
        <v>0</v>
      </c>
      <c r="P2068" t="str">
        <f>LEFT(CURR[[#This Row],[DATEMTH]],4)</f>
        <v>2020</v>
      </c>
    </row>
    <row r="2069" spans="1:16" x14ac:dyDescent="0.25">
      <c r="A2069" t="s">
        <v>59</v>
      </c>
      <c r="B2069" t="s">
        <v>31</v>
      </c>
      <c r="C2069" t="s">
        <v>18</v>
      </c>
      <c r="D2069">
        <v>325020.18079099985</v>
      </c>
      <c r="E2069">
        <v>1617027.3659430009</v>
      </c>
      <c r="F2069" s="1">
        <v>0</v>
      </c>
      <c r="G2069" s="1">
        <v>0.20099856541479005</v>
      </c>
      <c r="H2069" t="s">
        <v>24</v>
      </c>
      <c r="I2069" t="s">
        <v>20</v>
      </c>
      <c r="J2069">
        <v>-2.087683744014039</v>
      </c>
      <c r="K2069">
        <v>760689.155632001</v>
      </c>
      <c r="L2069">
        <v>0.42727069051084915</v>
      </c>
      <c r="M2069">
        <v>-3.0964252874094433</v>
      </c>
      <c r="N2069">
        <v>-0.80065075559602161</v>
      </c>
      <c r="O2069">
        <v>-3.8970760430054652</v>
      </c>
      <c r="P2069" t="str">
        <f>LEFT(CURR[[#This Row],[DATEMTH]],4)</f>
        <v>2020</v>
      </c>
    </row>
    <row r="2070" spans="1:16" x14ac:dyDescent="0.25">
      <c r="A2070" t="s">
        <v>59</v>
      </c>
      <c r="B2070" t="s">
        <v>31</v>
      </c>
      <c r="C2070" t="s">
        <v>18</v>
      </c>
      <c r="D2070">
        <v>107902.719343</v>
      </c>
      <c r="E2070">
        <v>1329869.5235849996</v>
      </c>
      <c r="F2070" s="1">
        <v>0</v>
      </c>
      <c r="G2070" s="1">
        <v>8.1137823996538336E-2</v>
      </c>
      <c r="H2070" t="s">
        <v>25</v>
      </c>
      <c r="I2070" t="s">
        <v>20</v>
      </c>
      <c r="J2070">
        <v>-1.0176123779913662</v>
      </c>
      <c r="K2070">
        <v>760689.155632001</v>
      </c>
      <c r="L2070">
        <v>0.14184863625846161</v>
      </c>
      <c r="M2070">
        <v>-1.3525022158522682</v>
      </c>
      <c r="N2070">
        <v>-0.26580624490019578</v>
      </c>
      <c r="O2070">
        <v>-1.618308460752464</v>
      </c>
      <c r="P2070" t="str">
        <f>LEFT(CURR[[#This Row],[DATEMTH]],4)</f>
        <v>2020</v>
      </c>
    </row>
    <row r="2071" spans="1:16" x14ac:dyDescent="0.25">
      <c r="A2071" t="s">
        <v>59</v>
      </c>
      <c r="B2071" t="s">
        <v>31</v>
      </c>
      <c r="C2071" t="s">
        <v>18</v>
      </c>
      <c r="D2071">
        <v>82747.112403999985</v>
      </c>
      <c r="E2071">
        <v>457733.87697400001</v>
      </c>
      <c r="F2071" s="1">
        <v>0</v>
      </c>
      <c r="G2071" s="1">
        <v>0.18077559159708023</v>
      </c>
      <c r="H2071" t="s">
        <v>26</v>
      </c>
      <c r="I2071" t="s">
        <v>20</v>
      </c>
      <c r="J2071">
        <v>-3.1484491362240412</v>
      </c>
      <c r="K2071">
        <v>760689.155632001</v>
      </c>
      <c r="L2071">
        <v>0.10877914032473811</v>
      </c>
      <c r="M2071">
        <v>-3.405265342758609</v>
      </c>
      <c r="N2071">
        <v>-0.20383822908600785</v>
      </c>
      <c r="O2071">
        <v>-3.6091035718446167</v>
      </c>
      <c r="P2071" t="str">
        <f>LEFT(CURR[[#This Row],[DATEMTH]],4)</f>
        <v>2020</v>
      </c>
    </row>
    <row r="2072" spans="1:16" x14ac:dyDescent="0.25">
      <c r="A2072" t="s">
        <v>59</v>
      </c>
      <c r="B2072" t="s">
        <v>31</v>
      </c>
      <c r="C2072" t="s">
        <v>27</v>
      </c>
      <c r="D2072">
        <v>465977.89504900022</v>
      </c>
      <c r="E2072">
        <v>1297232.1605479999</v>
      </c>
      <c r="F2072" s="1">
        <v>0</v>
      </c>
      <c r="G2072" s="1">
        <v>0.35920932984898657</v>
      </c>
      <c r="H2072" t="s">
        <v>19</v>
      </c>
      <c r="I2072" t="s">
        <v>20</v>
      </c>
      <c r="J2072">
        <v>-1.9249751108055744</v>
      </c>
      <c r="K2072">
        <v>1157162.1941389998</v>
      </c>
      <c r="L2072">
        <v>0.40269021698873991</v>
      </c>
      <c r="M2072">
        <v>-3.3711968804689505</v>
      </c>
      <c r="N2072">
        <v>-1.1478842724597884</v>
      </c>
      <c r="O2072">
        <v>-4.5190811529287389</v>
      </c>
      <c r="P2072" t="str">
        <f>LEFT(CURR[[#This Row],[DATEMTH]],4)</f>
        <v>2020</v>
      </c>
    </row>
    <row r="2073" spans="1:16" x14ac:dyDescent="0.25">
      <c r="A2073" t="s">
        <v>59</v>
      </c>
      <c r="B2073" t="s">
        <v>31</v>
      </c>
      <c r="C2073" t="s">
        <v>27</v>
      </c>
      <c r="D2073">
        <v>1157162.1941389998</v>
      </c>
      <c r="E2073">
        <v>4701862.9270499982</v>
      </c>
      <c r="F2073" s="1">
        <v>0.2461071732827006</v>
      </c>
      <c r="G2073" s="1">
        <v>0</v>
      </c>
      <c r="H2073" t="s">
        <v>21</v>
      </c>
      <c r="I2073" t="s">
        <v>22</v>
      </c>
      <c r="J2073">
        <v>-2.8505392583000986</v>
      </c>
      <c r="K2073">
        <v>1157162.1941389998</v>
      </c>
      <c r="L2073">
        <v>0</v>
      </c>
      <c r="M2073">
        <v>0</v>
      </c>
      <c r="N2073">
        <v>0</v>
      </c>
      <c r="O2073">
        <v>0</v>
      </c>
      <c r="P2073" t="str">
        <f>LEFT(CURR[[#This Row],[DATEMTH]],4)</f>
        <v>2020</v>
      </c>
    </row>
    <row r="2074" spans="1:16" x14ac:dyDescent="0.25">
      <c r="A2074" t="s">
        <v>59</v>
      </c>
      <c r="B2074" t="s">
        <v>31</v>
      </c>
      <c r="C2074" t="s">
        <v>27</v>
      </c>
      <c r="D2074">
        <v>1157162.1941389998</v>
      </c>
      <c r="E2074">
        <v>4701862.9270499982</v>
      </c>
      <c r="F2074" s="1">
        <v>0.2461071732827006</v>
      </c>
      <c r="G2074" s="1">
        <v>0</v>
      </c>
      <c r="H2074" t="s">
        <v>21</v>
      </c>
      <c r="I2074" t="s">
        <v>23</v>
      </c>
      <c r="J2074">
        <v>-3.5914003088478696</v>
      </c>
      <c r="K2074">
        <v>1157162.1941389998</v>
      </c>
      <c r="L2074">
        <v>0</v>
      </c>
      <c r="M2074">
        <v>0</v>
      </c>
      <c r="N2074">
        <v>0</v>
      </c>
      <c r="O2074">
        <v>0</v>
      </c>
      <c r="P2074" t="str">
        <f>LEFT(CURR[[#This Row],[DATEMTH]],4)</f>
        <v>2020</v>
      </c>
    </row>
    <row r="2075" spans="1:16" x14ac:dyDescent="0.25">
      <c r="A2075" t="s">
        <v>59</v>
      </c>
      <c r="B2075" t="s">
        <v>31</v>
      </c>
      <c r="C2075" t="s">
        <v>27</v>
      </c>
      <c r="D2075">
        <v>339444.30657800008</v>
      </c>
      <c r="E2075">
        <v>1617027.3659430009</v>
      </c>
      <c r="F2075" s="1">
        <v>0</v>
      </c>
      <c r="G2075" s="1">
        <v>0.20991871487595176</v>
      </c>
      <c r="H2075" t="s">
        <v>24</v>
      </c>
      <c r="I2075" t="s">
        <v>20</v>
      </c>
      <c r="J2075">
        <v>-2.1803334153478255</v>
      </c>
      <c r="K2075">
        <v>1157162.1941389998</v>
      </c>
      <c r="L2075">
        <v>0.29334202957656047</v>
      </c>
      <c r="M2075">
        <v>-3.233842070967146</v>
      </c>
      <c r="N2075">
        <v>-0.83618297141741427</v>
      </c>
      <c r="O2075">
        <v>-4.0700250423845601</v>
      </c>
      <c r="P2075" t="str">
        <f>LEFT(CURR[[#This Row],[DATEMTH]],4)</f>
        <v>2020</v>
      </c>
    </row>
    <row r="2076" spans="1:16" x14ac:dyDescent="0.25">
      <c r="A2076" t="s">
        <v>59</v>
      </c>
      <c r="B2076" t="s">
        <v>31</v>
      </c>
      <c r="C2076" t="s">
        <v>27</v>
      </c>
      <c r="D2076">
        <v>106079.36252299996</v>
      </c>
      <c r="E2076">
        <v>1329869.5235849996</v>
      </c>
      <c r="F2076" s="1">
        <v>0</v>
      </c>
      <c r="G2076" s="1">
        <v>7.9766744512676874E-2</v>
      </c>
      <c r="H2076" t="s">
        <v>25</v>
      </c>
      <c r="I2076" t="s">
        <v>20</v>
      </c>
      <c r="J2076">
        <v>-1.000416606829855</v>
      </c>
      <c r="K2076">
        <v>1157162.1941389998</v>
      </c>
      <c r="L2076">
        <v>9.1671991238816405E-2</v>
      </c>
      <c r="M2076">
        <v>-1.3296474244776395</v>
      </c>
      <c r="N2076">
        <v>-0.26131460991278888</v>
      </c>
      <c r="O2076">
        <v>-1.5909620343904285</v>
      </c>
      <c r="P2076" t="str">
        <f>LEFT(CURR[[#This Row],[DATEMTH]],4)</f>
        <v>2020</v>
      </c>
    </row>
    <row r="2077" spans="1:16" x14ac:dyDescent="0.25">
      <c r="A2077" t="s">
        <v>59</v>
      </c>
      <c r="B2077" t="s">
        <v>31</v>
      </c>
      <c r="C2077" t="s">
        <v>27</v>
      </c>
      <c r="D2077">
        <v>245660.62998899992</v>
      </c>
      <c r="E2077">
        <v>457733.87697400001</v>
      </c>
      <c r="F2077" s="1">
        <v>0</v>
      </c>
      <c r="G2077" s="1">
        <v>0.53668876687262068</v>
      </c>
      <c r="H2077" t="s">
        <v>26</v>
      </c>
      <c r="I2077" t="s">
        <v>20</v>
      </c>
      <c r="J2077">
        <v>-9.3471539467972065</v>
      </c>
      <c r="K2077">
        <v>1157162.1941389998</v>
      </c>
      <c r="L2077">
        <v>0.21229576219588353</v>
      </c>
      <c r="M2077">
        <v>-10.109593012714596</v>
      </c>
      <c r="N2077">
        <v>-0.60515740451010791</v>
      </c>
      <c r="O2077">
        <v>-10.714750417224703</v>
      </c>
      <c r="P2077" t="str">
        <f>LEFT(CURR[[#This Row],[DATEMTH]],4)</f>
        <v>2020</v>
      </c>
    </row>
    <row r="2078" spans="1:16" x14ac:dyDescent="0.25">
      <c r="A2078" t="s">
        <v>59</v>
      </c>
      <c r="B2078" t="s">
        <v>31</v>
      </c>
      <c r="C2078" t="s">
        <v>28</v>
      </c>
      <c r="D2078">
        <v>222.347984</v>
      </c>
      <c r="E2078">
        <v>1297232.1605479999</v>
      </c>
      <c r="F2078" s="1">
        <v>0</v>
      </c>
      <c r="G2078" s="1">
        <v>1.7140184368083486E-4</v>
      </c>
      <c r="H2078" t="s">
        <v>19</v>
      </c>
      <c r="I2078" t="s">
        <v>20</v>
      </c>
      <c r="J2078">
        <v>-9.1852926863148312E-4</v>
      </c>
      <c r="K2078">
        <v>1281204.8914250005</v>
      </c>
      <c r="L2078">
        <v>1.7354599993190539E-4</v>
      </c>
      <c r="M2078">
        <v>-1.6086145673509635E-3</v>
      </c>
      <c r="N2078">
        <v>-5.4772931625845004E-4</v>
      </c>
      <c r="O2078">
        <v>-2.1563438836094137E-3</v>
      </c>
      <c r="P2078" t="str">
        <f>LEFT(CURR[[#This Row],[DATEMTH]],4)</f>
        <v>2020</v>
      </c>
    </row>
    <row r="2079" spans="1:16" x14ac:dyDescent="0.25">
      <c r="A2079" t="s">
        <v>59</v>
      </c>
      <c r="B2079" t="s">
        <v>31</v>
      </c>
      <c r="C2079" t="s">
        <v>28</v>
      </c>
      <c r="D2079">
        <v>1281204.8914250005</v>
      </c>
      <c r="E2079">
        <v>4701862.9270499982</v>
      </c>
      <c r="F2079" s="1">
        <v>0.27248877972477237</v>
      </c>
      <c r="G2079" s="1">
        <v>0</v>
      </c>
      <c r="H2079" t="s">
        <v>21</v>
      </c>
      <c r="I2079" t="s">
        <v>22</v>
      </c>
      <c r="J2079">
        <v>-3.1561045283288793</v>
      </c>
      <c r="K2079">
        <v>1281204.8914250005</v>
      </c>
      <c r="L2079">
        <v>0</v>
      </c>
      <c r="M2079">
        <v>0</v>
      </c>
      <c r="N2079">
        <v>0</v>
      </c>
      <c r="O2079">
        <v>0</v>
      </c>
      <c r="P2079" t="str">
        <f>LEFT(CURR[[#This Row],[DATEMTH]],4)</f>
        <v>2020</v>
      </c>
    </row>
    <row r="2080" spans="1:16" x14ac:dyDescent="0.25">
      <c r="A2080" t="s">
        <v>59</v>
      </c>
      <c r="B2080" t="s">
        <v>31</v>
      </c>
      <c r="C2080" t="s">
        <v>28</v>
      </c>
      <c r="D2080">
        <v>1281204.8914250005</v>
      </c>
      <c r="E2080">
        <v>4701862.9270499982</v>
      </c>
      <c r="F2080" s="1">
        <v>0.27248877972477237</v>
      </c>
      <c r="G2080" s="1">
        <v>0</v>
      </c>
      <c r="H2080" t="s">
        <v>21</v>
      </c>
      <c r="I2080" t="s">
        <v>23</v>
      </c>
      <c r="J2080">
        <v>-3.9763826247234202</v>
      </c>
      <c r="K2080">
        <v>1281204.8914250005</v>
      </c>
      <c r="L2080">
        <v>0</v>
      </c>
      <c r="M2080">
        <v>0</v>
      </c>
      <c r="N2080">
        <v>0</v>
      </c>
      <c r="O2080">
        <v>0</v>
      </c>
      <c r="P2080" t="str">
        <f>LEFT(CURR[[#This Row],[DATEMTH]],4)</f>
        <v>2020</v>
      </c>
    </row>
    <row r="2081" spans="1:16" x14ac:dyDescent="0.25">
      <c r="A2081" t="s">
        <v>59</v>
      </c>
      <c r="B2081" t="s">
        <v>31</v>
      </c>
      <c r="C2081" t="s">
        <v>28</v>
      </c>
      <c r="D2081">
        <v>353499.93355000007</v>
      </c>
      <c r="E2081">
        <v>1617027.3659430009</v>
      </c>
      <c r="F2081" s="1">
        <v>0</v>
      </c>
      <c r="G2081" s="1">
        <v>0.21861097777021837</v>
      </c>
      <c r="H2081" t="s">
        <v>24</v>
      </c>
      <c r="I2081" t="s">
        <v>20</v>
      </c>
      <c r="J2081">
        <v>-2.2706161290856501</v>
      </c>
      <c r="K2081">
        <v>1281204.8914250005</v>
      </c>
      <c r="L2081">
        <v>0.27591210111352699</v>
      </c>
      <c r="M2081">
        <v>-3.3677482139044104</v>
      </c>
      <c r="N2081">
        <v>-0.87080743174513819</v>
      </c>
      <c r="O2081">
        <v>-4.2385556456495488</v>
      </c>
      <c r="P2081" t="str">
        <f>LEFT(CURR[[#This Row],[DATEMTH]],4)</f>
        <v>2020</v>
      </c>
    </row>
    <row r="2082" spans="1:16" x14ac:dyDescent="0.25">
      <c r="A2082" t="s">
        <v>59</v>
      </c>
      <c r="B2082" t="s">
        <v>31</v>
      </c>
      <c r="C2082" t="s">
        <v>28</v>
      </c>
      <c r="D2082">
        <v>897491.2130280002</v>
      </c>
      <c r="E2082">
        <v>1329869.5235849996</v>
      </c>
      <c r="F2082" s="1">
        <v>0</v>
      </c>
      <c r="G2082" s="1">
        <v>0.67487162996907057</v>
      </c>
      <c r="H2082" t="s">
        <v>25</v>
      </c>
      <c r="I2082" t="s">
        <v>20</v>
      </c>
      <c r="J2082">
        <v>-8.4640885148834535</v>
      </c>
      <c r="K2082">
        <v>1281204.8914250005</v>
      </c>
      <c r="L2082">
        <v>0.70050560923926797</v>
      </c>
      <c r="M2082">
        <v>-11.249566847983772</v>
      </c>
      <c r="N2082">
        <v>-2.2108689254398342</v>
      </c>
      <c r="O2082">
        <v>-13.460435773423606</v>
      </c>
      <c r="P2082" t="str">
        <f>LEFT(CURR[[#This Row],[DATEMTH]],4)</f>
        <v>2020</v>
      </c>
    </row>
    <row r="2083" spans="1:16" x14ac:dyDescent="0.25">
      <c r="A2083" t="s">
        <v>59</v>
      </c>
      <c r="B2083" t="s">
        <v>31</v>
      </c>
      <c r="C2083" t="s">
        <v>28</v>
      </c>
      <c r="D2083">
        <v>29991.396863000002</v>
      </c>
      <c r="E2083">
        <v>457733.87697400001</v>
      </c>
      <c r="F2083" s="1">
        <v>0</v>
      </c>
      <c r="G2083" s="1">
        <v>6.5521470818957026E-2</v>
      </c>
      <c r="H2083" t="s">
        <v>26</v>
      </c>
      <c r="I2083" t="s">
        <v>20</v>
      </c>
      <c r="J2083">
        <v>-1.1411442019443838</v>
      </c>
      <c r="K2083">
        <v>1281204.8914250005</v>
      </c>
      <c r="L2083">
        <v>2.3408743647272943E-2</v>
      </c>
      <c r="M2083">
        <v>-1.2342263234500046</v>
      </c>
      <c r="N2083">
        <v>-7.3880441827648025E-2</v>
      </c>
      <c r="O2083">
        <v>-1.3081067652776526</v>
      </c>
      <c r="P2083" t="str">
        <f>LEFT(CURR[[#This Row],[DATEMTH]],4)</f>
        <v>2020</v>
      </c>
    </row>
    <row r="2084" spans="1:16" x14ac:dyDescent="0.25">
      <c r="A2084" t="s">
        <v>59</v>
      </c>
      <c r="B2084" t="s">
        <v>31</v>
      </c>
      <c r="C2084" t="s">
        <v>29</v>
      </c>
      <c r="D2084">
        <v>586012.77442099992</v>
      </c>
      <c r="E2084">
        <v>1297232.1605479999</v>
      </c>
      <c r="F2084" s="1">
        <v>0</v>
      </c>
      <c r="G2084" s="1">
        <v>0.45174086200071223</v>
      </c>
      <c r="H2084" t="s">
        <v>19</v>
      </c>
      <c r="I2084" t="s">
        <v>20</v>
      </c>
      <c r="J2084">
        <v>-2.4208444592761738</v>
      </c>
      <c r="K2084">
        <v>1502806.6858540005</v>
      </c>
      <c r="L2084">
        <v>0.38994554651451141</v>
      </c>
      <c r="M2084">
        <v>-4.2396097712645533</v>
      </c>
      <c r="N2084">
        <v>-1.4435767326423412</v>
      </c>
      <c r="O2084">
        <v>-5.6831865039068941</v>
      </c>
      <c r="P2084" t="str">
        <f>LEFT(CURR[[#This Row],[DATEMTH]],4)</f>
        <v>2020</v>
      </c>
    </row>
    <row r="2085" spans="1:16" x14ac:dyDescent="0.25">
      <c r="A2085" t="s">
        <v>59</v>
      </c>
      <c r="B2085" t="s">
        <v>31</v>
      </c>
      <c r="C2085" t="s">
        <v>29</v>
      </c>
      <c r="D2085">
        <v>1502806.6858540005</v>
      </c>
      <c r="E2085">
        <v>4701862.9270499982</v>
      </c>
      <c r="F2085" s="1">
        <v>0.31961941663766841</v>
      </c>
      <c r="G2085" s="1">
        <v>0</v>
      </c>
      <c r="H2085" t="s">
        <v>21</v>
      </c>
      <c r="I2085" t="s">
        <v>22</v>
      </c>
      <c r="J2085">
        <v>-3.701995690284464</v>
      </c>
      <c r="K2085">
        <v>1502806.6858540005</v>
      </c>
      <c r="L2085">
        <v>0</v>
      </c>
      <c r="M2085">
        <v>0</v>
      </c>
      <c r="N2085">
        <v>0</v>
      </c>
      <c r="O2085">
        <v>0</v>
      </c>
      <c r="P2085" t="str">
        <f>LEFT(CURR[[#This Row],[DATEMTH]],4)</f>
        <v>2020</v>
      </c>
    </row>
    <row r="2086" spans="1:16" x14ac:dyDescent="0.25">
      <c r="A2086" t="s">
        <v>59</v>
      </c>
      <c r="B2086" t="s">
        <v>31</v>
      </c>
      <c r="C2086" t="s">
        <v>29</v>
      </c>
      <c r="D2086">
        <v>1502806.6858540005</v>
      </c>
      <c r="E2086">
        <v>4701862.9270499982</v>
      </c>
      <c r="F2086" s="1">
        <v>0.31961941663766841</v>
      </c>
      <c r="G2086" s="1">
        <v>0</v>
      </c>
      <c r="H2086" t="s">
        <v>21</v>
      </c>
      <c r="I2086" t="s">
        <v>23</v>
      </c>
      <c r="J2086">
        <v>-4.6641520290338692</v>
      </c>
      <c r="K2086">
        <v>1502806.6858540005</v>
      </c>
      <c r="L2086">
        <v>0</v>
      </c>
      <c r="M2086">
        <v>0</v>
      </c>
      <c r="N2086">
        <v>0</v>
      </c>
      <c r="O2086">
        <v>0</v>
      </c>
      <c r="P2086" t="str">
        <f>LEFT(CURR[[#This Row],[DATEMTH]],4)</f>
        <v>2020</v>
      </c>
    </row>
    <row r="2087" spans="1:16" x14ac:dyDescent="0.25">
      <c r="A2087" t="s">
        <v>59</v>
      </c>
      <c r="B2087" t="s">
        <v>31</v>
      </c>
      <c r="C2087" t="s">
        <v>29</v>
      </c>
      <c r="D2087">
        <v>599062.94502399967</v>
      </c>
      <c r="E2087">
        <v>1617027.3659430009</v>
      </c>
      <c r="F2087" s="1">
        <v>0</v>
      </c>
      <c r="G2087" s="1">
        <v>0.3704717419390392</v>
      </c>
      <c r="H2087" t="s">
        <v>24</v>
      </c>
      <c r="I2087" t="s">
        <v>20</v>
      </c>
      <c r="J2087">
        <v>-3.8479271315524786</v>
      </c>
      <c r="K2087">
        <v>1502806.6858540005</v>
      </c>
      <c r="L2087">
        <v>0.39862941166219923</v>
      </c>
      <c r="M2087">
        <v>-5.7071953107893023</v>
      </c>
      <c r="N2087">
        <v>-1.4757243639940929</v>
      </c>
      <c r="O2087">
        <v>-7.1829196747833954</v>
      </c>
      <c r="P2087" t="str">
        <f>LEFT(CURR[[#This Row],[DATEMTH]],4)</f>
        <v>2020</v>
      </c>
    </row>
    <row r="2088" spans="1:16" x14ac:dyDescent="0.25">
      <c r="A2088" t="s">
        <v>59</v>
      </c>
      <c r="B2088" t="s">
        <v>31</v>
      </c>
      <c r="C2088" t="s">
        <v>29</v>
      </c>
      <c r="D2088">
        <v>218396.22869099997</v>
      </c>
      <c r="E2088">
        <v>1329869.5235849996</v>
      </c>
      <c r="F2088" s="1">
        <v>0</v>
      </c>
      <c r="G2088" s="1">
        <v>0.16422380152171448</v>
      </c>
      <c r="H2088" t="s">
        <v>25</v>
      </c>
      <c r="I2088" t="s">
        <v>20</v>
      </c>
      <c r="J2088">
        <v>-2.0596580602953298</v>
      </c>
      <c r="K2088">
        <v>1502806.6858540005</v>
      </c>
      <c r="L2088">
        <v>0.14532556365817062</v>
      </c>
      <c r="M2088">
        <v>-2.7374785829020771</v>
      </c>
      <c r="N2088">
        <v>-0.53799461035070817</v>
      </c>
      <c r="O2088">
        <v>-3.2754731932527852</v>
      </c>
      <c r="P2088" t="str">
        <f>LEFT(CURR[[#This Row],[DATEMTH]],4)</f>
        <v>2020</v>
      </c>
    </row>
    <row r="2089" spans="1:16" x14ac:dyDescent="0.25">
      <c r="A2089" t="s">
        <v>59</v>
      </c>
      <c r="B2089" t="s">
        <v>31</v>
      </c>
      <c r="C2089" t="s">
        <v>29</v>
      </c>
      <c r="D2089">
        <v>99334.737718000004</v>
      </c>
      <c r="E2089">
        <v>457733.87697400001</v>
      </c>
      <c r="F2089" s="1">
        <v>0</v>
      </c>
      <c r="G2089" s="1">
        <v>0.21701417071134191</v>
      </c>
      <c r="H2089" t="s">
        <v>26</v>
      </c>
      <c r="I2089" t="s">
        <v>20</v>
      </c>
      <c r="J2089">
        <v>-3.779592545034363</v>
      </c>
      <c r="K2089">
        <v>1502806.6858540005</v>
      </c>
      <c r="L2089">
        <v>6.6099478165118103E-2</v>
      </c>
      <c r="M2089">
        <v>-4.0878905602362785</v>
      </c>
      <c r="N2089">
        <v>-0.24469998329731923</v>
      </c>
      <c r="O2089">
        <v>-4.3325905435335974</v>
      </c>
      <c r="P2089" t="str">
        <f>LEFT(CURR[[#This Row],[DATEMTH]],4)</f>
        <v>2020</v>
      </c>
    </row>
    <row r="2090" spans="1:16" x14ac:dyDescent="0.25">
      <c r="A2090" t="s">
        <v>60</v>
      </c>
      <c r="B2090" t="s">
        <v>17</v>
      </c>
      <c r="C2090" t="s">
        <v>18</v>
      </c>
      <c r="D2090">
        <v>3277.9975399999998</v>
      </c>
      <c r="E2090">
        <v>17470.460920000001</v>
      </c>
      <c r="F2090" s="1">
        <v>0</v>
      </c>
      <c r="G2090" s="1">
        <v>0.18763085616403988</v>
      </c>
      <c r="H2090" t="s">
        <v>19</v>
      </c>
      <c r="I2090" t="s">
        <v>20</v>
      </c>
      <c r="J2090">
        <v>-1.1722093694640114</v>
      </c>
      <c r="K2090">
        <v>10591.801776</v>
      </c>
      <c r="L2090">
        <v>0.30948441155947853</v>
      </c>
      <c r="M2090">
        <v>-1.8020759077466599</v>
      </c>
      <c r="N2090">
        <v>0</v>
      </c>
      <c r="O2090">
        <v>-1.8020759077466599</v>
      </c>
      <c r="P2090" t="str">
        <f>LEFT(CURR[[#This Row],[DATEMTH]],4)</f>
        <v>2020</v>
      </c>
    </row>
    <row r="2091" spans="1:16" x14ac:dyDescent="0.25">
      <c r="A2091" t="s">
        <v>60</v>
      </c>
      <c r="B2091" t="s">
        <v>17</v>
      </c>
      <c r="C2091" t="s">
        <v>18</v>
      </c>
      <c r="D2091">
        <v>10591.801776</v>
      </c>
      <c r="E2091">
        <v>68192.000176000001</v>
      </c>
      <c r="F2091" s="1">
        <v>0.15532323071127274</v>
      </c>
      <c r="G2091" s="1">
        <v>0</v>
      </c>
      <c r="H2091" t="s">
        <v>21</v>
      </c>
      <c r="I2091" t="s">
        <v>22</v>
      </c>
      <c r="J2091">
        <v>0</v>
      </c>
      <c r="K2091">
        <v>10591.801776</v>
      </c>
      <c r="L2091">
        <v>0</v>
      </c>
      <c r="M2091">
        <v>0</v>
      </c>
      <c r="N2091">
        <v>0</v>
      </c>
      <c r="O2091">
        <v>0</v>
      </c>
      <c r="P2091" t="str">
        <f>LEFT(CURR[[#This Row],[DATEMTH]],4)</f>
        <v>2020</v>
      </c>
    </row>
    <row r="2092" spans="1:16" x14ac:dyDescent="0.25">
      <c r="A2092" t="s">
        <v>60</v>
      </c>
      <c r="B2092" t="s">
        <v>17</v>
      </c>
      <c r="C2092" t="s">
        <v>18</v>
      </c>
      <c r="D2092">
        <v>10591.801776</v>
      </c>
      <c r="E2092">
        <v>68192.000176000001</v>
      </c>
      <c r="F2092" s="1">
        <v>0.15532323071127274</v>
      </c>
      <c r="G2092" s="1">
        <v>0</v>
      </c>
      <c r="H2092" t="s">
        <v>21</v>
      </c>
      <c r="I2092" t="s">
        <v>23</v>
      </c>
      <c r="J2092">
        <v>-2.0352124848834174</v>
      </c>
      <c r="K2092">
        <v>10591.801776</v>
      </c>
      <c r="L2092">
        <v>0</v>
      </c>
      <c r="M2092">
        <v>0</v>
      </c>
      <c r="N2092">
        <v>0</v>
      </c>
      <c r="O2092">
        <v>0</v>
      </c>
      <c r="P2092" t="str">
        <f>LEFT(CURR[[#This Row],[DATEMTH]],4)</f>
        <v>2020</v>
      </c>
    </row>
    <row r="2093" spans="1:16" x14ac:dyDescent="0.25">
      <c r="A2093" t="s">
        <v>60</v>
      </c>
      <c r="B2093" t="s">
        <v>17</v>
      </c>
      <c r="C2093" t="s">
        <v>18</v>
      </c>
      <c r="D2093">
        <v>4693.8609200000001</v>
      </c>
      <c r="E2093">
        <v>25649.36622</v>
      </c>
      <c r="F2093" s="1">
        <v>0</v>
      </c>
      <c r="G2093" s="1">
        <v>0.18300104882669496</v>
      </c>
      <c r="H2093" t="s">
        <v>24</v>
      </c>
      <c r="I2093" t="s">
        <v>20</v>
      </c>
      <c r="J2093">
        <v>-2.5099395354574869</v>
      </c>
      <c r="K2093">
        <v>10591.801776</v>
      </c>
      <c r="L2093">
        <v>0.4431598154183583</v>
      </c>
      <c r="M2093">
        <v>-3.4118639245955604</v>
      </c>
      <c r="N2093">
        <v>0</v>
      </c>
      <c r="O2093">
        <v>-3.4118639245955604</v>
      </c>
      <c r="P2093" t="str">
        <f>LEFT(CURR[[#This Row],[DATEMTH]],4)</f>
        <v>2020</v>
      </c>
    </row>
    <row r="2094" spans="1:16" x14ac:dyDescent="0.25">
      <c r="A2094" t="s">
        <v>60</v>
      </c>
      <c r="B2094" t="s">
        <v>17</v>
      </c>
      <c r="C2094" t="s">
        <v>18</v>
      </c>
      <c r="D2094">
        <v>1470.5863239999992</v>
      </c>
      <c r="E2094">
        <v>18804.27764</v>
      </c>
      <c r="F2094" s="1">
        <v>0</v>
      </c>
      <c r="G2094" s="1">
        <v>7.8204882535439904E-2</v>
      </c>
      <c r="H2094" t="s">
        <v>25</v>
      </c>
      <c r="I2094" t="s">
        <v>20</v>
      </c>
      <c r="J2094">
        <v>-1.1375460299430407</v>
      </c>
      <c r="K2094">
        <v>10591.801776</v>
      </c>
      <c r="L2094">
        <v>0.13884194163567201</v>
      </c>
      <c r="M2094">
        <v>-1.420118882985415</v>
      </c>
      <c r="N2094">
        <v>0</v>
      </c>
      <c r="O2094">
        <v>-1.420118882985415</v>
      </c>
      <c r="P2094" t="str">
        <f>LEFT(CURR[[#This Row],[DATEMTH]],4)</f>
        <v>2020</v>
      </c>
    </row>
    <row r="2095" spans="1:16" x14ac:dyDescent="0.25">
      <c r="A2095" t="s">
        <v>60</v>
      </c>
      <c r="B2095" t="s">
        <v>17</v>
      </c>
      <c r="C2095" t="s">
        <v>18</v>
      </c>
      <c r="D2095">
        <v>1149.3569920000002</v>
      </c>
      <c r="E2095">
        <v>6267.8953960000008</v>
      </c>
      <c r="F2095" s="1">
        <v>0</v>
      </c>
      <c r="G2095" s="1">
        <v>0.1833720761730466</v>
      </c>
      <c r="H2095" t="s">
        <v>26</v>
      </c>
      <c r="I2095" t="s">
        <v>20</v>
      </c>
      <c r="J2095">
        <v>-3.0510603991658112</v>
      </c>
      <c r="K2095">
        <v>10591.801776</v>
      </c>
      <c r="L2095">
        <v>0.10851383138649102</v>
      </c>
      <c r="M2095">
        <v>-3.2719091035861316</v>
      </c>
      <c r="N2095">
        <v>0</v>
      </c>
      <c r="O2095">
        <v>-3.2719091035861316</v>
      </c>
      <c r="P2095" t="str">
        <f>LEFT(CURR[[#This Row],[DATEMTH]],4)</f>
        <v>2020</v>
      </c>
    </row>
    <row r="2096" spans="1:16" x14ac:dyDescent="0.25">
      <c r="A2096" t="s">
        <v>60</v>
      </c>
      <c r="B2096" t="s">
        <v>17</v>
      </c>
      <c r="C2096" t="s">
        <v>27</v>
      </c>
      <c r="D2096">
        <v>5444.1873320000004</v>
      </c>
      <c r="E2096">
        <v>17470.460920000001</v>
      </c>
      <c r="F2096" s="1">
        <v>0</v>
      </c>
      <c r="G2096" s="1">
        <v>0.31162242123603917</v>
      </c>
      <c r="H2096" t="s">
        <v>19</v>
      </c>
      <c r="I2096" t="s">
        <v>20</v>
      </c>
      <c r="J2096">
        <v>-1.9468371534188764</v>
      </c>
      <c r="K2096">
        <v>14041.487724000002</v>
      </c>
      <c r="L2096">
        <v>0.38772154625002325</v>
      </c>
      <c r="M2096">
        <v>-2.9929366049056796</v>
      </c>
      <c r="N2096">
        <v>0</v>
      </c>
      <c r="O2096">
        <v>-2.9929366049056796</v>
      </c>
      <c r="P2096" t="str">
        <f>LEFT(CURR[[#This Row],[DATEMTH]],4)</f>
        <v>2020</v>
      </c>
    </row>
    <row r="2097" spans="1:16" x14ac:dyDescent="0.25">
      <c r="A2097" t="s">
        <v>60</v>
      </c>
      <c r="B2097" t="s">
        <v>17</v>
      </c>
      <c r="C2097" t="s">
        <v>27</v>
      </c>
      <c r="D2097">
        <v>14041.487724000002</v>
      </c>
      <c r="E2097">
        <v>68192.000176000001</v>
      </c>
      <c r="F2097" s="1">
        <v>0.20591107003401651</v>
      </c>
      <c r="G2097" s="1">
        <v>0</v>
      </c>
      <c r="H2097" t="s">
        <v>21</v>
      </c>
      <c r="I2097" t="s">
        <v>22</v>
      </c>
      <c r="J2097">
        <v>0</v>
      </c>
      <c r="K2097">
        <v>14041.487724000002</v>
      </c>
      <c r="L2097">
        <v>0</v>
      </c>
      <c r="M2097">
        <v>0</v>
      </c>
      <c r="N2097">
        <v>0</v>
      </c>
      <c r="O2097">
        <v>0</v>
      </c>
      <c r="P2097" t="str">
        <f>LEFT(CURR[[#This Row],[DATEMTH]],4)</f>
        <v>2020</v>
      </c>
    </row>
    <row r="2098" spans="1:16" x14ac:dyDescent="0.25">
      <c r="A2098" t="s">
        <v>60</v>
      </c>
      <c r="B2098" t="s">
        <v>17</v>
      </c>
      <c r="C2098" t="s">
        <v>27</v>
      </c>
      <c r="D2098">
        <v>14041.487724000002</v>
      </c>
      <c r="E2098">
        <v>68192.000176000001</v>
      </c>
      <c r="F2098" s="1">
        <v>0.20591107003401651</v>
      </c>
      <c r="G2098" s="1">
        <v>0</v>
      </c>
      <c r="H2098" t="s">
        <v>21</v>
      </c>
      <c r="I2098" t="s">
        <v>23</v>
      </c>
      <c r="J2098">
        <v>-2.6980689146747161</v>
      </c>
      <c r="K2098">
        <v>14041.487724000002</v>
      </c>
      <c r="L2098">
        <v>0</v>
      </c>
      <c r="M2098">
        <v>0</v>
      </c>
      <c r="N2098">
        <v>0</v>
      </c>
      <c r="O2098">
        <v>0</v>
      </c>
      <c r="P2098" t="str">
        <f>LEFT(CURR[[#This Row],[DATEMTH]],4)</f>
        <v>2020</v>
      </c>
    </row>
    <row r="2099" spans="1:16" x14ac:dyDescent="0.25">
      <c r="A2099" t="s">
        <v>60</v>
      </c>
      <c r="B2099" t="s">
        <v>17</v>
      </c>
      <c r="C2099" t="s">
        <v>27</v>
      </c>
      <c r="D2099">
        <v>4417.2377240000014</v>
      </c>
      <c r="E2099">
        <v>25649.36622</v>
      </c>
      <c r="F2099" s="1">
        <v>0</v>
      </c>
      <c r="G2099" s="1">
        <v>0.17221625228913753</v>
      </c>
      <c r="H2099" t="s">
        <v>24</v>
      </c>
      <c r="I2099" t="s">
        <v>20</v>
      </c>
      <c r="J2099">
        <v>-2.3620213274196993</v>
      </c>
      <c r="K2099">
        <v>14041.487724000002</v>
      </c>
      <c r="L2099">
        <v>0.31458473708950135</v>
      </c>
      <c r="M2099">
        <v>-3.2107926275920011</v>
      </c>
      <c r="N2099">
        <v>0</v>
      </c>
      <c r="O2099">
        <v>-3.2107926275920011</v>
      </c>
      <c r="P2099" t="str">
        <f>LEFT(CURR[[#This Row],[DATEMTH]],4)</f>
        <v>2020</v>
      </c>
    </row>
    <row r="2100" spans="1:16" x14ac:dyDescent="0.25">
      <c r="A2100" t="s">
        <v>60</v>
      </c>
      <c r="B2100" t="s">
        <v>17</v>
      </c>
      <c r="C2100" t="s">
        <v>27</v>
      </c>
      <c r="D2100">
        <v>1149.8597560000003</v>
      </c>
      <c r="E2100">
        <v>18804.27764</v>
      </c>
      <c r="F2100" s="1">
        <v>0</v>
      </c>
      <c r="G2100" s="1">
        <v>6.1148839536066341E-2</v>
      </c>
      <c r="H2100" t="s">
        <v>25</v>
      </c>
      <c r="I2100" t="s">
        <v>20</v>
      </c>
      <c r="J2100">
        <v>-0.88945366829691419</v>
      </c>
      <c r="K2100">
        <v>14041.487724000002</v>
      </c>
      <c r="L2100">
        <v>8.1890165672020357E-2</v>
      </c>
      <c r="M2100">
        <v>-1.1103989787141548</v>
      </c>
      <c r="N2100">
        <v>0</v>
      </c>
      <c r="O2100">
        <v>-1.1103989787141548</v>
      </c>
      <c r="P2100" t="str">
        <f>LEFT(CURR[[#This Row],[DATEMTH]],4)</f>
        <v>2020</v>
      </c>
    </row>
    <row r="2101" spans="1:16" x14ac:dyDescent="0.25">
      <c r="A2101" t="s">
        <v>60</v>
      </c>
      <c r="B2101" t="s">
        <v>17</v>
      </c>
      <c r="C2101" t="s">
        <v>27</v>
      </c>
      <c r="D2101">
        <v>3030.2029120000007</v>
      </c>
      <c r="E2101">
        <v>6267.8953960000008</v>
      </c>
      <c r="F2101" s="1">
        <v>0</v>
      </c>
      <c r="G2101" s="1">
        <v>0.48344822632710066</v>
      </c>
      <c r="H2101" t="s">
        <v>26</v>
      </c>
      <c r="I2101" t="s">
        <v>20</v>
      </c>
      <c r="J2101">
        <v>-8.0439168775162617</v>
      </c>
      <c r="K2101">
        <v>14041.487724000002</v>
      </c>
      <c r="L2101">
        <v>0.21580355098845508</v>
      </c>
      <c r="M2101">
        <v>-8.6261697301146327</v>
      </c>
      <c r="N2101">
        <v>0</v>
      </c>
      <c r="O2101">
        <v>-8.6261697301146327</v>
      </c>
      <c r="P2101" t="str">
        <f>LEFT(CURR[[#This Row],[DATEMTH]],4)</f>
        <v>2020</v>
      </c>
    </row>
    <row r="2102" spans="1:16" x14ac:dyDescent="0.25">
      <c r="A2102" t="s">
        <v>60</v>
      </c>
      <c r="B2102" t="s">
        <v>17</v>
      </c>
      <c r="C2102" t="s">
        <v>28</v>
      </c>
      <c r="D2102">
        <v>2.698852</v>
      </c>
      <c r="E2102">
        <v>17470.460920000001</v>
      </c>
      <c r="F2102" s="1">
        <v>0</v>
      </c>
      <c r="G2102" s="1">
        <v>1.5448086987277952E-4</v>
      </c>
      <c r="H2102" t="s">
        <v>19</v>
      </c>
      <c r="I2102" t="s">
        <v>20</v>
      </c>
      <c r="J2102">
        <v>-9.6510737503380998E-4</v>
      </c>
      <c r="K2102">
        <v>19113.19656</v>
      </c>
      <c r="L2102">
        <v>1.4120359153571118E-4</v>
      </c>
      <c r="M2102">
        <v>-1.4836912195406618E-3</v>
      </c>
      <c r="N2102">
        <v>0</v>
      </c>
      <c r="O2102">
        <v>-1.4836912195406618E-3</v>
      </c>
      <c r="P2102" t="str">
        <f>LEFT(CURR[[#This Row],[DATEMTH]],4)</f>
        <v>2020</v>
      </c>
    </row>
    <row r="2103" spans="1:16" x14ac:dyDescent="0.25">
      <c r="A2103" t="s">
        <v>60</v>
      </c>
      <c r="B2103" t="s">
        <v>17</v>
      </c>
      <c r="C2103" t="s">
        <v>28</v>
      </c>
      <c r="D2103">
        <v>19113.19656</v>
      </c>
      <c r="E2103">
        <v>68192.000176000001</v>
      </c>
      <c r="F2103" s="1">
        <v>0.28028502625923618</v>
      </c>
      <c r="G2103" s="1">
        <v>0</v>
      </c>
      <c r="H2103" t="s">
        <v>21</v>
      </c>
      <c r="I2103" t="s">
        <v>22</v>
      </c>
      <c r="J2103">
        <v>0</v>
      </c>
      <c r="K2103">
        <v>19113.19656</v>
      </c>
      <c r="L2103">
        <v>0</v>
      </c>
      <c r="M2103">
        <v>0</v>
      </c>
      <c r="N2103">
        <v>0</v>
      </c>
      <c r="O2103">
        <v>0</v>
      </c>
      <c r="P2103" t="str">
        <f>LEFT(CURR[[#This Row],[DATEMTH]],4)</f>
        <v>2020</v>
      </c>
    </row>
    <row r="2104" spans="1:16" x14ac:dyDescent="0.25">
      <c r="A2104" t="s">
        <v>60</v>
      </c>
      <c r="B2104" t="s">
        <v>17</v>
      </c>
      <c r="C2104" t="s">
        <v>28</v>
      </c>
      <c r="D2104">
        <v>19113.19656</v>
      </c>
      <c r="E2104">
        <v>68192.000176000001</v>
      </c>
      <c r="F2104" s="1">
        <v>0.28028502625923618</v>
      </c>
      <c r="G2104" s="1">
        <v>0</v>
      </c>
      <c r="H2104" t="s">
        <v>21</v>
      </c>
      <c r="I2104" t="s">
        <v>23</v>
      </c>
      <c r="J2104">
        <v>-3.6725967014493333</v>
      </c>
      <c r="K2104">
        <v>19113.19656</v>
      </c>
      <c r="L2104">
        <v>0</v>
      </c>
      <c r="M2104">
        <v>0</v>
      </c>
      <c r="N2104">
        <v>0</v>
      </c>
      <c r="O2104">
        <v>0</v>
      </c>
      <c r="P2104" t="str">
        <f>LEFT(CURR[[#This Row],[DATEMTH]],4)</f>
        <v>2020</v>
      </c>
    </row>
    <row r="2105" spans="1:16" x14ac:dyDescent="0.25">
      <c r="A2105" t="s">
        <v>60</v>
      </c>
      <c r="B2105" t="s">
        <v>17</v>
      </c>
      <c r="C2105" t="s">
        <v>28</v>
      </c>
      <c r="D2105">
        <v>5789.7705959999994</v>
      </c>
      <c r="E2105">
        <v>25649.36622</v>
      </c>
      <c r="F2105" s="1">
        <v>0</v>
      </c>
      <c r="G2105" s="1">
        <v>0.22572762797879375</v>
      </c>
      <c r="H2105" t="s">
        <v>24</v>
      </c>
      <c r="I2105" t="s">
        <v>20</v>
      </c>
      <c r="J2105">
        <v>-3.0959532819156586</v>
      </c>
      <c r="K2105">
        <v>19113.19656</v>
      </c>
      <c r="L2105">
        <v>0.30292005724028398</v>
      </c>
      <c r="M2105">
        <v>-4.2084564849391688</v>
      </c>
      <c r="N2105">
        <v>0</v>
      </c>
      <c r="O2105">
        <v>-4.2084564849391688</v>
      </c>
      <c r="P2105" t="str">
        <f>LEFT(CURR[[#This Row],[DATEMTH]],4)</f>
        <v>2020</v>
      </c>
    </row>
    <row r="2106" spans="1:16" x14ac:dyDescent="0.25">
      <c r="A2106" t="s">
        <v>60</v>
      </c>
      <c r="B2106" t="s">
        <v>17</v>
      </c>
      <c r="C2106" t="s">
        <v>28</v>
      </c>
      <c r="D2106">
        <v>12871.464083999999</v>
      </c>
      <c r="E2106">
        <v>18804.27764</v>
      </c>
      <c r="F2106" s="1">
        <v>0</v>
      </c>
      <c r="G2106" s="1">
        <v>0.68449659861542012</v>
      </c>
      <c r="H2106" t="s">
        <v>25</v>
      </c>
      <c r="I2106" t="s">
        <v>20</v>
      </c>
      <c r="J2106">
        <v>-9.9564932907050778</v>
      </c>
      <c r="K2106">
        <v>19113.19656</v>
      </c>
      <c r="L2106">
        <v>0.67343335499083046</v>
      </c>
      <c r="M2106">
        <v>-12.429742408890359</v>
      </c>
      <c r="N2106">
        <v>0</v>
      </c>
      <c r="O2106">
        <v>-12.429742408890359</v>
      </c>
      <c r="P2106" t="str">
        <f>LEFT(CURR[[#This Row],[DATEMTH]],4)</f>
        <v>2020</v>
      </c>
    </row>
    <row r="2107" spans="1:16" x14ac:dyDescent="0.25">
      <c r="A2107" t="s">
        <v>60</v>
      </c>
      <c r="B2107" t="s">
        <v>17</v>
      </c>
      <c r="C2107" t="s">
        <v>28</v>
      </c>
      <c r="D2107">
        <v>449.26302800000002</v>
      </c>
      <c r="E2107">
        <v>6267.8953960000008</v>
      </c>
      <c r="F2107" s="1">
        <v>0</v>
      </c>
      <c r="G2107" s="1">
        <v>7.1676854767982787E-2</v>
      </c>
      <c r="H2107" t="s">
        <v>26</v>
      </c>
      <c r="I2107" t="s">
        <v>20</v>
      </c>
      <c r="J2107">
        <v>-1.1926047721299466</v>
      </c>
      <c r="K2107">
        <v>19113.19656</v>
      </c>
      <c r="L2107">
        <v>2.3505384177349768E-2</v>
      </c>
      <c r="M2107">
        <v>-1.2789305685259809</v>
      </c>
      <c r="N2107">
        <v>0</v>
      </c>
      <c r="O2107">
        <v>-1.2789305685259809</v>
      </c>
      <c r="P2107" t="str">
        <f>LEFT(CURR[[#This Row],[DATEMTH]],4)</f>
        <v>2020</v>
      </c>
    </row>
    <row r="2108" spans="1:16" x14ac:dyDescent="0.25">
      <c r="A2108" t="s">
        <v>60</v>
      </c>
      <c r="B2108" t="s">
        <v>17</v>
      </c>
      <c r="C2108" t="s">
        <v>29</v>
      </c>
      <c r="D2108">
        <v>8745.5771960000002</v>
      </c>
      <c r="E2108">
        <v>17470.460920000001</v>
      </c>
      <c r="F2108" s="1">
        <v>0</v>
      </c>
      <c r="G2108" s="1">
        <v>0.50059224173004813</v>
      </c>
      <c r="H2108" t="s">
        <v>19</v>
      </c>
      <c r="I2108" t="s">
        <v>20</v>
      </c>
      <c r="J2108">
        <v>-3.1274115997420782</v>
      </c>
      <c r="K2108">
        <v>24445.514115999998</v>
      </c>
      <c r="L2108">
        <v>0.35775795732910659</v>
      </c>
      <c r="M2108">
        <v>-4.8078724196511118</v>
      </c>
      <c r="N2108">
        <v>0</v>
      </c>
      <c r="O2108">
        <v>-4.8078724196511118</v>
      </c>
      <c r="P2108" t="str">
        <f>LEFT(CURR[[#This Row],[DATEMTH]],4)</f>
        <v>2020</v>
      </c>
    </row>
    <row r="2109" spans="1:16" x14ac:dyDescent="0.25">
      <c r="A2109" t="s">
        <v>60</v>
      </c>
      <c r="B2109" t="s">
        <v>17</v>
      </c>
      <c r="C2109" t="s">
        <v>29</v>
      </c>
      <c r="D2109">
        <v>24445.514115999998</v>
      </c>
      <c r="E2109">
        <v>68192.000176000001</v>
      </c>
      <c r="F2109" s="1">
        <v>0.35848067299547459</v>
      </c>
      <c r="G2109" s="1">
        <v>0</v>
      </c>
      <c r="H2109" t="s">
        <v>21</v>
      </c>
      <c r="I2109" t="s">
        <v>22</v>
      </c>
      <c r="J2109">
        <v>0</v>
      </c>
      <c r="K2109">
        <v>24445.514115999998</v>
      </c>
      <c r="L2109">
        <v>0</v>
      </c>
      <c r="M2109">
        <v>0</v>
      </c>
      <c r="N2109">
        <v>0</v>
      </c>
      <c r="O2109">
        <v>0</v>
      </c>
      <c r="P2109" t="str">
        <f>LEFT(CURR[[#This Row],[DATEMTH]],4)</f>
        <v>2020</v>
      </c>
    </row>
    <row r="2110" spans="1:16" x14ac:dyDescent="0.25">
      <c r="A2110" t="s">
        <v>60</v>
      </c>
      <c r="B2110" t="s">
        <v>17</v>
      </c>
      <c r="C2110" t="s">
        <v>29</v>
      </c>
      <c r="D2110">
        <v>24445.514115999998</v>
      </c>
      <c r="E2110">
        <v>68192.000176000001</v>
      </c>
      <c r="F2110" s="1">
        <v>0.35848067299547459</v>
      </c>
      <c r="G2110" s="1">
        <v>0</v>
      </c>
      <c r="H2110" t="s">
        <v>21</v>
      </c>
      <c r="I2110" t="s">
        <v>23</v>
      </c>
      <c r="J2110">
        <v>-4.6972003989925337</v>
      </c>
      <c r="K2110">
        <v>24445.514115999998</v>
      </c>
      <c r="L2110">
        <v>0</v>
      </c>
      <c r="M2110">
        <v>0</v>
      </c>
      <c r="N2110">
        <v>0</v>
      </c>
      <c r="O2110">
        <v>0</v>
      </c>
      <c r="P2110" t="str">
        <f>LEFT(CURR[[#This Row],[DATEMTH]],4)</f>
        <v>2020</v>
      </c>
    </row>
    <row r="2111" spans="1:16" x14ac:dyDescent="0.25">
      <c r="A2111" t="s">
        <v>60</v>
      </c>
      <c r="B2111" t="s">
        <v>17</v>
      </c>
      <c r="C2111" t="s">
        <v>29</v>
      </c>
      <c r="D2111">
        <v>10748.49698</v>
      </c>
      <c r="E2111">
        <v>25649.36622</v>
      </c>
      <c r="F2111" s="1">
        <v>0</v>
      </c>
      <c r="G2111" s="1">
        <v>0.41905507090537386</v>
      </c>
      <c r="H2111" t="s">
        <v>24</v>
      </c>
      <c r="I2111" t="s">
        <v>20</v>
      </c>
      <c r="J2111">
        <v>-5.7475238352071578</v>
      </c>
      <c r="K2111">
        <v>24445.514115999998</v>
      </c>
      <c r="L2111">
        <v>0.43969199948079346</v>
      </c>
      <c r="M2111">
        <v>-7.8128452706021658</v>
      </c>
      <c r="N2111">
        <v>0</v>
      </c>
      <c r="O2111">
        <v>-7.8128452706021658</v>
      </c>
      <c r="P2111" t="str">
        <f>LEFT(CURR[[#This Row],[DATEMTH]],4)</f>
        <v>2020</v>
      </c>
    </row>
    <row r="2112" spans="1:16" x14ac:dyDescent="0.25">
      <c r="A2112" t="s">
        <v>60</v>
      </c>
      <c r="B2112" t="s">
        <v>17</v>
      </c>
      <c r="C2112" t="s">
        <v>29</v>
      </c>
      <c r="D2112">
        <v>3312.3674760000008</v>
      </c>
      <c r="E2112">
        <v>18804.27764</v>
      </c>
      <c r="F2112" s="1">
        <v>0</v>
      </c>
      <c r="G2112" s="1">
        <v>0.17614967931307365</v>
      </c>
      <c r="H2112" t="s">
        <v>25</v>
      </c>
      <c r="I2112" t="s">
        <v>20</v>
      </c>
      <c r="J2112">
        <v>-2.5622232510549678</v>
      </c>
      <c r="K2112">
        <v>24445.514115999998</v>
      </c>
      <c r="L2112">
        <v>0.13550001281552107</v>
      </c>
      <c r="M2112">
        <v>-3.1986939653155266</v>
      </c>
      <c r="N2112">
        <v>0</v>
      </c>
      <c r="O2112">
        <v>-3.1986939653155266</v>
      </c>
      <c r="P2112" t="str">
        <f>LEFT(CURR[[#This Row],[DATEMTH]],4)</f>
        <v>2020</v>
      </c>
    </row>
    <row r="2113" spans="1:16" x14ac:dyDescent="0.25">
      <c r="A2113" t="s">
        <v>60</v>
      </c>
      <c r="B2113" t="s">
        <v>17</v>
      </c>
      <c r="C2113" t="s">
        <v>29</v>
      </c>
      <c r="D2113">
        <v>1639.0724640000003</v>
      </c>
      <c r="E2113">
        <v>6267.8953960000008</v>
      </c>
      <c r="F2113" s="1">
        <v>0</v>
      </c>
      <c r="G2113" s="1">
        <v>0.26150284273187002</v>
      </c>
      <c r="H2113" t="s">
        <v>26</v>
      </c>
      <c r="I2113" t="s">
        <v>20</v>
      </c>
      <c r="J2113">
        <v>-4.3510494311879819</v>
      </c>
      <c r="K2113">
        <v>24445.514115999998</v>
      </c>
      <c r="L2113">
        <v>6.7050030374579031E-2</v>
      </c>
      <c r="M2113">
        <v>-4.6659968606159161</v>
      </c>
      <c r="N2113">
        <v>0</v>
      </c>
      <c r="O2113">
        <v>-4.6659968606159161</v>
      </c>
      <c r="P2113" t="str">
        <f>LEFT(CURR[[#This Row],[DATEMTH]],4)</f>
        <v>2020</v>
      </c>
    </row>
    <row r="2114" spans="1:16" x14ac:dyDescent="0.25">
      <c r="A2114" t="s">
        <v>60</v>
      </c>
      <c r="B2114" t="s">
        <v>30</v>
      </c>
      <c r="C2114" t="s">
        <v>18</v>
      </c>
      <c r="D2114">
        <v>1410658.3690500001</v>
      </c>
      <c r="E2114">
        <v>7268153.8064880017</v>
      </c>
      <c r="F2114" s="1">
        <v>0</v>
      </c>
      <c r="G2114" s="1">
        <v>0.19408757802989249</v>
      </c>
      <c r="H2114" t="s">
        <v>19</v>
      </c>
      <c r="I2114" t="s">
        <v>20</v>
      </c>
      <c r="J2114">
        <v>-1.2125472436383882</v>
      </c>
      <c r="K2114">
        <v>4535818.6173560023</v>
      </c>
      <c r="L2114">
        <v>0.31100414016826233</v>
      </c>
      <c r="M2114">
        <v>-1.8947839999381606</v>
      </c>
      <c r="N2114">
        <v>0</v>
      </c>
      <c r="O2114">
        <v>-1.8947839999381606</v>
      </c>
      <c r="P2114" t="str">
        <f>LEFT(CURR[[#This Row],[DATEMTH]],4)</f>
        <v>2020</v>
      </c>
    </row>
    <row r="2115" spans="1:16" x14ac:dyDescent="0.25">
      <c r="A2115" t="s">
        <v>60</v>
      </c>
      <c r="B2115" t="s">
        <v>30</v>
      </c>
      <c r="C2115" t="s">
        <v>18</v>
      </c>
      <c r="D2115">
        <v>4535818.6173560023</v>
      </c>
      <c r="E2115">
        <v>27093186.017409962</v>
      </c>
      <c r="F2115" s="1">
        <v>0.16741547540556159</v>
      </c>
      <c r="G2115" s="1">
        <v>0</v>
      </c>
      <c r="H2115" t="s">
        <v>21</v>
      </c>
      <c r="I2115" t="s">
        <v>22</v>
      </c>
      <c r="J2115">
        <v>0</v>
      </c>
      <c r="K2115">
        <v>4535818.6173560023</v>
      </c>
      <c r="L2115">
        <v>0</v>
      </c>
      <c r="M2115">
        <v>0</v>
      </c>
      <c r="N2115">
        <v>0</v>
      </c>
      <c r="O2115">
        <v>0</v>
      </c>
      <c r="P2115" t="str">
        <f>LEFT(CURR[[#This Row],[DATEMTH]],4)</f>
        <v>2020</v>
      </c>
    </row>
    <row r="2116" spans="1:16" x14ac:dyDescent="0.25">
      <c r="A2116" t="s">
        <v>60</v>
      </c>
      <c r="B2116" t="s">
        <v>30</v>
      </c>
      <c r="C2116" t="s">
        <v>18</v>
      </c>
      <c r="D2116">
        <v>4535818.6173560023</v>
      </c>
      <c r="E2116">
        <v>27093186.017409962</v>
      </c>
      <c r="F2116" s="1">
        <v>0.16741547540556159</v>
      </c>
      <c r="G2116" s="1">
        <v>0</v>
      </c>
      <c r="H2116" t="s">
        <v>21</v>
      </c>
      <c r="I2116" t="s">
        <v>23</v>
      </c>
      <c r="J2116">
        <v>-2.1936581163538929</v>
      </c>
      <c r="K2116">
        <v>4535818.6173560023</v>
      </c>
      <c r="L2116">
        <v>0</v>
      </c>
      <c r="M2116">
        <v>0</v>
      </c>
      <c r="N2116">
        <v>0</v>
      </c>
      <c r="O2116">
        <v>0</v>
      </c>
      <c r="P2116" t="str">
        <f>LEFT(CURR[[#This Row],[DATEMTH]],4)</f>
        <v>2020</v>
      </c>
    </row>
    <row r="2117" spans="1:16" x14ac:dyDescent="0.25">
      <c r="A2117" t="s">
        <v>60</v>
      </c>
      <c r="B2117" t="s">
        <v>30</v>
      </c>
      <c r="C2117" t="s">
        <v>18</v>
      </c>
      <c r="D2117">
        <v>2007119.689272</v>
      </c>
      <c r="E2117">
        <v>9811645.6219340041</v>
      </c>
      <c r="F2117" s="1">
        <v>0</v>
      </c>
      <c r="G2117" s="1">
        <v>0.2045650410350196</v>
      </c>
      <c r="H2117" t="s">
        <v>24</v>
      </c>
      <c r="I2117" t="s">
        <v>20</v>
      </c>
      <c r="J2117">
        <v>-2.8056991331919665</v>
      </c>
      <c r="K2117">
        <v>4535818.6173560023</v>
      </c>
      <c r="L2117">
        <v>0.44250439856476903</v>
      </c>
      <c r="M2117">
        <v>-3.77640249862587</v>
      </c>
      <c r="N2117">
        <v>0</v>
      </c>
      <c r="O2117">
        <v>-3.77640249862587</v>
      </c>
      <c r="P2117" t="str">
        <f>LEFT(CURR[[#This Row],[DATEMTH]],4)</f>
        <v>2020</v>
      </c>
    </row>
    <row r="2118" spans="1:16" x14ac:dyDescent="0.25">
      <c r="A2118" t="s">
        <v>60</v>
      </c>
      <c r="B2118" t="s">
        <v>30</v>
      </c>
      <c r="C2118" t="s">
        <v>18</v>
      </c>
      <c r="D2118">
        <v>611054.45803299989</v>
      </c>
      <c r="E2118">
        <v>7233027.700195998</v>
      </c>
      <c r="F2118" s="1">
        <v>0</v>
      </c>
      <c r="G2118" s="1">
        <v>8.4481144461321739E-2</v>
      </c>
      <c r="H2118" t="s">
        <v>25</v>
      </c>
      <c r="I2118" t="s">
        <v>20</v>
      </c>
      <c r="J2118">
        <v>-1.2288387549648336</v>
      </c>
      <c r="K2118">
        <v>4535818.6173560023</v>
      </c>
      <c r="L2118">
        <v>0.1347175691053521</v>
      </c>
      <c r="M2118">
        <v>-1.5243630438482558</v>
      </c>
      <c r="N2118">
        <v>0</v>
      </c>
      <c r="O2118">
        <v>-1.5243630438482558</v>
      </c>
      <c r="P2118" t="str">
        <f>LEFT(CURR[[#This Row],[DATEMTH]],4)</f>
        <v>2020</v>
      </c>
    </row>
    <row r="2119" spans="1:16" x14ac:dyDescent="0.25">
      <c r="A2119" t="s">
        <v>60</v>
      </c>
      <c r="B2119" t="s">
        <v>30</v>
      </c>
      <c r="C2119" t="s">
        <v>18</v>
      </c>
      <c r="D2119">
        <v>506986.10100099986</v>
      </c>
      <c r="E2119">
        <v>2780358.8887920016</v>
      </c>
      <c r="F2119" s="1">
        <v>0</v>
      </c>
      <c r="G2119" s="1">
        <v>0.1823455608715582</v>
      </c>
      <c r="H2119" t="s">
        <v>26</v>
      </c>
      <c r="I2119" t="s">
        <v>20</v>
      </c>
      <c r="J2119">
        <v>-3.0339805893557643</v>
      </c>
      <c r="K2119">
        <v>4535818.6173560023</v>
      </c>
      <c r="L2119">
        <v>0.11177389216161597</v>
      </c>
      <c r="M2119">
        <v>-3.2791742950925578</v>
      </c>
      <c r="N2119">
        <v>0</v>
      </c>
      <c r="O2119">
        <v>-3.2791742950925578</v>
      </c>
      <c r="P2119" t="str">
        <f>LEFT(CURR[[#This Row],[DATEMTH]],4)</f>
        <v>2020</v>
      </c>
    </row>
    <row r="2120" spans="1:16" x14ac:dyDescent="0.25">
      <c r="A2120" t="s">
        <v>60</v>
      </c>
      <c r="B2120" t="s">
        <v>30</v>
      </c>
      <c r="C2120" t="s">
        <v>27</v>
      </c>
      <c r="D2120">
        <v>2761657.8976430018</v>
      </c>
      <c r="E2120">
        <v>7268153.8064880017</v>
      </c>
      <c r="F2120" s="1">
        <v>0</v>
      </c>
      <c r="G2120" s="1">
        <v>0.3799669037242685</v>
      </c>
      <c r="H2120" t="s">
        <v>19</v>
      </c>
      <c r="I2120" t="s">
        <v>20</v>
      </c>
      <c r="J2120">
        <v>-2.373814060958169</v>
      </c>
      <c r="K2120">
        <v>7028376.6046750052</v>
      </c>
      <c r="L2120">
        <v>0.3929296981334286</v>
      </c>
      <c r="M2120">
        <v>-3.7094347664635352</v>
      </c>
      <c r="N2120">
        <v>0</v>
      </c>
      <c r="O2120">
        <v>-3.7094347664635352</v>
      </c>
      <c r="P2120" t="str">
        <f>LEFT(CURR[[#This Row],[DATEMTH]],4)</f>
        <v>2020</v>
      </c>
    </row>
    <row r="2121" spans="1:16" x14ac:dyDescent="0.25">
      <c r="A2121" t="s">
        <v>60</v>
      </c>
      <c r="B2121" t="s">
        <v>30</v>
      </c>
      <c r="C2121" t="s">
        <v>27</v>
      </c>
      <c r="D2121">
        <v>7028376.6046750052</v>
      </c>
      <c r="E2121">
        <v>27093186.017409962</v>
      </c>
      <c r="F2121" s="1">
        <v>0.25941491709976827</v>
      </c>
      <c r="G2121" s="1">
        <v>0</v>
      </c>
      <c r="H2121" t="s">
        <v>21</v>
      </c>
      <c r="I2121" t="s">
        <v>22</v>
      </c>
      <c r="J2121">
        <v>0</v>
      </c>
      <c r="K2121">
        <v>7028376.6046750052</v>
      </c>
      <c r="L2121">
        <v>0</v>
      </c>
      <c r="M2121">
        <v>0</v>
      </c>
      <c r="N2121">
        <v>0</v>
      </c>
      <c r="O2121">
        <v>0</v>
      </c>
      <c r="P2121" t="str">
        <f>LEFT(CURR[[#This Row],[DATEMTH]],4)</f>
        <v>2020</v>
      </c>
    </row>
    <row r="2122" spans="1:16" x14ac:dyDescent="0.25">
      <c r="A2122" t="s">
        <v>60</v>
      </c>
      <c r="B2122" t="s">
        <v>30</v>
      </c>
      <c r="C2122" t="s">
        <v>27</v>
      </c>
      <c r="D2122">
        <v>7028376.6046750052</v>
      </c>
      <c r="E2122">
        <v>27093186.017409962</v>
      </c>
      <c r="F2122" s="1">
        <v>0.25941491709976827</v>
      </c>
      <c r="G2122" s="1">
        <v>0</v>
      </c>
      <c r="H2122" t="s">
        <v>21</v>
      </c>
      <c r="I2122" t="s">
        <v>23</v>
      </c>
      <c r="J2122">
        <v>-3.3991340228292559</v>
      </c>
      <c r="K2122">
        <v>7028376.6046750052</v>
      </c>
      <c r="L2122">
        <v>0</v>
      </c>
      <c r="M2122">
        <v>0</v>
      </c>
      <c r="N2122">
        <v>0</v>
      </c>
      <c r="O2122">
        <v>0</v>
      </c>
      <c r="P2122" t="str">
        <f>LEFT(CURR[[#This Row],[DATEMTH]],4)</f>
        <v>2020</v>
      </c>
    </row>
    <row r="2123" spans="1:16" x14ac:dyDescent="0.25">
      <c r="A2123" t="s">
        <v>60</v>
      </c>
      <c r="B2123" t="s">
        <v>30</v>
      </c>
      <c r="C2123" t="s">
        <v>27</v>
      </c>
      <c r="D2123">
        <v>2090293.1106890005</v>
      </c>
      <c r="E2123">
        <v>9811645.6219340041</v>
      </c>
      <c r="F2123" s="1">
        <v>0</v>
      </c>
      <c r="G2123" s="1">
        <v>0.21304205137781732</v>
      </c>
      <c r="H2123" t="s">
        <v>24</v>
      </c>
      <c r="I2123" t="s">
        <v>20</v>
      </c>
      <c r="J2123">
        <v>-2.9219650428044268</v>
      </c>
      <c r="K2123">
        <v>7028376.6046750052</v>
      </c>
      <c r="L2123">
        <v>0.29740767011526076</v>
      </c>
      <c r="M2123">
        <v>-3.9328935729435894</v>
      </c>
      <c r="N2123">
        <v>0</v>
      </c>
      <c r="O2123">
        <v>-3.9328935729435894</v>
      </c>
      <c r="P2123" t="str">
        <f>LEFT(CURR[[#This Row],[DATEMTH]],4)</f>
        <v>2020</v>
      </c>
    </row>
    <row r="2124" spans="1:16" x14ac:dyDescent="0.25">
      <c r="A2124" t="s">
        <v>60</v>
      </c>
      <c r="B2124" t="s">
        <v>30</v>
      </c>
      <c r="C2124" t="s">
        <v>27</v>
      </c>
      <c r="D2124">
        <v>611786.95828900009</v>
      </c>
      <c r="E2124">
        <v>7233027.700195998</v>
      </c>
      <c r="F2124" s="1">
        <v>0</v>
      </c>
      <c r="G2124" s="1">
        <v>8.4582416056891652E-2</v>
      </c>
      <c r="H2124" t="s">
        <v>25</v>
      </c>
      <c r="I2124" t="s">
        <v>20</v>
      </c>
      <c r="J2124">
        <v>-1.2303118228571657</v>
      </c>
      <c r="K2124">
        <v>7028376.6046750052</v>
      </c>
      <c r="L2124">
        <v>8.7045272713767635E-2</v>
      </c>
      <c r="M2124">
        <v>-1.5261903708649842</v>
      </c>
      <c r="N2124">
        <v>0</v>
      </c>
      <c r="O2124">
        <v>-1.5261903708649842</v>
      </c>
      <c r="P2124" t="str">
        <f>LEFT(CURR[[#This Row],[DATEMTH]],4)</f>
        <v>2020</v>
      </c>
    </row>
    <row r="2125" spans="1:16" x14ac:dyDescent="0.25">
      <c r="A2125" t="s">
        <v>60</v>
      </c>
      <c r="B2125" t="s">
        <v>30</v>
      </c>
      <c r="C2125" t="s">
        <v>27</v>
      </c>
      <c r="D2125">
        <v>1564638.6380540004</v>
      </c>
      <c r="E2125">
        <v>2780358.8887920016</v>
      </c>
      <c r="F2125" s="1">
        <v>0</v>
      </c>
      <c r="G2125" s="1">
        <v>0.56274700520183485</v>
      </c>
      <c r="H2125" t="s">
        <v>26</v>
      </c>
      <c r="I2125" t="s">
        <v>20</v>
      </c>
      <c r="J2125">
        <v>-9.3633400360269725</v>
      </c>
      <c r="K2125">
        <v>7028376.6046750052</v>
      </c>
      <c r="L2125">
        <v>0.22261735903754262</v>
      </c>
      <c r="M2125">
        <v>-10.12004627520388</v>
      </c>
      <c r="N2125">
        <v>0</v>
      </c>
      <c r="O2125">
        <v>-10.12004627520388</v>
      </c>
      <c r="P2125" t="str">
        <f>LEFT(CURR[[#This Row],[DATEMTH]],4)</f>
        <v>2020</v>
      </c>
    </row>
    <row r="2126" spans="1:16" x14ac:dyDescent="0.25">
      <c r="A2126" t="s">
        <v>60</v>
      </c>
      <c r="B2126" t="s">
        <v>30</v>
      </c>
      <c r="C2126" t="s">
        <v>28</v>
      </c>
      <c r="D2126">
        <v>1697.5811169999979</v>
      </c>
      <c r="E2126">
        <v>7268153.8064880017</v>
      </c>
      <c r="F2126" s="1">
        <v>0</v>
      </c>
      <c r="G2126" s="1">
        <v>2.3356428086106717E-4</v>
      </c>
      <c r="H2126" t="s">
        <v>19</v>
      </c>
      <c r="I2126" t="s">
        <v>20</v>
      </c>
      <c r="J2126">
        <v>-1.4591749139496756E-3</v>
      </c>
      <c r="K2126">
        <v>7186390.8495449908</v>
      </c>
      <c r="L2126">
        <v>2.362216518055765E-4</v>
      </c>
      <c r="M2126">
        <v>-2.2801761288630882E-3</v>
      </c>
      <c r="N2126">
        <v>0</v>
      </c>
      <c r="O2126">
        <v>-2.2801761288630882E-3</v>
      </c>
      <c r="P2126" t="str">
        <f>LEFT(CURR[[#This Row],[DATEMTH]],4)</f>
        <v>2020</v>
      </c>
    </row>
    <row r="2127" spans="1:16" x14ac:dyDescent="0.25">
      <c r="A2127" t="s">
        <v>60</v>
      </c>
      <c r="B2127" t="s">
        <v>30</v>
      </c>
      <c r="C2127" t="s">
        <v>28</v>
      </c>
      <c r="D2127">
        <v>7186390.8495449908</v>
      </c>
      <c r="E2127">
        <v>27093186.017409962</v>
      </c>
      <c r="F2127" s="1">
        <v>0.26524716749543775</v>
      </c>
      <c r="G2127" s="1">
        <v>0</v>
      </c>
      <c r="H2127" t="s">
        <v>21</v>
      </c>
      <c r="I2127" t="s">
        <v>23</v>
      </c>
      <c r="J2127">
        <v>-3.4755544575953694</v>
      </c>
      <c r="K2127">
        <v>7186390.8495449908</v>
      </c>
      <c r="L2127">
        <v>0</v>
      </c>
      <c r="M2127">
        <v>0</v>
      </c>
      <c r="N2127">
        <v>0</v>
      </c>
      <c r="O2127">
        <v>0</v>
      </c>
      <c r="P2127" t="str">
        <f>LEFT(CURR[[#This Row],[DATEMTH]],4)</f>
        <v>2020</v>
      </c>
    </row>
    <row r="2128" spans="1:16" x14ac:dyDescent="0.25">
      <c r="A2128" t="s">
        <v>60</v>
      </c>
      <c r="B2128" t="s">
        <v>30</v>
      </c>
      <c r="C2128" t="s">
        <v>28</v>
      </c>
      <c r="D2128">
        <v>7186390.8495449908</v>
      </c>
      <c r="E2128">
        <v>27093186.017409962</v>
      </c>
      <c r="F2128" s="1">
        <v>0.26524716749543775</v>
      </c>
      <c r="G2128" s="1">
        <v>0</v>
      </c>
      <c r="H2128" t="s">
        <v>21</v>
      </c>
      <c r="I2128" t="s">
        <v>22</v>
      </c>
      <c r="J2128">
        <v>0</v>
      </c>
      <c r="K2128">
        <v>7186390.8495449908</v>
      </c>
      <c r="L2128">
        <v>0</v>
      </c>
      <c r="M2128">
        <v>0</v>
      </c>
      <c r="N2128">
        <v>0</v>
      </c>
      <c r="O2128">
        <v>0</v>
      </c>
      <c r="P2128" t="str">
        <f>LEFT(CURR[[#This Row],[DATEMTH]],4)</f>
        <v>2020</v>
      </c>
    </row>
    <row r="2129" spans="1:16" x14ac:dyDescent="0.25">
      <c r="A2129" t="s">
        <v>60</v>
      </c>
      <c r="B2129" t="s">
        <v>30</v>
      </c>
      <c r="C2129" t="s">
        <v>28</v>
      </c>
      <c r="D2129">
        <v>2118865.4282869999</v>
      </c>
      <c r="E2129">
        <v>9811645.6219340041</v>
      </c>
      <c r="F2129" s="1">
        <v>0</v>
      </c>
      <c r="G2129" s="1">
        <v>0.21595413347892031</v>
      </c>
      <c r="H2129" t="s">
        <v>24</v>
      </c>
      <c r="I2129" t="s">
        <v>20</v>
      </c>
      <c r="J2129">
        <v>-2.9619055242547732</v>
      </c>
      <c r="K2129">
        <v>7186390.8495449908</v>
      </c>
      <c r="L2129">
        <v>0.29484416762847748</v>
      </c>
      <c r="M2129">
        <v>-3.9866524853519243</v>
      </c>
      <c r="N2129">
        <v>0</v>
      </c>
      <c r="O2129">
        <v>-3.9866524853519243</v>
      </c>
      <c r="P2129" t="str">
        <f>LEFT(CURR[[#This Row],[DATEMTH]],4)</f>
        <v>2020</v>
      </c>
    </row>
    <row r="2130" spans="1:16" x14ac:dyDescent="0.25">
      <c r="A2130" t="s">
        <v>60</v>
      </c>
      <c r="B2130" t="s">
        <v>30</v>
      </c>
      <c r="C2130" t="s">
        <v>28</v>
      </c>
      <c r="D2130">
        <v>4879567.5791750001</v>
      </c>
      <c r="E2130">
        <v>7233027.700195998</v>
      </c>
      <c r="F2130" s="1">
        <v>0</v>
      </c>
      <c r="G2130" s="1">
        <v>0.67462310133870707</v>
      </c>
      <c r="H2130" t="s">
        <v>25</v>
      </c>
      <c r="I2130" t="s">
        <v>20</v>
      </c>
      <c r="J2130">
        <v>-9.8128762010215969</v>
      </c>
      <c r="K2130">
        <v>7186390.8495449908</v>
      </c>
      <c r="L2130">
        <v>0.67900113997890221</v>
      </c>
      <c r="M2130">
        <v>-12.172781639787608</v>
      </c>
      <c r="N2130">
        <v>0</v>
      </c>
      <c r="O2130">
        <v>-12.172781639787608</v>
      </c>
      <c r="P2130" t="str">
        <f>LEFT(CURR[[#This Row],[DATEMTH]],4)</f>
        <v>2020</v>
      </c>
    </row>
    <row r="2131" spans="1:16" x14ac:dyDescent="0.25">
      <c r="A2131" t="s">
        <v>60</v>
      </c>
      <c r="B2131" t="s">
        <v>30</v>
      </c>
      <c r="C2131" t="s">
        <v>28</v>
      </c>
      <c r="D2131">
        <v>186260.26096599989</v>
      </c>
      <c r="E2131">
        <v>2780358.8887920016</v>
      </c>
      <c r="F2131" s="1">
        <v>0</v>
      </c>
      <c r="G2131" s="1">
        <v>6.699144549893897E-2</v>
      </c>
      <c r="H2131" t="s">
        <v>26</v>
      </c>
      <c r="I2131" t="s">
        <v>20</v>
      </c>
      <c r="J2131">
        <v>-1.1146459739693504</v>
      </c>
      <c r="K2131">
        <v>7186390.8495449908</v>
      </c>
      <c r="L2131">
        <v>2.5918470740816029E-2</v>
      </c>
      <c r="M2131">
        <v>-1.2047270304866486</v>
      </c>
      <c r="N2131">
        <v>0</v>
      </c>
      <c r="O2131">
        <v>-1.2047270304866486</v>
      </c>
      <c r="P2131" t="str">
        <f>LEFT(CURR[[#This Row],[DATEMTH]],4)</f>
        <v>2020</v>
      </c>
    </row>
    <row r="2132" spans="1:16" x14ac:dyDescent="0.25">
      <c r="A2132" t="s">
        <v>60</v>
      </c>
      <c r="B2132" t="s">
        <v>30</v>
      </c>
      <c r="C2132" t="s">
        <v>29</v>
      </c>
      <c r="D2132">
        <v>3094139.9586780034</v>
      </c>
      <c r="E2132">
        <v>7268153.8064880017</v>
      </c>
      <c r="F2132" s="1">
        <v>0</v>
      </c>
      <c r="G2132" s="1">
        <v>0.42571195396497857</v>
      </c>
      <c r="H2132" t="s">
        <v>19</v>
      </c>
      <c r="I2132" t="s">
        <v>20</v>
      </c>
      <c r="J2132">
        <v>-2.6596027504894981</v>
      </c>
      <c r="K2132">
        <v>8342599.9458340034</v>
      </c>
      <c r="L2132">
        <v>0.37088437402815971</v>
      </c>
      <c r="M2132">
        <v>-4.1560217667872505</v>
      </c>
      <c r="N2132">
        <v>0</v>
      </c>
      <c r="O2132">
        <v>-4.1560217667872505</v>
      </c>
      <c r="P2132" t="str">
        <f>LEFT(CURR[[#This Row],[DATEMTH]],4)</f>
        <v>2020</v>
      </c>
    </row>
    <row r="2133" spans="1:16" x14ac:dyDescent="0.25">
      <c r="A2133" t="s">
        <v>60</v>
      </c>
      <c r="B2133" t="s">
        <v>30</v>
      </c>
      <c r="C2133" t="s">
        <v>29</v>
      </c>
      <c r="D2133">
        <v>8342599.9458340034</v>
      </c>
      <c r="E2133">
        <v>27093186.017409962</v>
      </c>
      <c r="F2133" s="1">
        <v>0.30792243999923397</v>
      </c>
      <c r="G2133" s="1">
        <v>0</v>
      </c>
      <c r="H2133" t="s">
        <v>21</v>
      </c>
      <c r="I2133" t="s">
        <v>22</v>
      </c>
      <c r="J2133">
        <v>0</v>
      </c>
      <c r="K2133">
        <v>8342599.9458340034</v>
      </c>
      <c r="L2133">
        <v>0</v>
      </c>
      <c r="M2133">
        <v>0</v>
      </c>
      <c r="N2133">
        <v>0</v>
      </c>
      <c r="O2133">
        <v>0</v>
      </c>
      <c r="P2133" t="str">
        <f>LEFT(CURR[[#This Row],[DATEMTH]],4)</f>
        <v>2020</v>
      </c>
    </row>
    <row r="2134" spans="1:16" x14ac:dyDescent="0.25">
      <c r="A2134" t="s">
        <v>60</v>
      </c>
      <c r="B2134" t="s">
        <v>30</v>
      </c>
      <c r="C2134" t="s">
        <v>29</v>
      </c>
      <c r="D2134">
        <v>8342599.9458340034</v>
      </c>
      <c r="E2134">
        <v>27093186.017409962</v>
      </c>
      <c r="F2134" s="1">
        <v>0.30792243999923397</v>
      </c>
      <c r="G2134" s="1">
        <v>0</v>
      </c>
      <c r="H2134" t="s">
        <v>21</v>
      </c>
      <c r="I2134" t="s">
        <v>23</v>
      </c>
      <c r="J2134">
        <v>-4.0347319032215028</v>
      </c>
      <c r="K2134">
        <v>8342599.9458340034</v>
      </c>
      <c r="L2134">
        <v>0</v>
      </c>
      <c r="M2134">
        <v>0</v>
      </c>
      <c r="N2134">
        <v>0</v>
      </c>
      <c r="O2134">
        <v>0</v>
      </c>
      <c r="P2134" t="str">
        <f>LEFT(CURR[[#This Row],[DATEMTH]],4)</f>
        <v>2020</v>
      </c>
    </row>
    <row r="2135" spans="1:16" x14ac:dyDescent="0.25">
      <c r="A2135" t="s">
        <v>60</v>
      </c>
      <c r="B2135" t="s">
        <v>30</v>
      </c>
      <c r="C2135" t="s">
        <v>29</v>
      </c>
      <c r="D2135">
        <v>3595367.3936859989</v>
      </c>
      <c r="E2135">
        <v>9811645.6219340041</v>
      </c>
      <c r="F2135" s="1">
        <v>0</v>
      </c>
      <c r="G2135" s="1">
        <v>0.36643877410824222</v>
      </c>
      <c r="H2135" t="s">
        <v>24</v>
      </c>
      <c r="I2135" t="s">
        <v>20</v>
      </c>
      <c r="J2135">
        <v>-5.0258682797488259</v>
      </c>
      <c r="K2135">
        <v>8342599.9458340034</v>
      </c>
      <c r="L2135">
        <v>0.43096485712243665</v>
      </c>
      <c r="M2135">
        <v>-6.7646959379480176</v>
      </c>
      <c r="N2135">
        <v>0</v>
      </c>
      <c r="O2135">
        <v>-6.7646959379480176</v>
      </c>
      <c r="P2135" t="str">
        <f>LEFT(CURR[[#This Row],[DATEMTH]],4)</f>
        <v>2020</v>
      </c>
    </row>
    <row r="2136" spans="1:16" x14ac:dyDescent="0.25">
      <c r="A2136" t="s">
        <v>60</v>
      </c>
      <c r="B2136" t="s">
        <v>30</v>
      </c>
      <c r="C2136" t="s">
        <v>29</v>
      </c>
      <c r="D2136">
        <v>1130618.7046990001</v>
      </c>
      <c r="E2136">
        <v>7233027.700195998</v>
      </c>
      <c r="F2136" s="1">
        <v>0</v>
      </c>
      <c r="G2136" s="1">
        <v>0.15631333814307979</v>
      </c>
      <c r="H2136" t="s">
        <v>25</v>
      </c>
      <c r="I2136" t="s">
        <v>20</v>
      </c>
      <c r="J2136">
        <v>-2.2736894611564074</v>
      </c>
      <c r="K2136">
        <v>8342599.9458340034</v>
      </c>
      <c r="L2136">
        <v>0.13552354326466184</v>
      </c>
      <c r="M2136">
        <v>-2.8204906248039583</v>
      </c>
      <c r="N2136">
        <v>0</v>
      </c>
      <c r="O2136">
        <v>-2.8204906248039583</v>
      </c>
      <c r="P2136" t="str">
        <f>LEFT(CURR[[#This Row],[DATEMTH]],4)</f>
        <v>2020</v>
      </c>
    </row>
    <row r="2137" spans="1:16" x14ac:dyDescent="0.25">
      <c r="A2137" t="s">
        <v>60</v>
      </c>
      <c r="B2137" t="s">
        <v>30</v>
      </c>
      <c r="C2137" t="s">
        <v>29</v>
      </c>
      <c r="D2137">
        <v>522473.88877100009</v>
      </c>
      <c r="E2137">
        <v>2780358.8887920016</v>
      </c>
      <c r="F2137" s="1">
        <v>0</v>
      </c>
      <c r="G2137" s="1">
        <v>0.18791598842766744</v>
      </c>
      <c r="H2137" t="s">
        <v>26</v>
      </c>
      <c r="I2137" t="s">
        <v>20</v>
      </c>
      <c r="J2137">
        <v>-3.1266648806479034</v>
      </c>
      <c r="K2137">
        <v>8342599.9458340034</v>
      </c>
      <c r="L2137">
        <v>6.2627225584741708E-2</v>
      </c>
      <c r="M2137">
        <v>-3.3793489457249106</v>
      </c>
      <c r="N2137">
        <v>0</v>
      </c>
      <c r="O2137">
        <v>-3.3793489457249106</v>
      </c>
      <c r="P2137" t="str">
        <f>LEFT(CURR[[#This Row],[DATEMTH]],4)</f>
        <v>2020</v>
      </c>
    </row>
    <row r="2138" spans="1:16" x14ac:dyDescent="0.25">
      <c r="A2138" t="s">
        <v>60</v>
      </c>
      <c r="B2138" t="s">
        <v>31</v>
      </c>
      <c r="C2138" t="s">
        <v>18</v>
      </c>
      <c r="D2138">
        <v>243567.25662800009</v>
      </c>
      <c r="E2138">
        <v>1258894.0442269996</v>
      </c>
      <c r="F2138" s="1">
        <v>0</v>
      </c>
      <c r="G2138" s="1">
        <v>0.19347716969902576</v>
      </c>
      <c r="H2138" t="s">
        <v>19</v>
      </c>
      <c r="I2138" t="s">
        <v>20</v>
      </c>
      <c r="J2138">
        <v>-1.2087337644523457</v>
      </c>
      <c r="K2138">
        <v>775035.90300700045</v>
      </c>
      <c r="L2138">
        <v>0.31426577231197</v>
      </c>
      <c r="M2138">
        <v>-1.8882841068082896</v>
      </c>
      <c r="N2138">
        <v>0</v>
      </c>
      <c r="O2138">
        <v>-1.8882841068082896</v>
      </c>
      <c r="P2138" t="str">
        <f>LEFT(CURR[[#This Row],[DATEMTH]],4)</f>
        <v>2020</v>
      </c>
    </row>
    <row r="2139" spans="1:16" x14ac:dyDescent="0.25">
      <c r="A2139" t="s">
        <v>60</v>
      </c>
      <c r="B2139" t="s">
        <v>31</v>
      </c>
      <c r="C2139" t="s">
        <v>18</v>
      </c>
      <c r="D2139">
        <v>775035.90300700045</v>
      </c>
      <c r="E2139">
        <v>4696459.827482</v>
      </c>
      <c r="F2139" s="1">
        <v>0.16502555786206624</v>
      </c>
      <c r="G2139" s="1">
        <v>0</v>
      </c>
      <c r="H2139" t="s">
        <v>21</v>
      </c>
      <c r="I2139" t="s">
        <v>22</v>
      </c>
      <c r="J2139">
        <v>0</v>
      </c>
      <c r="K2139">
        <v>775035.90300700045</v>
      </c>
      <c r="L2139">
        <v>0</v>
      </c>
      <c r="M2139">
        <v>0</v>
      </c>
      <c r="N2139">
        <v>0</v>
      </c>
      <c r="O2139">
        <v>0</v>
      </c>
      <c r="P2139" t="str">
        <f>LEFT(CURR[[#This Row],[DATEMTH]],4)</f>
        <v>2020</v>
      </c>
    </row>
    <row r="2140" spans="1:16" x14ac:dyDescent="0.25">
      <c r="A2140" t="s">
        <v>60</v>
      </c>
      <c r="B2140" t="s">
        <v>31</v>
      </c>
      <c r="C2140" t="s">
        <v>18</v>
      </c>
      <c r="D2140">
        <v>775035.90300700045</v>
      </c>
      <c r="E2140">
        <v>4696459.827482</v>
      </c>
      <c r="F2140" s="1">
        <v>0.16502555786206624</v>
      </c>
      <c r="G2140" s="1">
        <v>0</v>
      </c>
      <c r="H2140" t="s">
        <v>21</v>
      </c>
      <c r="I2140" t="s">
        <v>23</v>
      </c>
      <c r="J2140">
        <v>-2.1623428391729465</v>
      </c>
      <c r="K2140">
        <v>775035.90300700045</v>
      </c>
      <c r="L2140">
        <v>0</v>
      </c>
      <c r="M2140">
        <v>0</v>
      </c>
      <c r="N2140">
        <v>0</v>
      </c>
      <c r="O2140">
        <v>0</v>
      </c>
      <c r="P2140" t="str">
        <f>LEFT(CURR[[#This Row],[DATEMTH]],4)</f>
        <v>2020</v>
      </c>
    </row>
    <row r="2141" spans="1:16" x14ac:dyDescent="0.25">
      <c r="A2141" t="s">
        <v>60</v>
      </c>
      <c r="B2141" t="s">
        <v>31</v>
      </c>
      <c r="C2141" t="s">
        <v>18</v>
      </c>
      <c r="D2141">
        <v>345146.1471490002</v>
      </c>
      <c r="E2141">
        <v>1744299.9428920003</v>
      </c>
      <c r="F2141" s="1">
        <v>0</v>
      </c>
      <c r="G2141" s="1">
        <v>0.19787086994726241</v>
      </c>
      <c r="H2141" t="s">
        <v>24</v>
      </c>
      <c r="I2141" t="s">
        <v>20</v>
      </c>
      <c r="J2141">
        <v>-2.7138856448103237</v>
      </c>
      <c r="K2141">
        <v>775035.90300700045</v>
      </c>
      <c r="L2141">
        <v>0.4453292367616713</v>
      </c>
      <c r="M2141">
        <v>-3.6768401309962773</v>
      </c>
      <c r="N2141">
        <v>0</v>
      </c>
      <c r="O2141">
        <v>-3.6768401309962773</v>
      </c>
      <c r="P2141" t="str">
        <f>LEFT(CURR[[#This Row],[DATEMTH]],4)</f>
        <v>2020</v>
      </c>
    </row>
    <row r="2142" spans="1:16" x14ac:dyDescent="0.25">
      <c r="A2142" t="s">
        <v>60</v>
      </c>
      <c r="B2142" t="s">
        <v>31</v>
      </c>
      <c r="C2142" t="s">
        <v>18</v>
      </c>
      <c r="D2142">
        <v>103691.00972699998</v>
      </c>
      <c r="E2142">
        <v>1251654.952182</v>
      </c>
      <c r="F2142" s="1">
        <v>0</v>
      </c>
      <c r="G2142" s="1">
        <v>8.2843126651028123E-2</v>
      </c>
      <c r="H2142" t="s">
        <v>25</v>
      </c>
      <c r="I2142" t="s">
        <v>20</v>
      </c>
      <c r="J2142">
        <v>-1.2050126127002365</v>
      </c>
      <c r="K2142">
        <v>775035.90300700045</v>
      </c>
      <c r="L2142">
        <v>0.13378865330586293</v>
      </c>
      <c r="M2142">
        <v>-1.4943095491387612</v>
      </c>
      <c r="N2142">
        <v>0</v>
      </c>
      <c r="O2142">
        <v>-1.4943095491387612</v>
      </c>
      <c r="P2142" t="str">
        <f>LEFT(CURR[[#This Row],[DATEMTH]],4)</f>
        <v>2020</v>
      </c>
    </row>
    <row r="2143" spans="1:16" x14ac:dyDescent="0.25">
      <c r="A2143" t="s">
        <v>60</v>
      </c>
      <c r="B2143" t="s">
        <v>31</v>
      </c>
      <c r="C2143" t="s">
        <v>18</v>
      </c>
      <c r="D2143">
        <v>82631.489502999975</v>
      </c>
      <c r="E2143">
        <v>441610.88818100013</v>
      </c>
      <c r="F2143" s="1">
        <v>0</v>
      </c>
      <c r="G2143" s="1">
        <v>0.18711379568415976</v>
      </c>
      <c r="H2143" t="s">
        <v>26</v>
      </c>
      <c r="I2143" t="s">
        <v>20</v>
      </c>
      <c r="J2143">
        <v>-3.113317491212749</v>
      </c>
      <c r="K2143">
        <v>775035.90300700045</v>
      </c>
      <c r="L2143">
        <v>0.10661633762049552</v>
      </c>
      <c r="M2143">
        <v>-3.3438585654052728</v>
      </c>
      <c r="N2143">
        <v>0</v>
      </c>
      <c r="O2143">
        <v>-3.3438585654052728</v>
      </c>
      <c r="P2143" t="str">
        <f>LEFT(CURR[[#This Row],[DATEMTH]],4)</f>
        <v>2020</v>
      </c>
    </row>
    <row r="2144" spans="1:16" x14ac:dyDescent="0.25">
      <c r="A2144" t="s">
        <v>60</v>
      </c>
      <c r="B2144" t="s">
        <v>31</v>
      </c>
      <c r="C2144" t="s">
        <v>27</v>
      </c>
      <c r="D2144">
        <v>417724.96781100018</v>
      </c>
      <c r="E2144">
        <v>1258894.0442269996</v>
      </c>
      <c r="F2144" s="1">
        <v>0</v>
      </c>
      <c r="G2144" s="1">
        <v>0.33181900393173785</v>
      </c>
      <c r="H2144" t="s">
        <v>19</v>
      </c>
      <c r="I2144" t="s">
        <v>20</v>
      </c>
      <c r="J2144">
        <v>-2.0730137533186004</v>
      </c>
      <c r="K2144">
        <v>1062771.4115609997</v>
      </c>
      <c r="L2144">
        <v>0.3930525071214</v>
      </c>
      <c r="M2144">
        <v>-3.2384624627078828</v>
      </c>
      <c r="N2144">
        <v>0</v>
      </c>
      <c r="O2144">
        <v>-3.2384624627078828</v>
      </c>
      <c r="P2144" t="str">
        <f>LEFT(CURR[[#This Row],[DATEMTH]],4)</f>
        <v>2020</v>
      </c>
    </row>
    <row r="2145" spans="1:16" x14ac:dyDescent="0.25">
      <c r="A2145" t="s">
        <v>60</v>
      </c>
      <c r="B2145" t="s">
        <v>31</v>
      </c>
      <c r="C2145" t="s">
        <v>27</v>
      </c>
      <c r="D2145">
        <v>1062771.4115609997</v>
      </c>
      <c r="E2145">
        <v>4696459.827482</v>
      </c>
      <c r="F2145" s="1">
        <v>0.22629202646257979</v>
      </c>
      <c r="G2145" s="1">
        <v>0</v>
      </c>
      <c r="H2145" t="s">
        <v>21</v>
      </c>
      <c r="I2145" t="s">
        <v>22</v>
      </c>
      <c r="J2145">
        <v>0</v>
      </c>
      <c r="K2145">
        <v>1062771.4115609997</v>
      </c>
      <c r="L2145">
        <v>0</v>
      </c>
      <c r="M2145">
        <v>0</v>
      </c>
      <c r="N2145">
        <v>0</v>
      </c>
      <c r="O2145">
        <v>0</v>
      </c>
      <c r="P2145" t="str">
        <f>LEFT(CURR[[#This Row],[DATEMTH]],4)</f>
        <v>2020</v>
      </c>
    </row>
    <row r="2146" spans="1:16" x14ac:dyDescent="0.25">
      <c r="A2146" t="s">
        <v>60</v>
      </c>
      <c r="B2146" t="s">
        <v>31</v>
      </c>
      <c r="C2146" t="s">
        <v>27</v>
      </c>
      <c r="D2146">
        <v>1062771.4115609997</v>
      </c>
      <c r="E2146">
        <v>4696459.827482</v>
      </c>
      <c r="F2146" s="1">
        <v>0.22629202646257979</v>
      </c>
      <c r="G2146" s="1">
        <v>0</v>
      </c>
      <c r="H2146" t="s">
        <v>21</v>
      </c>
      <c r="I2146" t="s">
        <v>23</v>
      </c>
      <c r="J2146">
        <v>-2.9651221866632604</v>
      </c>
      <c r="K2146">
        <v>1062771.4115609997</v>
      </c>
      <c r="L2146">
        <v>0</v>
      </c>
      <c r="M2146">
        <v>0</v>
      </c>
      <c r="N2146">
        <v>0</v>
      </c>
      <c r="O2146">
        <v>0</v>
      </c>
      <c r="P2146" t="str">
        <f>LEFT(CURR[[#This Row],[DATEMTH]],4)</f>
        <v>2020</v>
      </c>
    </row>
    <row r="2147" spans="1:16" x14ac:dyDescent="0.25">
      <c r="A2147" t="s">
        <v>60</v>
      </c>
      <c r="B2147" t="s">
        <v>31</v>
      </c>
      <c r="C2147" t="s">
        <v>27</v>
      </c>
      <c r="D2147">
        <v>323801.31239799992</v>
      </c>
      <c r="E2147">
        <v>1744299.9428920003</v>
      </c>
      <c r="F2147" s="1">
        <v>0</v>
      </c>
      <c r="G2147" s="1">
        <v>0.18563396376723285</v>
      </c>
      <c r="H2147" t="s">
        <v>24</v>
      </c>
      <c r="I2147" t="s">
        <v>20</v>
      </c>
      <c r="J2147">
        <v>-2.5460511170310496</v>
      </c>
      <c r="K2147">
        <v>1062771.4115609997</v>
      </c>
      <c r="L2147">
        <v>0.30467634796686921</v>
      </c>
      <c r="M2147">
        <v>-3.449453716139149</v>
      </c>
      <c r="N2147">
        <v>0</v>
      </c>
      <c r="O2147">
        <v>-3.449453716139149</v>
      </c>
      <c r="P2147" t="str">
        <f>LEFT(CURR[[#This Row],[DATEMTH]],4)</f>
        <v>2020</v>
      </c>
    </row>
    <row r="2148" spans="1:16" x14ac:dyDescent="0.25">
      <c r="A2148" t="s">
        <v>60</v>
      </c>
      <c r="B2148" t="s">
        <v>31</v>
      </c>
      <c r="C2148" t="s">
        <v>27</v>
      </c>
      <c r="D2148">
        <v>90600.297541000036</v>
      </c>
      <c r="E2148">
        <v>1251654.952182</v>
      </c>
      <c r="F2148" s="1">
        <v>0</v>
      </c>
      <c r="G2148" s="1">
        <v>7.2384403851123075E-2</v>
      </c>
      <c r="H2148" t="s">
        <v>25</v>
      </c>
      <c r="I2148" t="s">
        <v>20</v>
      </c>
      <c r="J2148">
        <v>-1.0528829986199995</v>
      </c>
      <c r="K2148">
        <v>1062771.4115609997</v>
      </c>
      <c r="L2148">
        <v>8.5249091719475437E-2</v>
      </c>
      <c r="M2148">
        <v>-1.3056569718703073</v>
      </c>
      <c r="N2148">
        <v>0</v>
      </c>
      <c r="O2148">
        <v>-1.3056569718703073</v>
      </c>
      <c r="P2148" t="str">
        <f>LEFT(CURR[[#This Row],[DATEMTH]],4)</f>
        <v>2020</v>
      </c>
    </row>
    <row r="2149" spans="1:16" x14ac:dyDescent="0.25">
      <c r="A2149" t="s">
        <v>60</v>
      </c>
      <c r="B2149" t="s">
        <v>31</v>
      </c>
      <c r="C2149" t="s">
        <v>27</v>
      </c>
      <c r="D2149">
        <v>230644.83381099993</v>
      </c>
      <c r="E2149">
        <v>441610.88818100013</v>
      </c>
      <c r="F2149" s="1">
        <v>0</v>
      </c>
      <c r="G2149" s="1">
        <v>0.52228067736515382</v>
      </c>
      <c r="H2149" t="s">
        <v>26</v>
      </c>
      <c r="I2149" t="s">
        <v>20</v>
      </c>
      <c r="J2149">
        <v>-8.6900357198035714</v>
      </c>
      <c r="K2149">
        <v>1062771.4115609997</v>
      </c>
      <c r="L2149">
        <v>0.21702205319225568</v>
      </c>
      <c r="M2149">
        <v>-9.3335326247191421</v>
      </c>
      <c r="N2149">
        <v>0</v>
      </c>
      <c r="O2149">
        <v>-9.3335326247191421</v>
      </c>
      <c r="P2149" t="str">
        <f>LEFT(CURR[[#This Row],[DATEMTH]],4)</f>
        <v>2020</v>
      </c>
    </row>
    <row r="2150" spans="1:16" x14ac:dyDescent="0.25">
      <c r="A2150" t="s">
        <v>60</v>
      </c>
      <c r="B2150" t="s">
        <v>31</v>
      </c>
      <c r="C2150" t="s">
        <v>28</v>
      </c>
      <c r="D2150">
        <v>243.852531</v>
      </c>
      <c r="E2150">
        <v>1258894.0442269996</v>
      </c>
      <c r="F2150" s="1">
        <v>0</v>
      </c>
      <c r="G2150" s="1">
        <v>1.937037768335246E-4</v>
      </c>
      <c r="H2150" t="s">
        <v>19</v>
      </c>
      <c r="I2150" t="s">
        <v>20</v>
      </c>
      <c r="J2150">
        <v>-1.2101494751284975E-3</v>
      </c>
      <c r="K2150">
        <v>1267170.308864</v>
      </c>
      <c r="L2150">
        <v>1.9243864008983155E-4</v>
      </c>
      <c r="M2150">
        <v>-1.8904957302842229E-3</v>
      </c>
      <c r="N2150">
        <v>0</v>
      </c>
      <c r="O2150">
        <v>-1.8904957302842229E-3</v>
      </c>
      <c r="P2150" t="str">
        <f>LEFT(CURR[[#This Row],[DATEMTH]],4)</f>
        <v>2020</v>
      </c>
    </row>
    <row r="2151" spans="1:16" x14ac:dyDescent="0.25">
      <c r="A2151" t="s">
        <v>60</v>
      </c>
      <c r="B2151" t="s">
        <v>31</v>
      </c>
      <c r="C2151" t="s">
        <v>28</v>
      </c>
      <c r="D2151">
        <v>1267170.308864</v>
      </c>
      <c r="E2151">
        <v>4696459.827482</v>
      </c>
      <c r="F2151" s="1">
        <v>0.26981393547730853</v>
      </c>
      <c r="G2151" s="1">
        <v>0</v>
      </c>
      <c r="H2151" t="s">
        <v>21</v>
      </c>
      <c r="I2151" t="s">
        <v>22</v>
      </c>
      <c r="J2151">
        <v>0</v>
      </c>
      <c r="K2151">
        <v>1267170.308864</v>
      </c>
      <c r="L2151">
        <v>0</v>
      </c>
      <c r="M2151">
        <v>0</v>
      </c>
      <c r="N2151">
        <v>0</v>
      </c>
      <c r="O2151">
        <v>0</v>
      </c>
      <c r="P2151" t="str">
        <f>LEFT(CURR[[#This Row],[DATEMTH]],4)</f>
        <v>2020</v>
      </c>
    </row>
    <row r="2152" spans="1:16" x14ac:dyDescent="0.25">
      <c r="A2152" t="s">
        <v>60</v>
      </c>
      <c r="B2152" t="s">
        <v>31</v>
      </c>
      <c r="C2152" t="s">
        <v>28</v>
      </c>
      <c r="D2152">
        <v>1267170.308864</v>
      </c>
      <c r="E2152">
        <v>4696459.827482</v>
      </c>
      <c r="F2152" s="1">
        <v>0.26981393547730853</v>
      </c>
      <c r="G2152" s="1">
        <v>0</v>
      </c>
      <c r="H2152" t="s">
        <v>21</v>
      </c>
      <c r="I2152" t="s">
        <v>23</v>
      </c>
      <c r="J2152">
        <v>-3.5353931769531086</v>
      </c>
      <c r="K2152">
        <v>1267170.308864</v>
      </c>
      <c r="L2152">
        <v>0</v>
      </c>
      <c r="M2152">
        <v>0</v>
      </c>
      <c r="N2152">
        <v>0</v>
      </c>
      <c r="O2152">
        <v>0</v>
      </c>
      <c r="P2152" t="str">
        <f>LEFT(CURR[[#This Row],[DATEMTH]],4)</f>
        <v>2020</v>
      </c>
    </row>
    <row r="2153" spans="1:16" x14ac:dyDescent="0.25">
      <c r="A2153" t="s">
        <v>60</v>
      </c>
      <c r="B2153" t="s">
        <v>31</v>
      </c>
      <c r="C2153" t="s">
        <v>28</v>
      </c>
      <c r="D2153">
        <v>386369.5224720001</v>
      </c>
      <c r="E2153">
        <v>1744299.9428920003</v>
      </c>
      <c r="F2153" s="1">
        <v>0</v>
      </c>
      <c r="G2153" s="1">
        <v>0.22150406187103935</v>
      </c>
      <c r="H2153" t="s">
        <v>24</v>
      </c>
      <c r="I2153" t="s">
        <v>20</v>
      </c>
      <c r="J2153">
        <v>-3.0380252229103233</v>
      </c>
      <c r="K2153">
        <v>1267170.308864</v>
      </c>
      <c r="L2153">
        <v>0.30490733547756088</v>
      </c>
      <c r="M2153">
        <v>-4.1159925363606442</v>
      </c>
      <c r="N2153">
        <v>0</v>
      </c>
      <c r="O2153">
        <v>-4.1159925363606442</v>
      </c>
      <c r="P2153" t="str">
        <f>LEFT(CURR[[#This Row],[DATEMTH]],4)</f>
        <v>2020</v>
      </c>
    </row>
    <row r="2154" spans="1:16" x14ac:dyDescent="0.25">
      <c r="A2154" t="s">
        <v>60</v>
      </c>
      <c r="B2154" t="s">
        <v>31</v>
      </c>
      <c r="C2154" t="s">
        <v>28</v>
      </c>
      <c r="D2154">
        <v>850089.85341099999</v>
      </c>
      <c r="E2154">
        <v>1251654.952182</v>
      </c>
      <c r="F2154" s="1">
        <v>0</v>
      </c>
      <c r="G2154" s="1">
        <v>0.67917268407642628</v>
      </c>
      <c r="H2154" t="s">
        <v>25</v>
      </c>
      <c r="I2154" t="s">
        <v>20</v>
      </c>
      <c r="J2154">
        <v>-9.8790531405348627</v>
      </c>
      <c r="K2154">
        <v>1267170.308864</v>
      </c>
      <c r="L2154">
        <v>0.6708568275823108</v>
      </c>
      <c r="M2154">
        <v>-12.250795791481773</v>
      </c>
      <c r="N2154">
        <v>0</v>
      </c>
      <c r="O2154">
        <v>-12.250795791481773</v>
      </c>
      <c r="P2154" t="str">
        <f>LEFT(CURR[[#This Row],[DATEMTH]],4)</f>
        <v>2020</v>
      </c>
    </row>
    <row r="2155" spans="1:16" x14ac:dyDescent="0.25">
      <c r="A2155" t="s">
        <v>60</v>
      </c>
      <c r="B2155" t="s">
        <v>31</v>
      </c>
      <c r="C2155" t="s">
        <v>28</v>
      </c>
      <c r="D2155">
        <v>30467.080450000001</v>
      </c>
      <c r="E2155">
        <v>441610.88818100013</v>
      </c>
      <c r="F2155" s="1">
        <v>0</v>
      </c>
      <c r="G2155" s="1">
        <v>6.8990781852083002E-2</v>
      </c>
      <c r="H2155" t="s">
        <v>26</v>
      </c>
      <c r="I2155" t="s">
        <v>20</v>
      </c>
      <c r="J2155">
        <v>-1.1479121947538811</v>
      </c>
      <c r="K2155">
        <v>1267170.308864</v>
      </c>
      <c r="L2155">
        <v>2.4043398300038533E-2</v>
      </c>
      <c r="M2155">
        <v>-1.2329150610546034</v>
      </c>
      <c r="N2155">
        <v>0</v>
      </c>
      <c r="O2155">
        <v>-1.2329150610546034</v>
      </c>
      <c r="P2155" t="str">
        <f>LEFT(CURR[[#This Row],[DATEMTH]],4)</f>
        <v>2020</v>
      </c>
    </row>
    <row r="2156" spans="1:16" x14ac:dyDescent="0.25">
      <c r="A2156" t="s">
        <v>60</v>
      </c>
      <c r="B2156" t="s">
        <v>31</v>
      </c>
      <c r="C2156" t="s">
        <v>29</v>
      </c>
      <c r="D2156">
        <v>597357.96725699992</v>
      </c>
      <c r="E2156">
        <v>1258894.0442269996</v>
      </c>
      <c r="F2156" s="1">
        <v>0</v>
      </c>
      <c r="G2156" s="1">
        <v>0.47451012259240327</v>
      </c>
      <c r="H2156" t="s">
        <v>19</v>
      </c>
      <c r="I2156" t="s">
        <v>20</v>
      </c>
      <c r="J2156">
        <v>-2.9644655627539285</v>
      </c>
      <c r="K2156">
        <v>1591482.2040500003</v>
      </c>
      <c r="L2156">
        <v>0.3753469349118983</v>
      </c>
      <c r="M2156">
        <v>-4.6310886416455581</v>
      </c>
      <c r="N2156">
        <v>0</v>
      </c>
      <c r="O2156">
        <v>-4.6310886416455581</v>
      </c>
      <c r="P2156" t="str">
        <f>LEFT(CURR[[#This Row],[DATEMTH]],4)</f>
        <v>2020</v>
      </c>
    </row>
    <row r="2157" spans="1:16" x14ac:dyDescent="0.25">
      <c r="A2157" t="s">
        <v>60</v>
      </c>
      <c r="B2157" t="s">
        <v>31</v>
      </c>
      <c r="C2157" t="s">
        <v>29</v>
      </c>
      <c r="D2157">
        <v>1591482.2040500003</v>
      </c>
      <c r="E2157">
        <v>4696459.827482</v>
      </c>
      <c r="F2157" s="1">
        <v>0.33886848019804555</v>
      </c>
      <c r="G2157" s="1">
        <v>0</v>
      </c>
      <c r="H2157" t="s">
        <v>21</v>
      </c>
      <c r="I2157" t="s">
        <v>22</v>
      </c>
      <c r="J2157">
        <v>0</v>
      </c>
      <c r="K2157">
        <v>1591482.2040500003</v>
      </c>
      <c r="L2157">
        <v>0</v>
      </c>
      <c r="M2157">
        <v>0</v>
      </c>
      <c r="N2157">
        <v>0</v>
      </c>
      <c r="O2157">
        <v>0</v>
      </c>
      <c r="P2157" t="str">
        <f>LEFT(CURR[[#This Row],[DATEMTH]],4)</f>
        <v>2020</v>
      </c>
    </row>
    <row r="2158" spans="1:16" x14ac:dyDescent="0.25">
      <c r="A2158" t="s">
        <v>60</v>
      </c>
      <c r="B2158" t="s">
        <v>31</v>
      </c>
      <c r="C2158" t="s">
        <v>29</v>
      </c>
      <c r="D2158">
        <v>1591482.2040500003</v>
      </c>
      <c r="E2158">
        <v>4696459.827482</v>
      </c>
      <c r="F2158" s="1">
        <v>0.33886848019804555</v>
      </c>
      <c r="G2158" s="1">
        <v>0</v>
      </c>
      <c r="H2158" t="s">
        <v>21</v>
      </c>
      <c r="I2158" t="s">
        <v>23</v>
      </c>
      <c r="J2158">
        <v>-4.4402202972106872</v>
      </c>
      <c r="K2158">
        <v>1591482.2040500003</v>
      </c>
      <c r="L2158">
        <v>0</v>
      </c>
      <c r="M2158">
        <v>0</v>
      </c>
      <c r="N2158">
        <v>0</v>
      </c>
      <c r="O2158">
        <v>0</v>
      </c>
      <c r="P2158" t="str">
        <f>LEFT(CURR[[#This Row],[DATEMTH]],4)</f>
        <v>2020</v>
      </c>
    </row>
    <row r="2159" spans="1:16" x14ac:dyDescent="0.25">
      <c r="A2159" t="s">
        <v>60</v>
      </c>
      <c r="B2159" t="s">
        <v>31</v>
      </c>
      <c r="C2159" t="s">
        <v>29</v>
      </c>
      <c r="D2159">
        <v>688982.96087299997</v>
      </c>
      <c r="E2159">
        <v>1744299.9428920003</v>
      </c>
      <c r="F2159" s="1">
        <v>0</v>
      </c>
      <c r="G2159" s="1">
        <v>0.39499110441446533</v>
      </c>
      <c r="H2159" t="s">
        <v>24</v>
      </c>
      <c r="I2159" t="s">
        <v>20</v>
      </c>
      <c r="J2159">
        <v>-5.4174759952483038</v>
      </c>
      <c r="K2159">
        <v>1591482.2040500003</v>
      </c>
      <c r="L2159">
        <v>0.43291904811733217</v>
      </c>
      <c r="M2159">
        <v>-7.3397319397480123</v>
      </c>
      <c r="N2159">
        <v>0</v>
      </c>
      <c r="O2159">
        <v>-7.3397319397480123</v>
      </c>
      <c r="P2159" t="str">
        <f>LEFT(CURR[[#This Row],[DATEMTH]],4)</f>
        <v>2020</v>
      </c>
    </row>
    <row r="2160" spans="1:16" x14ac:dyDescent="0.25">
      <c r="A2160" t="s">
        <v>60</v>
      </c>
      <c r="B2160" t="s">
        <v>31</v>
      </c>
      <c r="C2160" t="s">
        <v>29</v>
      </c>
      <c r="D2160">
        <v>207273.79150299999</v>
      </c>
      <c r="E2160">
        <v>1251654.952182</v>
      </c>
      <c r="F2160" s="1">
        <v>0</v>
      </c>
      <c r="G2160" s="1">
        <v>0.16559978542142245</v>
      </c>
      <c r="H2160" t="s">
        <v>25</v>
      </c>
      <c r="I2160" t="s">
        <v>20</v>
      </c>
      <c r="J2160">
        <v>-2.4087674881448997</v>
      </c>
      <c r="K2160">
        <v>1591482.2040500003</v>
      </c>
      <c r="L2160">
        <v>0.13023946543387674</v>
      </c>
      <c r="M2160">
        <v>-2.9870594060622691</v>
      </c>
      <c r="N2160">
        <v>0</v>
      </c>
      <c r="O2160">
        <v>-2.9870594060622691</v>
      </c>
      <c r="P2160" t="str">
        <f>LEFT(CURR[[#This Row],[DATEMTH]],4)</f>
        <v>2020</v>
      </c>
    </row>
    <row r="2161" spans="1:16" x14ac:dyDescent="0.25">
      <c r="A2161" t="s">
        <v>60</v>
      </c>
      <c r="B2161" t="s">
        <v>31</v>
      </c>
      <c r="C2161" t="s">
        <v>29</v>
      </c>
      <c r="D2161">
        <v>97867.484417</v>
      </c>
      <c r="E2161">
        <v>441610.88818100013</v>
      </c>
      <c r="F2161" s="1">
        <v>0</v>
      </c>
      <c r="G2161" s="1">
        <v>0.22161474509860296</v>
      </c>
      <c r="H2161" t="s">
        <v>26</v>
      </c>
      <c r="I2161" t="s">
        <v>20</v>
      </c>
      <c r="J2161">
        <v>-3.6873660742297907</v>
      </c>
      <c r="K2161">
        <v>1591482.2040500003</v>
      </c>
      <c r="L2161">
        <v>6.1494551536892497E-2</v>
      </c>
      <c r="M2161">
        <v>-3.9604154301317696</v>
      </c>
      <c r="N2161">
        <v>0</v>
      </c>
      <c r="O2161">
        <v>-3.9604154301317696</v>
      </c>
      <c r="P2161" t="str">
        <f>LEFT(CURR[[#This Row],[DATEMTH]],4)</f>
        <v>2020</v>
      </c>
    </row>
    <row r="2162" spans="1:16" x14ac:dyDescent="0.25">
      <c r="A2162" t="s">
        <v>61</v>
      </c>
      <c r="B2162" t="s">
        <v>17</v>
      </c>
      <c r="C2162" t="s">
        <v>18</v>
      </c>
      <c r="D2162">
        <v>3790.1061720000007</v>
      </c>
      <c r="E2162">
        <v>19303.234664</v>
      </c>
      <c r="F2162" s="1">
        <v>0</v>
      </c>
      <c r="G2162" s="1">
        <v>0.19634565076642024</v>
      </c>
      <c r="H2162" t="s">
        <v>19</v>
      </c>
      <c r="I2162" t="s">
        <v>20</v>
      </c>
      <c r="J2162">
        <v>-1.578444904985093</v>
      </c>
      <c r="K2162">
        <v>12256.472839999997</v>
      </c>
      <c r="L2162">
        <v>0.3092330249882887</v>
      </c>
      <c r="M2162">
        <v>-2.091442362328408</v>
      </c>
      <c r="N2162">
        <v>0</v>
      </c>
      <c r="O2162">
        <v>-2.091442362328408</v>
      </c>
      <c r="P2162" t="str">
        <f>LEFT(CURR[[#This Row],[DATEMTH]],4)</f>
        <v>2020</v>
      </c>
    </row>
    <row r="2163" spans="1:16" x14ac:dyDescent="0.25">
      <c r="A2163" t="s">
        <v>61</v>
      </c>
      <c r="B2163" t="s">
        <v>17</v>
      </c>
      <c r="C2163" t="s">
        <v>18</v>
      </c>
      <c r="D2163">
        <v>12256.472839999997</v>
      </c>
      <c r="E2163">
        <v>74734.941007999994</v>
      </c>
      <c r="F2163" s="1">
        <v>0.16399923081076634</v>
      </c>
      <c r="G2163" s="1">
        <v>0</v>
      </c>
      <c r="H2163" t="s">
        <v>21</v>
      </c>
      <c r="I2163" t="s">
        <v>23</v>
      </c>
      <c r="J2163">
        <v>-1.6589348998631148</v>
      </c>
      <c r="K2163">
        <v>12256.472839999997</v>
      </c>
      <c r="L2163">
        <v>0</v>
      </c>
      <c r="M2163">
        <v>0</v>
      </c>
      <c r="N2163">
        <v>0</v>
      </c>
      <c r="O2163">
        <v>0</v>
      </c>
      <c r="P2163" t="str">
        <f>LEFT(CURR[[#This Row],[DATEMTH]],4)</f>
        <v>2020</v>
      </c>
    </row>
    <row r="2164" spans="1:16" x14ac:dyDescent="0.25">
      <c r="A2164" t="s">
        <v>61</v>
      </c>
      <c r="B2164" t="s">
        <v>17</v>
      </c>
      <c r="C2164" t="s">
        <v>18</v>
      </c>
      <c r="D2164">
        <v>12256.472839999997</v>
      </c>
      <c r="E2164">
        <v>74734.941007999994</v>
      </c>
      <c r="F2164" s="1">
        <v>0.16399923081076634</v>
      </c>
      <c r="G2164" s="1">
        <v>0</v>
      </c>
      <c r="H2164" t="s">
        <v>21</v>
      </c>
      <c r="I2164" t="s">
        <v>22</v>
      </c>
      <c r="J2164">
        <v>0</v>
      </c>
      <c r="K2164">
        <v>12256.472839999997</v>
      </c>
      <c r="L2164">
        <v>0</v>
      </c>
      <c r="M2164">
        <v>0</v>
      </c>
      <c r="N2164">
        <v>0</v>
      </c>
      <c r="O2164">
        <v>0</v>
      </c>
      <c r="P2164" t="str">
        <f>LEFT(CURR[[#This Row],[DATEMTH]],4)</f>
        <v>2020</v>
      </c>
    </row>
    <row r="2165" spans="1:16" x14ac:dyDescent="0.25">
      <c r="A2165" t="s">
        <v>61</v>
      </c>
      <c r="B2165" t="s">
        <v>17</v>
      </c>
      <c r="C2165" t="s">
        <v>18</v>
      </c>
      <c r="D2165">
        <v>5522.2600079999975</v>
      </c>
      <c r="E2165">
        <v>28405.934624000001</v>
      </c>
      <c r="F2165" s="1">
        <v>0</v>
      </c>
      <c r="G2165" s="1">
        <v>0.19440515093399793</v>
      </c>
      <c r="H2165" t="s">
        <v>24</v>
      </c>
      <c r="I2165" t="s">
        <v>20</v>
      </c>
      <c r="J2165">
        <v>-2.9742507755998866</v>
      </c>
      <c r="K2165">
        <v>12256.472839999997</v>
      </c>
      <c r="L2165">
        <v>0.45055866235656744</v>
      </c>
      <c r="M2165">
        <v>-3.7216982650188379</v>
      </c>
      <c r="N2165">
        <v>0</v>
      </c>
      <c r="O2165">
        <v>-3.7216982650188379</v>
      </c>
      <c r="P2165" t="str">
        <f>LEFT(CURR[[#This Row],[DATEMTH]],4)</f>
        <v>2020</v>
      </c>
    </row>
    <row r="2166" spans="1:16" x14ac:dyDescent="0.25">
      <c r="A2166" t="s">
        <v>61</v>
      </c>
      <c r="B2166" t="s">
        <v>17</v>
      </c>
      <c r="C2166" t="s">
        <v>18</v>
      </c>
      <c r="D2166">
        <v>1626.9571359999998</v>
      </c>
      <c r="E2166">
        <v>20239.969868</v>
      </c>
      <c r="F2166" s="1">
        <v>0</v>
      </c>
      <c r="G2166" s="1">
        <v>8.0383377377071491E-2</v>
      </c>
      <c r="H2166" t="s">
        <v>25</v>
      </c>
      <c r="I2166" t="s">
        <v>20</v>
      </c>
      <c r="J2166">
        <v>-1.3056034072913194</v>
      </c>
      <c r="K2166">
        <v>12256.472839999997</v>
      </c>
      <c r="L2166">
        <v>0.13274268684301185</v>
      </c>
      <c r="M2166">
        <v>-1.5258148831967921</v>
      </c>
      <c r="N2166">
        <v>0</v>
      </c>
      <c r="O2166">
        <v>-1.5258148831967921</v>
      </c>
      <c r="P2166" t="str">
        <f>LEFT(CURR[[#This Row],[DATEMTH]],4)</f>
        <v>2020</v>
      </c>
    </row>
    <row r="2167" spans="1:16" x14ac:dyDescent="0.25">
      <c r="A2167" t="s">
        <v>61</v>
      </c>
      <c r="B2167" t="s">
        <v>17</v>
      </c>
      <c r="C2167" t="s">
        <v>18</v>
      </c>
      <c r="D2167">
        <v>1317.1495240000004</v>
      </c>
      <c r="E2167">
        <v>6785.8018520000005</v>
      </c>
      <c r="F2167" s="1">
        <v>0</v>
      </c>
      <c r="G2167" s="1">
        <v>0.19410374082936016</v>
      </c>
      <c r="H2167" t="s">
        <v>26</v>
      </c>
      <c r="I2167" t="s">
        <v>20</v>
      </c>
      <c r="J2167">
        <v>-3.0158047730769248</v>
      </c>
      <c r="K2167">
        <v>12256.472839999997</v>
      </c>
      <c r="L2167">
        <v>0.10746562581213216</v>
      </c>
      <c r="M2167">
        <v>-3.1940832502723011</v>
      </c>
      <c r="N2167">
        <v>0</v>
      </c>
      <c r="O2167">
        <v>-3.1940832502723011</v>
      </c>
      <c r="P2167" t="str">
        <f>LEFT(CURR[[#This Row],[DATEMTH]],4)</f>
        <v>2020</v>
      </c>
    </row>
    <row r="2168" spans="1:16" x14ac:dyDescent="0.25">
      <c r="A2168" t="s">
        <v>61</v>
      </c>
      <c r="B2168" t="s">
        <v>17</v>
      </c>
      <c r="C2168" t="s">
        <v>27</v>
      </c>
      <c r="D2168">
        <v>5216.8540480000001</v>
      </c>
      <c r="E2168">
        <v>19303.234664</v>
      </c>
      <c r="F2168" s="1">
        <v>0</v>
      </c>
      <c r="G2168" s="1">
        <v>0.27025802352852751</v>
      </c>
      <c r="H2168" t="s">
        <v>19</v>
      </c>
      <c r="I2168" t="s">
        <v>20</v>
      </c>
      <c r="J2168">
        <v>-2.1726348335437753</v>
      </c>
      <c r="K2168">
        <v>14281.608679999999</v>
      </c>
      <c r="L2168">
        <v>0.36528476342484412</v>
      </c>
      <c r="M2168">
        <v>-2.8787450955006211</v>
      </c>
      <c r="N2168">
        <v>0</v>
      </c>
      <c r="O2168">
        <v>-2.8787450955006211</v>
      </c>
      <c r="P2168" t="str">
        <f>LEFT(CURR[[#This Row],[DATEMTH]],4)</f>
        <v>2020</v>
      </c>
    </row>
    <row r="2169" spans="1:16" x14ac:dyDescent="0.25">
      <c r="A2169" t="s">
        <v>61</v>
      </c>
      <c r="B2169" t="s">
        <v>17</v>
      </c>
      <c r="C2169" t="s">
        <v>27</v>
      </c>
      <c r="D2169">
        <v>14281.608679999999</v>
      </c>
      <c r="E2169">
        <v>74734.941007999994</v>
      </c>
      <c r="F2169" s="1">
        <v>0.19109680809771731</v>
      </c>
      <c r="G2169" s="1">
        <v>0</v>
      </c>
      <c r="H2169" t="s">
        <v>21</v>
      </c>
      <c r="I2169" t="s">
        <v>22</v>
      </c>
      <c r="J2169">
        <v>0</v>
      </c>
      <c r="K2169">
        <v>14281.608679999999</v>
      </c>
      <c r="L2169">
        <v>0</v>
      </c>
      <c r="M2169">
        <v>0</v>
      </c>
      <c r="N2169">
        <v>0</v>
      </c>
      <c r="O2169">
        <v>0</v>
      </c>
      <c r="P2169" t="str">
        <f>LEFT(CURR[[#This Row],[DATEMTH]],4)</f>
        <v>2020</v>
      </c>
    </row>
    <row r="2170" spans="1:16" x14ac:dyDescent="0.25">
      <c r="A2170" t="s">
        <v>61</v>
      </c>
      <c r="B2170" t="s">
        <v>17</v>
      </c>
      <c r="C2170" t="s">
        <v>27</v>
      </c>
      <c r="D2170">
        <v>14281.608679999999</v>
      </c>
      <c r="E2170">
        <v>74734.941007999994</v>
      </c>
      <c r="F2170" s="1">
        <v>0.19109680809771731</v>
      </c>
      <c r="G2170" s="1">
        <v>0</v>
      </c>
      <c r="H2170" t="s">
        <v>21</v>
      </c>
      <c r="I2170" t="s">
        <v>23</v>
      </c>
      <c r="J2170">
        <v>-1.9330405553642132</v>
      </c>
      <c r="K2170">
        <v>14281.608679999999</v>
      </c>
      <c r="L2170">
        <v>0</v>
      </c>
      <c r="M2170">
        <v>0</v>
      </c>
      <c r="N2170">
        <v>0</v>
      </c>
      <c r="O2170">
        <v>0</v>
      </c>
      <c r="P2170" t="str">
        <f>LEFT(CURR[[#This Row],[DATEMTH]],4)</f>
        <v>2020</v>
      </c>
    </row>
    <row r="2171" spans="1:16" x14ac:dyDescent="0.25">
      <c r="A2171" t="s">
        <v>61</v>
      </c>
      <c r="B2171" t="s">
        <v>17</v>
      </c>
      <c r="C2171" t="s">
        <v>27</v>
      </c>
      <c r="D2171">
        <v>4716.6625519999998</v>
      </c>
      <c r="E2171">
        <v>28405.934624000001</v>
      </c>
      <c r="F2171" s="1">
        <v>0</v>
      </c>
      <c r="G2171" s="1">
        <v>0.16604496963162482</v>
      </c>
      <c r="H2171" t="s">
        <v>24</v>
      </c>
      <c r="I2171" t="s">
        <v>20</v>
      </c>
      <c r="J2171">
        <v>-2.5403615971008344</v>
      </c>
      <c r="K2171">
        <v>14281.608679999999</v>
      </c>
      <c r="L2171">
        <v>0.33026129322568726</v>
      </c>
      <c r="M2171">
        <v>-3.1787700707731199</v>
      </c>
      <c r="N2171">
        <v>0</v>
      </c>
      <c r="O2171">
        <v>-3.1787700707731199</v>
      </c>
      <c r="P2171" t="str">
        <f>LEFT(CURR[[#This Row],[DATEMTH]],4)</f>
        <v>2020</v>
      </c>
    </row>
    <row r="2172" spans="1:16" x14ac:dyDescent="0.25">
      <c r="A2172" t="s">
        <v>61</v>
      </c>
      <c r="B2172" t="s">
        <v>17</v>
      </c>
      <c r="C2172" t="s">
        <v>27</v>
      </c>
      <c r="D2172">
        <v>1088.1435800000004</v>
      </c>
      <c r="E2172">
        <v>20239.969868</v>
      </c>
      <c r="F2172" s="1">
        <v>0</v>
      </c>
      <c r="G2172" s="1">
        <v>5.3762114622531533E-2</v>
      </c>
      <c r="H2172" t="s">
        <v>25</v>
      </c>
      <c r="I2172" t="s">
        <v>20</v>
      </c>
      <c r="J2172">
        <v>-0.87321536273723643</v>
      </c>
      <c r="K2172">
        <v>14281.608679999999</v>
      </c>
      <c r="L2172">
        <v>7.6191947586677633E-2</v>
      </c>
      <c r="M2172">
        <v>-1.0204974874144688</v>
      </c>
      <c r="N2172">
        <v>0</v>
      </c>
      <c r="O2172">
        <v>-1.0204974874144688</v>
      </c>
      <c r="P2172" t="str">
        <f>LEFT(CURR[[#This Row],[DATEMTH]],4)</f>
        <v>2020</v>
      </c>
    </row>
    <row r="2173" spans="1:16" x14ac:dyDescent="0.25">
      <c r="A2173" t="s">
        <v>61</v>
      </c>
      <c r="B2173" t="s">
        <v>17</v>
      </c>
      <c r="C2173" t="s">
        <v>27</v>
      </c>
      <c r="D2173">
        <v>3259.9485</v>
      </c>
      <c r="E2173">
        <v>6785.8018520000005</v>
      </c>
      <c r="F2173" s="1">
        <v>0</v>
      </c>
      <c r="G2173" s="1">
        <v>0.48040726373983128</v>
      </c>
      <c r="H2173" t="s">
        <v>26</v>
      </c>
      <c r="I2173" t="s">
        <v>20</v>
      </c>
      <c r="J2173">
        <v>-7.4641246624972837</v>
      </c>
      <c r="K2173">
        <v>14281.608679999999</v>
      </c>
      <c r="L2173">
        <v>0.22826199576279108</v>
      </c>
      <c r="M2173">
        <v>-7.9053643575551327</v>
      </c>
      <c r="N2173">
        <v>0</v>
      </c>
      <c r="O2173">
        <v>-7.9053643575551327</v>
      </c>
      <c r="P2173" t="str">
        <f>LEFT(CURR[[#This Row],[DATEMTH]],4)</f>
        <v>2020</v>
      </c>
    </row>
    <row r="2174" spans="1:16" x14ac:dyDescent="0.25">
      <c r="A2174" t="s">
        <v>61</v>
      </c>
      <c r="B2174" t="s">
        <v>17</v>
      </c>
      <c r="C2174" t="s">
        <v>28</v>
      </c>
      <c r="D2174">
        <v>0.53157200000000004</v>
      </c>
      <c r="E2174">
        <v>19303.234664</v>
      </c>
      <c r="F2174" s="1">
        <v>0</v>
      </c>
      <c r="G2174" s="1">
        <v>2.7537975331738944E-5</v>
      </c>
      <c r="H2174" t="s">
        <v>19</v>
      </c>
      <c r="I2174" t="s">
        <v>20</v>
      </c>
      <c r="J2174">
        <v>-2.213808998891379E-4</v>
      </c>
      <c r="K2174">
        <v>20838.507023999999</v>
      </c>
      <c r="L2174">
        <v>2.5509121137506692E-5</v>
      </c>
      <c r="M2174">
        <v>-2.9333009392741523E-4</v>
      </c>
      <c r="N2174">
        <v>0</v>
      </c>
      <c r="O2174">
        <v>-2.9333009392741523E-4</v>
      </c>
      <c r="P2174" t="str">
        <f>LEFT(CURR[[#This Row],[DATEMTH]],4)</f>
        <v>2020</v>
      </c>
    </row>
    <row r="2175" spans="1:16" x14ac:dyDescent="0.25">
      <c r="A2175" t="s">
        <v>61</v>
      </c>
      <c r="B2175" t="s">
        <v>17</v>
      </c>
      <c r="C2175" t="s">
        <v>28</v>
      </c>
      <c r="D2175">
        <v>20838.507023999999</v>
      </c>
      <c r="E2175">
        <v>74734.941007999994</v>
      </c>
      <c r="F2175" s="1">
        <v>0.27883218669791071</v>
      </c>
      <c r="G2175" s="1">
        <v>0</v>
      </c>
      <c r="H2175" t="s">
        <v>21</v>
      </c>
      <c r="I2175" t="s">
        <v>22</v>
      </c>
      <c r="J2175">
        <v>0</v>
      </c>
      <c r="K2175">
        <v>20838.507023999999</v>
      </c>
      <c r="L2175">
        <v>0</v>
      </c>
      <c r="M2175">
        <v>0</v>
      </c>
      <c r="N2175">
        <v>0</v>
      </c>
      <c r="O2175">
        <v>0</v>
      </c>
      <c r="P2175" t="str">
        <f>LEFT(CURR[[#This Row],[DATEMTH]],4)</f>
        <v>2020</v>
      </c>
    </row>
    <row r="2176" spans="1:16" x14ac:dyDescent="0.25">
      <c r="A2176" t="s">
        <v>61</v>
      </c>
      <c r="B2176" t="s">
        <v>17</v>
      </c>
      <c r="C2176" t="s">
        <v>28</v>
      </c>
      <c r="D2176">
        <v>20838.507023999999</v>
      </c>
      <c r="E2176">
        <v>74734.941007999994</v>
      </c>
      <c r="F2176" s="1">
        <v>0.27883218669791071</v>
      </c>
      <c r="G2176" s="1">
        <v>0</v>
      </c>
      <c r="H2176" t="s">
        <v>21</v>
      </c>
      <c r="I2176" t="s">
        <v>23</v>
      </c>
      <c r="J2176">
        <v>-2.8205281416962906</v>
      </c>
      <c r="K2176">
        <v>20838.507023999999</v>
      </c>
      <c r="L2176">
        <v>0</v>
      </c>
      <c r="M2176">
        <v>0</v>
      </c>
      <c r="N2176">
        <v>0</v>
      </c>
      <c r="O2176">
        <v>0</v>
      </c>
      <c r="P2176" t="str">
        <f>LEFT(CURR[[#This Row],[DATEMTH]],4)</f>
        <v>2020</v>
      </c>
    </row>
    <row r="2177" spans="1:16" x14ac:dyDescent="0.25">
      <c r="A2177" t="s">
        <v>61</v>
      </c>
      <c r="B2177" t="s">
        <v>17</v>
      </c>
      <c r="C2177" t="s">
        <v>28</v>
      </c>
      <c r="D2177">
        <v>6339.8179680000003</v>
      </c>
      <c r="E2177">
        <v>28405.934624000001</v>
      </c>
      <c r="F2177" s="1">
        <v>0</v>
      </c>
      <c r="G2177" s="1">
        <v>0.22318638875707075</v>
      </c>
      <c r="H2177" t="s">
        <v>24</v>
      </c>
      <c r="I2177" t="s">
        <v>20</v>
      </c>
      <c r="J2177">
        <v>-3.4145817982437356</v>
      </c>
      <c r="K2177">
        <v>20838.507023999999</v>
      </c>
      <c r="L2177">
        <v>0.30423570943438238</v>
      </c>
      <c r="M2177">
        <v>-4.2726871784123466</v>
      </c>
      <c r="N2177">
        <v>0</v>
      </c>
      <c r="O2177">
        <v>-4.2726871784123466</v>
      </c>
      <c r="P2177" t="str">
        <f>LEFT(CURR[[#This Row],[DATEMTH]],4)</f>
        <v>2020</v>
      </c>
    </row>
    <row r="2178" spans="1:16" x14ac:dyDescent="0.25">
      <c r="A2178" t="s">
        <v>61</v>
      </c>
      <c r="B2178" t="s">
        <v>17</v>
      </c>
      <c r="C2178" t="s">
        <v>28</v>
      </c>
      <c r="D2178">
        <v>14016.822115999999</v>
      </c>
      <c r="E2178">
        <v>20239.969868</v>
      </c>
      <c r="F2178" s="1">
        <v>0</v>
      </c>
      <c r="G2178" s="1">
        <v>0.69253176795292648</v>
      </c>
      <c r="H2178" t="s">
        <v>25</v>
      </c>
      <c r="I2178" t="s">
        <v>20</v>
      </c>
      <c r="J2178">
        <v>-11.248243920573655</v>
      </c>
      <c r="K2178">
        <v>20838.507023999999</v>
      </c>
      <c r="L2178">
        <v>0.67264041996178658</v>
      </c>
      <c r="M2178">
        <v>-13.145445154318285</v>
      </c>
      <c r="N2178">
        <v>0</v>
      </c>
      <c r="O2178">
        <v>-13.145445154318285</v>
      </c>
      <c r="P2178" t="str">
        <f>LEFT(CURR[[#This Row],[DATEMTH]],4)</f>
        <v>2020</v>
      </c>
    </row>
    <row r="2179" spans="1:16" x14ac:dyDescent="0.25">
      <c r="A2179" t="s">
        <v>61</v>
      </c>
      <c r="B2179" t="s">
        <v>17</v>
      </c>
      <c r="C2179" t="s">
        <v>28</v>
      </c>
      <c r="D2179">
        <v>481.33536800000002</v>
      </c>
      <c r="E2179">
        <v>6785.8018520000005</v>
      </c>
      <c r="F2179" s="1">
        <v>0</v>
      </c>
      <c r="G2179" s="1">
        <v>7.0932717827316832E-2</v>
      </c>
      <c r="H2179" t="s">
        <v>26</v>
      </c>
      <c r="I2179" t="s">
        <v>20</v>
      </c>
      <c r="J2179">
        <v>-1.1020871008302757</v>
      </c>
      <c r="K2179">
        <v>20838.507023999999</v>
      </c>
      <c r="L2179">
        <v>2.3098361482693525E-2</v>
      </c>
      <c r="M2179">
        <v>-1.1672366794192865</v>
      </c>
      <c r="N2179">
        <v>0</v>
      </c>
      <c r="O2179">
        <v>-1.1672366794192865</v>
      </c>
      <c r="P2179" t="str">
        <f>LEFT(CURR[[#This Row],[DATEMTH]],4)</f>
        <v>2020</v>
      </c>
    </row>
    <row r="2180" spans="1:16" x14ac:dyDescent="0.25">
      <c r="A2180" t="s">
        <v>61</v>
      </c>
      <c r="B2180" t="s">
        <v>17</v>
      </c>
      <c r="C2180" t="s">
        <v>29</v>
      </c>
      <c r="D2180">
        <v>10295.742872000001</v>
      </c>
      <c r="E2180">
        <v>19303.234664</v>
      </c>
      <c r="F2180" s="1">
        <v>0</v>
      </c>
      <c r="G2180" s="1">
        <v>0.53336878772972052</v>
      </c>
      <c r="H2180" t="s">
        <v>19</v>
      </c>
      <c r="I2180" t="s">
        <v>20</v>
      </c>
      <c r="J2180">
        <v>-4.287812040571243</v>
      </c>
      <c r="K2180">
        <v>27358.352464000003</v>
      </c>
      <c r="L2180">
        <v>0.3763290529116417</v>
      </c>
      <c r="M2180">
        <v>-5.6813587316417635</v>
      </c>
      <c r="N2180">
        <v>0</v>
      </c>
      <c r="O2180">
        <v>-5.6813587316417635</v>
      </c>
      <c r="P2180" t="str">
        <f>LEFT(CURR[[#This Row],[DATEMTH]],4)</f>
        <v>2020</v>
      </c>
    </row>
    <row r="2181" spans="1:16" x14ac:dyDescent="0.25">
      <c r="A2181" t="s">
        <v>61</v>
      </c>
      <c r="B2181" t="s">
        <v>17</v>
      </c>
      <c r="C2181" t="s">
        <v>29</v>
      </c>
      <c r="D2181">
        <v>27358.352464000003</v>
      </c>
      <c r="E2181">
        <v>74734.941007999994</v>
      </c>
      <c r="F2181" s="1">
        <v>0.36607177439360566</v>
      </c>
      <c r="G2181" s="1">
        <v>0</v>
      </c>
      <c r="H2181" t="s">
        <v>21</v>
      </c>
      <c r="I2181" t="s">
        <v>22</v>
      </c>
      <c r="J2181">
        <v>0</v>
      </c>
      <c r="K2181">
        <v>27358.352464000003</v>
      </c>
      <c r="L2181">
        <v>0</v>
      </c>
      <c r="M2181">
        <v>0</v>
      </c>
      <c r="N2181">
        <v>0</v>
      </c>
      <c r="O2181">
        <v>0</v>
      </c>
      <c r="P2181" t="str">
        <f>LEFT(CURR[[#This Row],[DATEMTH]],4)</f>
        <v>2020</v>
      </c>
    </row>
    <row r="2182" spans="1:16" x14ac:dyDescent="0.25">
      <c r="A2182" t="s">
        <v>61</v>
      </c>
      <c r="B2182" t="s">
        <v>17</v>
      </c>
      <c r="C2182" t="s">
        <v>29</v>
      </c>
      <c r="D2182">
        <v>27358.352464000003</v>
      </c>
      <c r="E2182">
        <v>74734.941007999994</v>
      </c>
      <c r="F2182" s="1">
        <v>0.36607177439360566</v>
      </c>
      <c r="G2182" s="1">
        <v>0</v>
      </c>
      <c r="H2182" t="s">
        <v>21</v>
      </c>
      <c r="I2182" t="s">
        <v>23</v>
      </c>
      <c r="J2182">
        <v>-3.7030005530763819</v>
      </c>
      <c r="K2182">
        <v>27358.352464000003</v>
      </c>
      <c r="L2182">
        <v>0</v>
      </c>
      <c r="M2182">
        <v>0</v>
      </c>
      <c r="N2182">
        <v>0</v>
      </c>
      <c r="O2182">
        <v>0</v>
      </c>
      <c r="P2182" t="str">
        <f>LEFT(CURR[[#This Row],[DATEMTH]],4)</f>
        <v>2020</v>
      </c>
    </row>
    <row r="2183" spans="1:16" x14ac:dyDescent="0.25">
      <c r="A2183" t="s">
        <v>61</v>
      </c>
      <c r="B2183" t="s">
        <v>17</v>
      </c>
      <c r="C2183" t="s">
        <v>29</v>
      </c>
      <c r="D2183">
        <v>11827.194095999999</v>
      </c>
      <c r="E2183">
        <v>28405.934624000001</v>
      </c>
      <c r="F2183" s="1">
        <v>0</v>
      </c>
      <c r="G2183" s="1">
        <v>0.41636349067730649</v>
      </c>
      <c r="H2183" t="s">
        <v>24</v>
      </c>
      <c r="I2183" t="s">
        <v>20</v>
      </c>
      <c r="J2183">
        <v>-6.3700443590555436</v>
      </c>
      <c r="K2183">
        <v>27358.352464000003</v>
      </c>
      <c r="L2183">
        <v>0.43230651814881882</v>
      </c>
      <c r="M2183">
        <v>-7.9708756348591443</v>
      </c>
      <c r="N2183">
        <v>0</v>
      </c>
      <c r="O2183">
        <v>-7.9708756348591443</v>
      </c>
      <c r="P2183" t="str">
        <f>LEFT(CURR[[#This Row],[DATEMTH]],4)</f>
        <v>2020</v>
      </c>
    </row>
    <row r="2184" spans="1:16" x14ac:dyDescent="0.25">
      <c r="A2184" t="s">
        <v>61</v>
      </c>
      <c r="B2184" t="s">
        <v>17</v>
      </c>
      <c r="C2184" t="s">
        <v>29</v>
      </c>
      <c r="D2184">
        <v>3508.0470359999999</v>
      </c>
      <c r="E2184">
        <v>20239.969868</v>
      </c>
      <c r="F2184" s="1">
        <v>0</v>
      </c>
      <c r="G2184" s="1">
        <v>0.1733227400474705</v>
      </c>
      <c r="H2184" t="s">
        <v>25</v>
      </c>
      <c r="I2184" t="s">
        <v>20</v>
      </c>
      <c r="J2184">
        <v>-2.8151437193977893</v>
      </c>
      <c r="K2184">
        <v>27358.352464000003</v>
      </c>
      <c r="L2184">
        <v>0.1282258147896928</v>
      </c>
      <c r="M2184">
        <v>-3.2899639824826914</v>
      </c>
      <c r="N2184">
        <v>0</v>
      </c>
      <c r="O2184">
        <v>-3.2899639824826914</v>
      </c>
      <c r="P2184" t="str">
        <f>LEFT(CURR[[#This Row],[DATEMTH]],4)</f>
        <v>2020</v>
      </c>
    </row>
    <row r="2185" spans="1:16" x14ac:dyDescent="0.25">
      <c r="A2185" t="s">
        <v>61</v>
      </c>
      <c r="B2185" t="s">
        <v>17</v>
      </c>
      <c r="C2185" t="s">
        <v>29</v>
      </c>
      <c r="D2185">
        <v>1727.3684599999999</v>
      </c>
      <c r="E2185">
        <v>6785.8018520000005</v>
      </c>
      <c r="F2185" s="1">
        <v>0</v>
      </c>
      <c r="G2185" s="1">
        <v>0.25455627760349164</v>
      </c>
      <c r="H2185" t="s">
        <v>26</v>
      </c>
      <c r="I2185" t="s">
        <v>20</v>
      </c>
      <c r="J2185">
        <v>-3.9550604935955134</v>
      </c>
      <c r="K2185">
        <v>27358.352464000003</v>
      </c>
      <c r="L2185">
        <v>6.3138614149846548E-2</v>
      </c>
      <c r="M2185">
        <v>-4.1888628167128719</v>
      </c>
      <c r="N2185">
        <v>0</v>
      </c>
      <c r="O2185">
        <v>-4.1888628167128719</v>
      </c>
      <c r="P2185" t="str">
        <f>LEFT(CURR[[#This Row],[DATEMTH]],4)</f>
        <v>2020</v>
      </c>
    </row>
    <row r="2186" spans="1:16" x14ac:dyDescent="0.25">
      <c r="A2186" t="s">
        <v>61</v>
      </c>
      <c r="B2186" t="s">
        <v>30</v>
      </c>
      <c r="C2186" t="s">
        <v>18</v>
      </c>
      <c r="D2186">
        <v>1491433.9301060005</v>
      </c>
      <c r="E2186">
        <v>7740862.814342998</v>
      </c>
      <c r="F2186" s="1">
        <v>0</v>
      </c>
      <c r="G2186" s="1">
        <v>0.19267024437411959</v>
      </c>
      <c r="H2186" t="s">
        <v>19</v>
      </c>
      <c r="I2186" t="s">
        <v>20</v>
      </c>
      <c r="J2186">
        <v>-1.5488978970884009</v>
      </c>
      <c r="K2186">
        <v>4934920.3605269995</v>
      </c>
      <c r="L2186">
        <v>0.3022204658124879</v>
      </c>
      <c r="M2186">
        <v>-2.0550118574280765</v>
      </c>
      <c r="N2186">
        <v>0</v>
      </c>
      <c r="O2186">
        <v>-2.0550118574280765</v>
      </c>
      <c r="P2186" t="str">
        <f>LEFT(CURR[[#This Row],[DATEMTH]],4)</f>
        <v>2020</v>
      </c>
    </row>
    <row r="2187" spans="1:16" x14ac:dyDescent="0.25">
      <c r="A2187" t="s">
        <v>61</v>
      </c>
      <c r="B2187" t="s">
        <v>30</v>
      </c>
      <c r="C2187" t="s">
        <v>18</v>
      </c>
      <c r="D2187">
        <v>4934920.3605269995</v>
      </c>
      <c r="E2187">
        <v>29808713.633018076</v>
      </c>
      <c r="F2187" s="1">
        <v>0.16555294607080123</v>
      </c>
      <c r="G2187" s="1">
        <v>0</v>
      </c>
      <c r="H2187" t="s">
        <v>21</v>
      </c>
      <c r="I2187" t="s">
        <v>23</v>
      </c>
      <c r="J2187">
        <v>-1.6746515130239161</v>
      </c>
      <c r="K2187">
        <v>4934920.3605269995</v>
      </c>
      <c r="L2187">
        <v>0</v>
      </c>
      <c r="M2187">
        <v>0</v>
      </c>
      <c r="N2187">
        <v>0</v>
      </c>
      <c r="O2187">
        <v>0</v>
      </c>
      <c r="P2187" t="str">
        <f>LEFT(CURR[[#This Row],[DATEMTH]],4)</f>
        <v>2020</v>
      </c>
    </row>
    <row r="2188" spans="1:16" x14ac:dyDescent="0.25">
      <c r="A2188" t="s">
        <v>61</v>
      </c>
      <c r="B2188" t="s">
        <v>30</v>
      </c>
      <c r="C2188" t="s">
        <v>18</v>
      </c>
      <c r="D2188">
        <v>4934920.3605269995</v>
      </c>
      <c r="E2188">
        <v>29808713.633018076</v>
      </c>
      <c r="F2188" s="1">
        <v>0.16555294607080123</v>
      </c>
      <c r="G2188" s="1">
        <v>0</v>
      </c>
      <c r="H2188" t="s">
        <v>21</v>
      </c>
      <c r="I2188" t="s">
        <v>22</v>
      </c>
      <c r="J2188">
        <v>0</v>
      </c>
      <c r="K2188">
        <v>4934920.3605269995</v>
      </c>
      <c r="L2188">
        <v>0</v>
      </c>
      <c r="M2188">
        <v>0</v>
      </c>
      <c r="N2188">
        <v>0</v>
      </c>
      <c r="O2188">
        <v>0</v>
      </c>
      <c r="P2188" t="str">
        <f>LEFT(CURR[[#This Row],[DATEMTH]],4)</f>
        <v>2020</v>
      </c>
    </row>
    <row r="2189" spans="1:16" x14ac:dyDescent="0.25">
      <c r="A2189" t="s">
        <v>61</v>
      </c>
      <c r="B2189" t="s">
        <v>30</v>
      </c>
      <c r="C2189" t="s">
        <v>18</v>
      </c>
      <c r="D2189">
        <v>2229396.238903997</v>
      </c>
      <c r="E2189">
        <v>10923767.855786009</v>
      </c>
      <c r="F2189" s="1">
        <v>0</v>
      </c>
      <c r="G2189" s="1">
        <v>0.20408674628902421</v>
      </c>
      <c r="H2189" t="s">
        <v>24</v>
      </c>
      <c r="I2189" t="s">
        <v>20</v>
      </c>
      <c r="J2189">
        <v>-3.1223718122873736</v>
      </c>
      <c r="K2189">
        <v>4934920.3605269995</v>
      </c>
      <c r="L2189">
        <v>0.45175931444330747</v>
      </c>
      <c r="M2189">
        <v>-3.8789112317425056</v>
      </c>
      <c r="N2189">
        <v>0</v>
      </c>
      <c r="O2189">
        <v>-3.8789112317425056</v>
      </c>
      <c r="P2189" t="str">
        <f>LEFT(CURR[[#This Row],[DATEMTH]],4)</f>
        <v>2020</v>
      </c>
    </row>
    <row r="2190" spans="1:16" x14ac:dyDescent="0.25">
      <c r="A2190" t="s">
        <v>61</v>
      </c>
      <c r="B2190" t="s">
        <v>30</v>
      </c>
      <c r="C2190" t="s">
        <v>18</v>
      </c>
      <c r="D2190">
        <v>651295.91158099973</v>
      </c>
      <c r="E2190">
        <v>8124263.6619099956</v>
      </c>
      <c r="F2190" s="1">
        <v>0</v>
      </c>
      <c r="G2190" s="1">
        <v>8.0166762021098861E-2</v>
      </c>
      <c r="H2190" t="s">
        <v>25</v>
      </c>
      <c r="I2190" t="s">
        <v>20</v>
      </c>
      <c r="J2190">
        <v>-1.3020850959680363</v>
      </c>
      <c r="K2190">
        <v>4934920.3605269995</v>
      </c>
      <c r="L2190">
        <v>0.13197698523982826</v>
      </c>
      <c r="M2190">
        <v>-1.5231005539842497</v>
      </c>
      <c r="N2190">
        <v>0</v>
      </c>
      <c r="O2190">
        <v>-1.5231005539842497</v>
      </c>
      <c r="P2190" t="str">
        <f>LEFT(CURR[[#This Row],[DATEMTH]],4)</f>
        <v>2020</v>
      </c>
    </row>
    <row r="2191" spans="1:16" x14ac:dyDescent="0.25">
      <c r="A2191" t="s">
        <v>61</v>
      </c>
      <c r="B2191" t="s">
        <v>30</v>
      </c>
      <c r="C2191" t="s">
        <v>18</v>
      </c>
      <c r="D2191">
        <v>562794.27993600012</v>
      </c>
      <c r="E2191">
        <v>3019819.3009790014</v>
      </c>
      <c r="F2191" s="1">
        <v>0</v>
      </c>
      <c r="G2191" s="1">
        <v>0.18636687292963081</v>
      </c>
      <c r="H2191" t="s">
        <v>26</v>
      </c>
      <c r="I2191" t="s">
        <v>20</v>
      </c>
      <c r="J2191">
        <v>-2.8955964605478957</v>
      </c>
      <c r="K2191">
        <v>4934920.3605269995</v>
      </c>
      <c r="L2191">
        <v>0.11404323450437595</v>
      </c>
      <c r="M2191">
        <v>-3.0865791357607901</v>
      </c>
      <c r="N2191">
        <v>0</v>
      </c>
      <c r="O2191">
        <v>-3.0865791357607901</v>
      </c>
      <c r="P2191" t="str">
        <f>LEFT(CURR[[#This Row],[DATEMTH]],4)</f>
        <v>2020</v>
      </c>
    </row>
    <row r="2192" spans="1:16" x14ac:dyDescent="0.25">
      <c r="A2192" t="s">
        <v>61</v>
      </c>
      <c r="B2192" t="s">
        <v>30</v>
      </c>
      <c r="C2192" t="s">
        <v>27</v>
      </c>
      <c r="D2192">
        <v>2751864.457080998</v>
      </c>
      <c r="E2192">
        <v>7740862.814342998</v>
      </c>
      <c r="F2192" s="1">
        <v>0</v>
      </c>
      <c r="G2192" s="1">
        <v>0.3554984144638354</v>
      </c>
      <c r="H2192" t="s">
        <v>19</v>
      </c>
      <c r="I2192" t="s">
        <v>20</v>
      </c>
      <c r="J2192">
        <v>-2.8578919820753534</v>
      </c>
      <c r="K2192">
        <v>7141410.2272880068</v>
      </c>
      <c r="L2192">
        <v>0.38533908142762369</v>
      </c>
      <c r="M2192">
        <v>-3.7917295397285229</v>
      </c>
      <c r="N2192">
        <v>0</v>
      </c>
      <c r="O2192">
        <v>-3.7917295397285229</v>
      </c>
      <c r="P2192" t="str">
        <f>LEFT(CURR[[#This Row],[DATEMTH]],4)</f>
        <v>2020</v>
      </c>
    </row>
    <row r="2193" spans="1:16" x14ac:dyDescent="0.25">
      <c r="A2193" t="s">
        <v>61</v>
      </c>
      <c r="B2193" t="s">
        <v>30</v>
      </c>
      <c r="C2193" t="s">
        <v>27</v>
      </c>
      <c r="D2193">
        <v>7141410.2272880068</v>
      </c>
      <c r="E2193">
        <v>29808713.633018076</v>
      </c>
      <c r="F2193" s="1">
        <v>0.23957458598205711</v>
      </c>
      <c r="G2193" s="1">
        <v>0</v>
      </c>
      <c r="H2193" t="s">
        <v>21</v>
      </c>
      <c r="I2193" t="s">
        <v>23</v>
      </c>
      <c r="J2193">
        <v>-2.4234177187360308</v>
      </c>
      <c r="K2193">
        <v>7141410.2272880068</v>
      </c>
      <c r="L2193">
        <v>0</v>
      </c>
      <c r="M2193">
        <v>0</v>
      </c>
      <c r="N2193">
        <v>0</v>
      </c>
      <c r="O2193">
        <v>0</v>
      </c>
      <c r="P2193" t="str">
        <f>LEFT(CURR[[#This Row],[DATEMTH]],4)</f>
        <v>2020</v>
      </c>
    </row>
    <row r="2194" spans="1:16" x14ac:dyDescent="0.25">
      <c r="A2194" t="s">
        <v>61</v>
      </c>
      <c r="B2194" t="s">
        <v>30</v>
      </c>
      <c r="C2194" t="s">
        <v>27</v>
      </c>
      <c r="D2194">
        <v>7141410.2272880068</v>
      </c>
      <c r="E2194">
        <v>29808713.633018076</v>
      </c>
      <c r="F2194" s="1">
        <v>0.23957458598205711</v>
      </c>
      <c r="G2194" s="1">
        <v>0</v>
      </c>
      <c r="H2194" t="s">
        <v>21</v>
      </c>
      <c r="I2194" t="s">
        <v>22</v>
      </c>
      <c r="J2194">
        <v>0</v>
      </c>
      <c r="K2194">
        <v>7141410.2272880068</v>
      </c>
      <c r="L2194">
        <v>0</v>
      </c>
      <c r="M2194">
        <v>0</v>
      </c>
      <c r="N2194">
        <v>0</v>
      </c>
      <c r="O2194">
        <v>0</v>
      </c>
      <c r="P2194" t="str">
        <f>LEFT(CURR[[#This Row],[DATEMTH]],4)</f>
        <v>2020</v>
      </c>
    </row>
    <row r="2195" spans="1:16" x14ac:dyDescent="0.25">
      <c r="A2195" t="s">
        <v>61</v>
      </c>
      <c r="B2195" t="s">
        <v>30</v>
      </c>
      <c r="C2195" t="s">
        <v>27</v>
      </c>
      <c r="D2195">
        <v>2137039.9831850012</v>
      </c>
      <c r="E2195">
        <v>10923767.855786009</v>
      </c>
      <c r="F2195" s="1">
        <v>0</v>
      </c>
      <c r="G2195" s="1">
        <v>0.1956321309092148</v>
      </c>
      <c r="H2195" t="s">
        <v>24</v>
      </c>
      <c r="I2195" t="s">
        <v>20</v>
      </c>
      <c r="J2195">
        <v>-2.9930226349122626</v>
      </c>
      <c r="K2195">
        <v>7141410.2272880068</v>
      </c>
      <c r="L2195">
        <v>0.299246215407031</v>
      </c>
      <c r="M2195">
        <v>-3.7182212155943608</v>
      </c>
      <c r="N2195">
        <v>0</v>
      </c>
      <c r="O2195">
        <v>-3.7182212155943608</v>
      </c>
      <c r="P2195" t="str">
        <f>LEFT(CURR[[#This Row],[DATEMTH]],4)</f>
        <v>2020</v>
      </c>
    </row>
    <row r="2196" spans="1:16" x14ac:dyDescent="0.25">
      <c r="A2196" t="s">
        <v>61</v>
      </c>
      <c r="B2196" t="s">
        <v>30</v>
      </c>
      <c r="C2196" t="s">
        <v>27</v>
      </c>
      <c r="D2196">
        <v>621451.85909199982</v>
      </c>
      <c r="E2196">
        <v>8124263.6619099956</v>
      </c>
      <c r="F2196" s="1">
        <v>0</v>
      </c>
      <c r="G2196" s="1">
        <v>7.649331495796112E-2</v>
      </c>
      <c r="H2196" t="s">
        <v>25</v>
      </c>
      <c r="I2196" t="s">
        <v>20</v>
      </c>
      <c r="J2196">
        <v>-1.242420210532345</v>
      </c>
      <c r="K2196">
        <v>7141410.2272880068</v>
      </c>
      <c r="L2196">
        <v>8.7020887935743169E-2</v>
      </c>
      <c r="M2196">
        <v>-1.4533081722559675</v>
      </c>
      <c r="N2196">
        <v>0</v>
      </c>
      <c r="O2196">
        <v>-1.4533081722559675</v>
      </c>
      <c r="P2196" t="str">
        <f>LEFT(CURR[[#This Row],[DATEMTH]],4)</f>
        <v>2020</v>
      </c>
    </row>
    <row r="2197" spans="1:16" x14ac:dyDescent="0.25">
      <c r="A2197" t="s">
        <v>61</v>
      </c>
      <c r="B2197" t="s">
        <v>30</v>
      </c>
      <c r="C2197" t="s">
        <v>27</v>
      </c>
      <c r="D2197">
        <v>1631053.9279300005</v>
      </c>
      <c r="E2197">
        <v>3019819.3009790014</v>
      </c>
      <c r="F2197" s="1">
        <v>0</v>
      </c>
      <c r="G2197" s="1">
        <v>0.54011639948165957</v>
      </c>
      <c r="H2197" t="s">
        <v>26</v>
      </c>
      <c r="I2197" t="s">
        <v>20</v>
      </c>
      <c r="J2197">
        <v>-8.3918301039127972</v>
      </c>
      <c r="K2197">
        <v>7141410.2272880068</v>
      </c>
      <c r="L2197">
        <v>0.22839381522960109</v>
      </c>
      <c r="M2197">
        <v>-8.9453237225899365</v>
      </c>
      <c r="N2197">
        <v>0</v>
      </c>
      <c r="O2197">
        <v>-8.9453237225899365</v>
      </c>
      <c r="P2197" t="str">
        <f>LEFT(CURR[[#This Row],[DATEMTH]],4)</f>
        <v>2020</v>
      </c>
    </row>
    <row r="2198" spans="1:16" x14ac:dyDescent="0.25">
      <c r="A2198" t="s">
        <v>61</v>
      </c>
      <c r="B2198" t="s">
        <v>30</v>
      </c>
      <c r="C2198" t="s">
        <v>28</v>
      </c>
      <c r="D2198">
        <v>1806.8797299999976</v>
      </c>
      <c r="E2198">
        <v>7740862.814342998</v>
      </c>
      <c r="F2198" s="1">
        <v>0</v>
      </c>
      <c r="G2198" s="1">
        <v>2.3342097300213635E-4</v>
      </c>
      <c r="H2198" t="s">
        <v>19</v>
      </c>
      <c r="I2198" t="s">
        <v>20</v>
      </c>
      <c r="J2198">
        <v>-1.876497615881479E-3</v>
      </c>
      <c r="K2198">
        <v>8198368.7446380099</v>
      </c>
      <c r="L2198">
        <v>2.2039503055796967E-4</v>
      </c>
      <c r="M2198">
        <v>-2.4896572319717388E-3</v>
      </c>
      <c r="N2198">
        <v>0</v>
      </c>
      <c r="O2198">
        <v>-2.4896572319717388E-3</v>
      </c>
      <c r="P2198" t="str">
        <f>LEFT(CURR[[#This Row],[DATEMTH]],4)</f>
        <v>2020</v>
      </c>
    </row>
    <row r="2199" spans="1:16" x14ac:dyDescent="0.25">
      <c r="A2199" t="s">
        <v>61</v>
      </c>
      <c r="B2199" t="s">
        <v>30</v>
      </c>
      <c r="C2199" t="s">
        <v>28</v>
      </c>
      <c r="D2199">
        <v>8198368.7446380099</v>
      </c>
      <c r="E2199">
        <v>29808713.633018076</v>
      </c>
      <c r="F2199" s="1">
        <v>0.27503262453958971</v>
      </c>
      <c r="G2199" s="1">
        <v>0</v>
      </c>
      <c r="H2199" t="s">
        <v>21</v>
      </c>
      <c r="I2199" t="s">
        <v>23</v>
      </c>
      <c r="J2199">
        <v>-2.7820936549156117</v>
      </c>
      <c r="K2199">
        <v>8198368.7446380099</v>
      </c>
      <c r="L2199">
        <v>0</v>
      </c>
      <c r="M2199">
        <v>0</v>
      </c>
      <c r="N2199">
        <v>0</v>
      </c>
      <c r="O2199">
        <v>0</v>
      </c>
      <c r="P2199" t="str">
        <f>LEFT(CURR[[#This Row],[DATEMTH]],4)</f>
        <v>2020</v>
      </c>
    </row>
    <row r="2200" spans="1:16" x14ac:dyDescent="0.25">
      <c r="A2200" t="s">
        <v>61</v>
      </c>
      <c r="B2200" t="s">
        <v>30</v>
      </c>
      <c r="C2200" t="s">
        <v>28</v>
      </c>
      <c r="D2200">
        <v>8198368.7446380099</v>
      </c>
      <c r="E2200">
        <v>29808713.633018076</v>
      </c>
      <c r="F2200" s="1">
        <v>0.27503262453958971</v>
      </c>
      <c r="G2200" s="1">
        <v>0</v>
      </c>
      <c r="H2200" t="s">
        <v>21</v>
      </c>
      <c r="I2200" t="s">
        <v>22</v>
      </c>
      <c r="J2200">
        <v>0</v>
      </c>
      <c r="K2200">
        <v>8198368.7446380099</v>
      </c>
      <c r="L2200">
        <v>0</v>
      </c>
      <c r="M2200">
        <v>0</v>
      </c>
      <c r="N2200">
        <v>0</v>
      </c>
      <c r="O2200">
        <v>0</v>
      </c>
      <c r="P2200" t="str">
        <f>LEFT(CURR[[#This Row],[DATEMTH]],4)</f>
        <v>2020</v>
      </c>
    </row>
    <row r="2201" spans="1:16" x14ac:dyDescent="0.25">
      <c r="A2201" t="s">
        <v>61</v>
      </c>
      <c r="B2201" t="s">
        <v>30</v>
      </c>
      <c r="C2201" t="s">
        <v>28</v>
      </c>
      <c r="D2201">
        <v>2421114.5253170002</v>
      </c>
      <c r="E2201">
        <v>10923767.855786009</v>
      </c>
      <c r="F2201" s="1">
        <v>0</v>
      </c>
      <c r="G2201" s="1">
        <v>0.22163731024681241</v>
      </c>
      <c r="H2201" t="s">
        <v>24</v>
      </c>
      <c r="I2201" t="s">
        <v>20</v>
      </c>
      <c r="J2201">
        <v>-3.3908820766135963</v>
      </c>
      <c r="K2201">
        <v>8198368.7446380099</v>
      </c>
      <c r="L2201">
        <v>0.29531661733323289</v>
      </c>
      <c r="M2201">
        <v>-4.2124805638875253</v>
      </c>
      <c r="N2201">
        <v>0</v>
      </c>
      <c r="O2201">
        <v>-4.2124805638875253</v>
      </c>
      <c r="P2201" t="str">
        <f>LEFT(CURR[[#This Row],[DATEMTH]],4)</f>
        <v>2020</v>
      </c>
    </row>
    <row r="2202" spans="1:16" x14ac:dyDescent="0.25">
      <c r="A2202" t="s">
        <v>61</v>
      </c>
      <c r="B2202" t="s">
        <v>30</v>
      </c>
      <c r="C2202" t="s">
        <v>28</v>
      </c>
      <c r="D2202">
        <v>5564075.2902170019</v>
      </c>
      <c r="E2202">
        <v>8124263.6619099956</v>
      </c>
      <c r="F2202" s="1">
        <v>0</v>
      </c>
      <c r="G2202" s="1">
        <v>0.68487133379284004</v>
      </c>
      <c r="H2202" t="s">
        <v>25</v>
      </c>
      <c r="I2202" t="s">
        <v>20</v>
      </c>
      <c r="J2202">
        <v>-11.123821567755316</v>
      </c>
      <c r="K2202">
        <v>8198368.7446380099</v>
      </c>
      <c r="L2202">
        <v>0.67868077949727279</v>
      </c>
      <c r="M2202">
        <v>-13.011975058107859</v>
      </c>
      <c r="N2202">
        <v>0</v>
      </c>
      <c r="O2202">
        <v>-13.011975058107859</v>
      </c>
      <c r="P2202" t="str">
        <f>LEFT(CURR[[#This Row],[DATEMTH]],4)</f>
        <v>2020</v>
      </c>
    </row>
    <row r="2203" spans="1:16" x14ac:dyDescent="0.25">
      <c r="A2203" t="s">
        <v>61</v>
      </c>
      <c r="B2203" t="s">
        <v>30</v>
      </c>
      <c r="C2203" t="s">
        <v>28</v>
      </c>
      <c r="D2203">
        <v>211372.04937399988</v>
      </c>
      <c r="E2203">
        <v>3019819.3009790014</v>
      </c>
      <c r="F2203" s="1">
        <v>0</v>
      </c>
      <c r="G2203" s="1">
        <v>6.9994932910546911E-2</v>
      </c>
      <c r="H2203" t="s">
        <v>26</v>
      </c>
      <c r="I2203" t="s">
        <v>20</v>
      </c>
      <c r="J2203">
        <v>-1.0875166643408496</v>
      </c>
      <c r="K2203">
        <v>8198368.7446380099</v>
      </c>
      <c r="L2203">
        <v>2.5782208138935423E-2</v>
      </c>
      <c r="M2203">
        <v>-1.1592451820138954</v>
      </c>
      <c r="N2203">
        <v>0</v>
      </c>
      <c r="O2203">
        <v>-1.1592451820138954</v>
      </c>
      <c r="P2203" t="str">
        <f>LEFT(CURR[[#This Row],[DATEMTH]],4)</f>
        <v>2020</v>
      </c>
    </row>
    <row r="2204" spans="1:16" x14ac:dyDescent="0.25">
      <c r="A2204" t="s">
        <v>61</v>
      </c>
      <c r="B2204" t="s">
        <v>30</v>
      </c>
      <c r="C2204" t="s">
        <v>29</v>
      </c>
      <c r="D2204">
        <v>3495757.5474260026</v>
      </c>
      <c r="E2204">
        <v>7740862.814342998</v>
      </c>
      <c r="F2204" s="1">
        <v>0</v>
      </c>
      <c r="G2204" s="1">
        <v>0.45159792018904338</v>
      </c>
      <c r="H2204" t="s">
        <v>19</v>
      </c>
      <c r="I2204" t="s">
        <v>20</v>
      </c>
      <c r="J2204">
        <v>-3.6304467832203686</v>
      </c>
      <c r="K2204">
        <v>9534014.3005649783</v>
      </c>
      <c r="L2204">
        <v>0.36666166393507998</v>
      </c>
      <c r="M2204">
        <v>-4.8167223942287221</v>
      </c>
      <c r="N2204">
        <v>0</v>
      </c>
      <c r="O2204">
        <v>-4.8167223942287221</v>
      </c>
      <c r="P2204" t="str">
        <f>LEFT(CURR[[#This Row],[DATEMTH]],4)</f>
        <v>2020</v>
      </c>
    </row>
    <row r="2205" spans="1:16" x14ac:dyDescent="0.25">
      <c r="A2205" t="s">
        <v>61</v>
      </c>
      <c r="B2205" t="s">
        <v>30</v>
      </c>
      <c r="C2205" t="s">
        <v>29</v>
      </c>
      <c r="D2205">
        <v>9534014.3005649783</v>
      </c>
      <c r="E2205">
        <v>29808713.633018076</v>
      </c>
      <c r="F2205" s="1">
        <v>0.31983984340754917</v>
      </c>
      <c r="G2205" s="1">
        <v>0</v>
      </c>
      <c r="H2205" t="s">
        <v>21</v>
      </c>
      <c r="I2205" t="s">
        <v>23</v>
      </c>
      <c r="J2205">
        <v>-3.2353412633244139</v>
      </c>
      <c r="K2205">
        <v>9534014.3005649783</v>
      </c>
      <c r="L2205">
        <v>0</v>
      </c>
      <c r="M2205">
        <v>0</v>
      </c>
      <c r="N2205">
        <v>0</v>
      </c>
      <c r="O2205">
        <v>0</v>
      </c>
      <c r="P2205" t="str">
        <f>LEFT(CURR[[#This Row],[DATEMTH]],4)</f>
        <v>2020</v>
      </c>
    </row>
    <row r="2206" spans="1:16" x14ac:dyDescent="0.25">
      <c r="A2206" t="s">
        <v>61</v>
      </c>
      <c r="B2206" t="s">
        <v>30</v>
      </c>
      <c r="C2206" t="s">
        <v>29</v>
      </c>
      <c r="D2206">
        <v>9534014.3005649783</v>
      </c>
      <c r="E2206">
        <v>29808713.633018076</v>
      </c>
      <c r="F2206" s="1">
        <v>0.31983984340754917</v>
      </c>
      <c r="G2206" s="1">
        <v>0</v>
      </c>
      <c r="H2206" t="s">
        <v>21</v>
      </c>
      <c r="I2206" t="s">
        <v>22</v>
      </c>
      <c r="J2206">
        <v>0</v>
      </c>
      <c r="K2206">
        <v>9534014.3005649783</v>
      </c>
      <c r="L2206">
        <v>0</v>
      </c>
      <c r="M2206">
        <v>0</v>
      </c>
      <c r="N2206">
        <v>0</v>
      </c>
      <c r="O2206">
        <v>0</v>
      </c>
      <c r="P2206" t="str">
        <f>LEFT(CURR[[#This Row],[DATEMTH]],4)</f>
        <v>2020</v>
      </c>
    </row>
    <row r="2207" spans="1:16" x14ac:dyDescent="0.25">
      <c r="A2207" t="s">
        <v>61</v>
      </c>
      <c r="B2207" t="s">
        <v>30</v>
      </c>
      <c r="C2207" t="s">
        <v>29</v>
      </c>
      <c r="D2207">
        <v>4136217.1083799978</v>
      </c>
      <c r="E2207">
        <v>10923767.855786009</v>
      </c>
      <c r="F2207" s="1">
        <v>0</v>
      </c>
      <c r="G2207" s="1">
        <v>0.37864381255494733</v>
      </c>
      <c r="H2207" t="s">
        <v>24</v>
      </c>
      <c r="I2207" t="s">
        <v>20</v>
      </c>
      <c r="J2207">
        <v>-5.7929620061867482</v>
      </c>
      <c r="K2207">
        <v>9534014.3005649783</v>
      </c>
      <c r="L2207">
        <v>0.43383793835246176</v>
      </c>
      <c r="M2207">
        <v>-7.1965757897340605</v>
      </c>
      <c r="N2207">
        <v>0</v>
      </c>
      <c r="O2207">
        <v>-7.1965757897340605</v>
      </c>
      <c r="P2207" t="str">
        <f>LEFT(CURR[[#This Row],[DATEMTH]],4)</f>
        <v>2020</v>
      </c>
    </row>
    <row r="2208" spans="1:16" x14ac:dyDescent="0.25">
      <c r="A2208" t="s">
        <v>61</v>
      </c>
      <c r="B2208" t="s">
        <v>30</v>
      </c>
      <c r="C2208" t="s">
        <v>29</v>
      </c>
      <c r="D2208">
        <v>1287440.6010200004</v>
      </c>
      <c r="E2208">
        <v>8124263.6619099956</v>
      </c>
      <c r="F2208" s="1">
        <v>0</v>
      </c>
      <c r="G2208" s="1">
        <v>0.15846858922810073</v>
      </c>
      <c r="H2208" t="s">
        <v>25</v>
      </c>
      <c r="I2208" t="s">
        <v>20</v>
      </c>
      <c r="J2208">
        <v>-2.5738795357443145</v>
      </c>
      <c r="K2208">
        <v>9534014.3005649783</v>
      </c>
      <c r="L2208">
        <v>0.13503657121048243</v>
      </c>
      <c r="M2208">
        <v>-3.0107689266394337</v>
      </c>
      <c r="N2208">
        <v>0</v>
      </c>
      <c r="O2208">
        <v>-3.0107689266394337</v>
      </c>
      <c r="P2208" t="str">
        <f>LEFT(CURR[[#This Row],[DATEMTH]],4)</f>
        <v>2020</v>
      </c>
    </row>
    <row r="2209" spans="1:16" x14ac:dyDescent="0.25">
      <c r="A2209" t="s">
        <v>61</v>
      </c>
      <c r="B2209" t="s">
        <v>30</v>
      </c>
      <c r="C2209" t="s">
        <v>29</v>
      </c>
      <c r="D2209">
        <v>614599.04373899999</v>
      </c>
      <c r="E2209">
        <v>3019819.3009790014</v>
      </c>
      <c r="F2209" s="1">
        <v>0</v>
      </c>
      <c r="G2209" s="1">
        <v>0.20352179467816231</v>
      </c>
      <c r="H2209" t="s">
        <v>26</v>
      </c>
      <c r="I2209" t="s">
        <v>20</v>
      </c>
      <c r="J2209">
        <v>-3.1621338011984519</v>
      </c>
      <c r="K2209">
        <v>9534014.3005649783</v>
      </c>
      <c r="L2209">
        <v>6.4463826501978225E-2</v>
      </c>
      <c r="M2209">
        <v>-3.3706962790720878</v>
      </c>
      <c r="N2209">
        <v>0</v>
      </c>
      <c r="O2209">
        <v>-3.3706962790720878</v>
      </c>
      <c r="P2209" t="str">
        <f>LEFT(CURR[[#This Row],[DATEMTH]],4)</f>
        <v>2020</v>
      </c>
    </row>
    <row r="2210" spans="1:16" x14ac:dyDescent="0.25">
      <c r="A2210" t="s">
        <v>61</v>
      </c>
      <c r="B2210" t="s">
        <v>31</v>
      </c>
      <c r="C2210" t="s">
        <v>18</v>
      </c>
      <c r="D2210">
        <v>260595.70697599996</v>
      </c>
      <c r="E2210">
        <v>1356766.4883150002</v>
      </c>
      <c r="F2210" s="1">
        <v>0</v>
      </c>
      <c r="G2210" s="1">
        <v>0.1920711553685556</v>
      </c>
      <c r="H2210" t="s">
        <v>19</v>
      </c>
      <c r="I2210" t="s">
        <v>20</v>
      </c>
      <c r="J2210">
        <v>-1.5440817527797599</v>
      </c>
      <c r="K2210">
        <v>850150.38553199999</v>
      </c>
      <c r="L2210">
        <v>0.30652895230168786</v>
      </c>
      <c r="M2210">
        <v>-2.050827515922605</v>
      </c>
      <c r="N2210">
        <v>0</v>
      </c>
      <c r="O2210">
        <v>-2.050827515922605</v>
      </c>
      <c r="P2210" t="str">
        <f>LEFT(CURR[[#This Row],[DATEMTH]],4)</f>
        <v>2020</v>
      </c>
    </row>
    <row r="2211" spans="1:16" x14ac:dyDescent="0.25">
      <c r="A2211" t="s">
        <v>61</v>
      </c>
      <c r="B2211" t="s">
        <v>31</v>
      </c>
      <c r="C2211" t="s">
        <v>18</v>
      </c>
      <c r="D2211">
        <v>850150.38553199999</v>
      </c>
      <c r="E2211">
        <v>5201931.9096800042</v>
      </c>
      <c r="F2211" s="1">
        <v>0.16342974116020231</v>
      </c>
      <c r="G2211" s="1">
        <v>0</v>
      </c>
      <c r="H2211" t="s">
        <v>21</v>
      </c>
      <c r="I2211" t="s">
        <v>22</v>
      </c>
      <c r="J2211">
        <v>0</v>
      </c>
      <c r="K2211">
        <v>850150.38553199999</v>
      </c>
      <c r="L2211">
        <v>0</v>
      </c>
      <c r="M2211">
        <v>0</v>
      </c>
      <c r="N2211">
        <v>0</v>
      </c>
      <c r="O2211">
        <v>0</v>
      </c>
      <c r="P2211" t="str">
        <f>LEFT(CURR[[#This Row],[DATEMTH]],4)</f>
        <v>2020</v>
      </c>
    </row>
    <row r="2212" spans="1:16" x14ac:dyDescent="0.25">
      <c r="A2212" t="s">
        <v>61</v>
      </c>
      <c r="B2212" t="s">
        <v>31</v>
      </c>
      <c r="C2212" t="s">
        <v>18</v>
      </c>
      <c r="D2212">
        <v>850150.38553199999</v>
      </c>
      <c r="E2212">
        <v>5201931.9096800042</v>
      </c>
      <c r="F2212" s="1">
        <v>0.16342974116020231</v>
      </c>
      <c r="G2212" s="1">
        <v>0</v>
      </c>
      <c r="H2212" t="s">
        <v>21</v>
      </c>
      <c r="I2212" t="s">
        <v>23</v>
      </c>
      <c r="J2212">
        <v>-1.6531742249394525</v>
      </c>
      <c r="K2212">
        <v>850150.38553199999</v>
      </c>
      <c r="L2212">
        <v>0</v>
      </c>
      <c r="M2212">
        <v>0</v>
      </c>
      <c r="N2212">
        <v>0</v>
      </c>
      <c r="O2212">
        <v>0</v>
      </c>
      <c r="P2212" t="str">
        <f>LEFT(CURR[[#This Row],[DATEMTH]],4)</f>
        <v>2020</v>
      </c>
    </row>
    <row r="2213" spans="1:16" x14ac:dyDescent="0.25">
      <c r="A2213" t="s">
        <v>61</v>
      </c>
      <c r="B2213" t="s">
        <v>31</v>
      </c>
      <c r="C2213" t="s">
        <v>18</v>
      </c>
      <c r="D2213">
        <v>384748.28158499999</v>
      </c>
      <c r="E2213">
        <v>1945603.4905290003</v>
      </c>
      <c r="F2213" s="1">
        <v>0</v>
      </c>
      <c r="G2213" s="1">
        <v>0.19775266823785809</v>
      </c>
      <c r="H2213" t="s">
        <v>24</v>
      </c>
      <c r="I2213" t="s">
        <v>20</v>
      </c>
      <c r="J2213">
        <v>-3.0254652413149459</v>
      </c>
      <c r="K2213">
        <v>850150.38553199999</v>
      </c>
      <c r="L2213">
        <v>0.45256496748423569</v>
      </c>
      <c r="M2213">
        <v>-3.7736339806704455</v>
      </c>
      <c r="N2213">
        <v>0</v>
      </c>
      <c r="O2213">
        <v>-3.7736339806704455</v>
      </c>
      <c r="P2213" t="str">
        <f>LEFT(CURR[[#This Row],[DATEMTH]],4)</f>
        <v>2020</v>
      </c>
    </row>
    <row r="2214" spans="1:16" x14ac:dyDescent="0.25">
      <c r="A2214" t="s">
        <v>61</v>
      </c>
      <c r="B2214" t="s">
        <v>31</v>
      </c>
      <c r="C2214" t="s">
        <v>18</v>
      </c>
      <c r="D2214">
        <v>111987.56265399996</v>
      </c>
      <c r="E2214">
        <v>1415260.0777020005</v>
      </c>
      <c r="F2214" s="1">
        <v>0</v>
      </c>
      <c r="G2214" s="1">
        <v>7.9128609941317263E-2</v>
      </c>
      <c r="H2214" t="s">
        <v>25</v>
      </c>
      <c r="I2214" t="s">
        <v>20</v>
      </c>
      <c r="J2214">
        <v>-1.2852232156032528</v>
      </c>
      <c r="K2214">
        <v>850150.38553199999</v>
      </c>
      <c r="L2214">
        <v>0.13172676806341896</v>
      </c>
      <c r="M2214">
        <v>-1.5029905133002746</v>
      </c>
      <c r="N2214">
        <v>0</v>
      </c>
      <c r="O2214">
        <v>-1.5029905133002746</v>
      </c>
      <c r="P2214" t="str">
        <f>LEFT(CURR[[#This Row],[DATEMTH]],4)</f>
        <v>2020</v>
      </c>
    </row>
    <row r="2215" spans="1:16" x14ac:dyDescent="0.25">
      <c r="A2215" t="s">
        <v>61</v>
      </c>
      <c r="B2215" t="s">
        <v>31</v>
      </c>
      <c r="C2215" t="s">
        <v>18</v>
      </c>
      <c r="D2215">
        <v>92818.834316999972</v>
      </c>
      <c r="E2215">
        <v>484301.85313399986</v>
      </c>
      <c r="F2215" s="1">
        <v>0</v>
      </c>
      <c r="G2215" s="1">
        <v>0.19165492288818117</v>
      </c>
      <c r="H2215" t="s">
        <v>26</v>
      </c>
      <c r="I2215" t="s">
        <v>20</v>
      </c>
      <c r="J2215">
        <v>-2.9777573000923812</v>
      </c>
      <c r="K2215">
        <v>850150.38553199999</v>
      </c>
      <c r="L2215">
        <v>0.10917931215065742</v>
      </c>
      <c r="M2215">
        <v>-3.1582497248364669</v>
      </c>
      <c r="N2215">
        <v>0</v>
      </c>
      <c r="O2215">
        <v>-3.1582497248364669</v>
      </c>
      <c r="P2215" t="str">
        <f>LEFT(CURR[[#This Row],[DATEMTH]],4)</f>
        <v>2020</v>
      </c>
    </row>
    <row r="2216" spans="1:16" x14ac:dyDescent="0.25">
      <c r="A2216" t="s">
        <v>61</v>
      </c>
      <c r="B2216" t="s">
        <v>31</v>
      </c>
      <c r="C2216" t="s">
        <v>27</v>
      </c>
      <c r="D2216">
        <v>417046.18551000021</v>
      </c>
      <c r="E2216">
        <v>1356766.4883150002</v>
      </c>
      <c r="F2216" s="1">
        <v>0</v>
      </c>
      <c r="G2216" s="1">
        <v>0.3073824339720681</v>
      </c>
      <c r="H2216" t="s">
        <v>19</v>
      </c>
      <c r="I2216" t="s">
        <v>20</v>
      </c>
      <c r="J2216">
        <v>-2.4710821700976839</v>
      </c>
      <c r="K2216">
        <v>1085244.0088499996</v>
      </c>
      <c r="L2216">
        <v>0.38428794087693835</v>
      </c>
      <c r="M2216">
        <v>-3.2820563415238504</v>
      </c>
      <c r="N2216">
        <v>0</v>
      </c>
      <c r="O2216">
        <v>-3.2820563415238504</v>
      </c>
      <c r="P2216" t="str">
        <f>LEFT(CURR[[#This Row],[DATEMTH]],4)</f>
        <v>2020</v>
      </c>
    </row>
    <row r="2217" spans="1:16" x14ac:dyDescent="0.25">
      <c r="A2217" t="s">
        <v>61</v>
      </c>
      <c r="B2217" t="s">
        <v>31</v>
      </c>
      <c r="C2217" t="s">
        <v>27</v>
      </c>
      <c r="D2217">
        <v>1085244.0088499996</v>
      </c>
      <c r="E2217">
        <v>5201931.9096800042</v>
      </c>
      <c r="F2217" s="1">
        <v>0.20862326299014516</v>
      </c>
      <c r="G2217" s="1">
        <v>0</v>
      </c>
      <c r="H2217" t="s">
        <v>21</v>
      </c>
      <c r="I2217" t="s">
        <v>22</v>
      </c>
      <c r="J2217">
        <v>0</v>
      </c>
      <c r="K2217">
        <v>1085244.0088499996</v>
      </c>
      <c r="L2217">
        <v>0</v>
      </c>
      <c r="M2217">
        <v>0</v>
      </c>
      <c r="N2217">
        <v>0</v>
      </c>
      <c r="O2217">
        <v>0</v>
      </c>
      <c r="P2217" t="str">
        <f>LEFT(CURR[[#This Row],[DATEMTH]],4)</f>
        <v>2020</v>
      </c>
    </row>
    <row r="2218" spans="1:16" x14ac:dyDescent="0.25">
      <c r="A2218" t="s">
        <v>61</v>
      </c>
      <c r="B2218" t="s">
        <v>31</v>
      </c>
      <c r="C2218" t="s">
        <v>27</v>
      </c>
      <c r="D2218">
        <v>1085244.0088499996</v>
      </c>
      <c r="E2218">
        <v>5201931.9096800042</v>
      </c>
      <c r="F2218" s="1">
        <v>0.20862326299014516</v>
      </c>
      <c r="G2218" s="1">
        <v>0</v>
      </c>
      <c r="H2218" t="s">
        <v>21</v>
      </c>
      <c r="I2218" t="s">
        <v>23</v>
      </c>
      <c r="J2218">
        <v>-2.1103294825633552</v>
      </c>
      <c r="K2218">
        <v>1085244.0088499996</v>
      </c>
      <c r="L2218">
        <v>0</v>
      </c>
      <c r="M2218">
        <v>0</v>
      </c>
      <c r="N2218">
        <v>0</v>
      </c>
      <c r="O2218">
        <v>0</v>
      </c>
      <c r="P2218" t="str">
        <f>LEFT(CURR[[#This Row],[DATEMTH]],4)</f>
        <v>2020</v>
      </c>
    </row>
    <row r="2219" spans="1:16" x14ac:dyDescent="0.25">
      <c r="A2219" t="s">
        <v>61</v>
      </c>
      <c r="B2219" t="s">
        <v>31</v>
      </c>
      <c r="C2219" t="s">
        <v>27</v>
      </c>
      <c r="D2219">
        <v>335121.09945900022</v>
      </c>
      <c r="E2219">
        <v>1945603.4905290003</v>
      </c>
      <c r="F2219" s="1">
        <v>0</v>
      </c>
      <c r="G2219" s="1">
        <v>0.17224532187073863</v>
      </c>
      <c r="H2219" t="s">
        <v>24</v>
      </c>
      <c r="I2219" t="s">
        <v>20</v>
      </c>
      <c r="J2219">
        <v>-2.635222264977056</v>
      </c>
      <c r="K2219">
        <v>1085244.0088499996</v>
      </c>
      <c r="L2219">
        <v>0.30879792629688685</v>
      </c>
      <c r="M2219">
        <v>-3.2868876329958026</v>
      </c>
      <c r="N2219">
        <v>0</v>
      </c>
      <c r="O2219">
        <v>-3.2868876329958026</v>
      </c>
      <c r="P2219" t="str">
        <f>LEFT(CURR[[#This Row],[DATEMTH]],4)</f>
        <v>2020</v>
      </c>
    </row>
    <row r="2220" spans="1:16" x14ac:dyDescent="0.25">
      <c r="A2220" t="s">
        <v>61</v>
      </c>
      <c r="B2220" t="s">
        <v>31</v>
      </c>
      <c r="C2220" t="s">
        <v>27</v>
      </c>
      <c r="D2220">
        <v>92749.993659999993</v>
      </c>
      <c r="E2220">
        <v>1415260.0777020005</v>
      </c>
      <c r="F2220" s="1">
        <v>0</v>
      </c>
      <c r="G2220" s="1">
        <v>6.5535653214072787E-2</v>
      </c>
      <c r="H2220" t="s">
        <v>25</v>
      </c>
      <c r="I2220" t="s">
        <v>20</v>
      </c>
      <c r="J2220">
        <v>-1.0644436067171501</v>
      </c>
      <c r="K2220">
        <v>1085244.0088499996</v>
      </c>
      <c r="L2220">
        <v>8.5464644728409395E-2</v>
      </c>
      <c r="M2220">
        <v>-1.2448021662043152</v>
      </c>
      <c r="N2220">
        <v>0</v>
      </c>
      <c r="O2220">
        <v>-1.2448021662043152</v>
      </c>
      <c r="P2220" t="str">
        <f>LEFT(CURR[[#This Row],[DATEMTH]],4)</f>
        <v>2020</v>
      </c>
    </row>
    <row r="2221" spans="1:16" x14ac:dyDescent="0.25">
      <c r="A2221" t="s">
        <v>61</v>
      </c>
      <c r="B2221" t="s">
        <v>31</v>
      </c>
      <c r="C2221" t="s">
        <v>27</v>
      </c>
      <c r="D2221">
        <v>240326.73022099992</v>
      </c>
      <c r="E2221">
        <v>484301.85313399986</v>
      </c>
      <c r="F2221" s="1">
        <v>0</v>
      </c>
      <c r="G2221" s="1">
        <v>0.49623334840823896</v>
      </c>
      <c r="H2221" t="s">
        <v>26</v>
      </c>
      <c r="I2221" t="s">
        <v>20</v>
      </c>
      <c r="J2221">
        <v>-7.7100157590736362</v>
      </c>
      <c r="K2221">
        <v>1085244.0088499996</v>
      </c>
      <c r="L2221">
        <v>0.22144948809776607</v>
      </c>
      <c r="M2221">
        <v>-8.1773471427049156</v>
      </c>
      <c r="N2221">
        <v>0</v>
      </c>
      <c r="O2221">
        <v>-8.1773471427049156</v>
      </c>
      <c r="P2221" t="str">
        <f>LEFT(CURR[[#This Row],[DATEMTH]],4)</f>
        <v>2020</v>
      </c>
    </row>
    <row r="2222" spans="1:16" x14ac:dyDescent="0.25">
      <c r="A2222" t="s">
        <v>61</v>
      </c>
      <c r="B2222" t="s">
        <v>31</v>
      </c>
      <c r="C2222" t="s">
        <v>28</v>
      </c>
      <c r="D2222">
        <v>197.93939100000003</v>
      </c>
      <c r="E2222">
        <v>1356766.4883150002</v>
      </c>
      <c r="F2222" s="1">
        <v>0</v>
      </c>
      <c r="G2222" s="1">
        <v>1.4589053658439454E-4</v>
      </c>
      <c r="H2222" t="s">
        <v>19</v>
      </c>
      <c r="I2222" t="s">
        <v>20</v>
      </c>
      <c r="J2222">
        <v>-1.1728305325750675E-3</v>
      </c>
      <c r="K2222">
        <v>1447245.9646740002</v>
      </c>
      <c r="L2222">
        <v>1.3676969625863627E-4</v>
      </c>
      <c r="M2222">
        <v>-1.5577369031069613E-3</v>
      </c>
      <c r="N2222">
        <v>0</v>
      </c>
      <c r="O2222">
        <v>-1.5577369031069613E-3</v>
      </c>
      <c r="P2222" t="str">
        <f>LEFT(CURR[[#This Row],[DATEMTH]],4)</f>
        <v>2020</v>
      </c>
    </row>
    <row r="2223" spans="1:16" x14ac:dyDescent="0.25">
      <c r="A2223" t="s">
        <v>61</v>
      </c>
      <c r="B2223" t="s">
        <v>31</v>
      </c>
      <c r="C2223" t="s">
        <v>28</v>
      </c>
      <c r="D2223">
        <v>1447245.9646740002</v>
      </c>
      <c r="E2223">
        <v>5201931.9096800042</v>
      </c>
      <c r="F2223" s="1">
        <v>0.27821316960740977</v>
      </c>
      <c r="G2223" s="1">
        <v>0</v>
      </c>
      <c r="H2223" t="s">
        <v>21</v>
      </c>
      <c r="I2223" t="s">
        <v>22</v>
      </c>
      <c r="J2223">
        <v>0</v>
      </c>
      <c r="K2223">
        <v>1447245.9646740002</v>
      </c>
      <c r="L2223">
        <v>0</v>
      </c>
      <c r="M2223">
        <v>0</v>
      </c>
      <c r="N2223">
        <v>0</v>
      </c>
      <c r="O2223">
        <v>0</v>
      </c>
      <c r="P2223" t="str">
        <f>LEFT(CURR[[#This Row],[DATEMTH]],4)</f>
        <v>2020</v>
      </c>
    </row>
    <row r="2224" spans="1:16" x14ac:dyDescent="0.25">
      <c r="A2224" t="s">
        <v>61</v>
      </c>
      <c r="B2224" t="s">
        <v>31</v>
      </c>
      <c r="C2224" t="s">
        <v>28</v>
      </c>
      <c r="D2224">
        <v>1447245.9646740002</v>
      </c>
      <c r="E2224">
        <v>5201931.9096800042</v>
      </c>
      <c r="F2224" s="1">
        <v>0.27821316960740977</v>
      </c>
      <c r="G2224" s="1">
        <v>0</v>
      </c>
      <c r="H2224" t="s">
        <v>21</v>
      </c>
      <c r="I2224" t="s">
        <v>23</v>
      </c>
      <c r="J2224">
        <v>-2.8142664717484074</v>
      </c>
      <c r="K2224">
        <v>1447245.9646740002</v>
      </c>
      <c r="L2224">
        <v>0</v>
      </c>
      <c r="M2224">
        <v>0</v>
      </c>
      <c r="N2224">
        <v>0</v>
      </c>
      <c r="O2224">
        <v>0</v>
      </c>
      <c r="P2224" t="str">
        <f>LEFT(CURR[[#This Row],[DATEMTH]],4)</f>
        <v>2020</v>
      </c>
    </row>
    <row r="2225" spans="1:16" x14ac:dyDescent="0.25">
      <c r="A2225" t="s">
        <v>61</v>
      </c>
      <c r="B2225" t="s">
        <v>31</v>
      </c>
      <c r="C2225" t="s">
        <v>28</v>
      </c>
      <c r="D2225">
        <v>439342.43959000008</v>
      </c>
      <c r="E2225">
        <v>1945603.4905290003</v>
      </c>
      <c r="F2225" s="1">
        <v>0</v>
      </c>
      <c r="G2225" s="1">
        <v>0.22581293759426027</v>
      </c>
      <c r="H2225" t="s">
        <v>24</v>
      </c>
      <c r="I2225" t="s">
        <v>20</v>
      </c>
      <c r="J2225">
        <v>-3.4547659954145922</v>
      </c>
      <c r="K2225">
        <v>1447245.9646740002</v>
      </c>
      <c r="L2225">
        <v>0.30357136956257763</v>
      </c>
      <c r="M2225">
        <v>-4.3090967225572996</v>
      </c>
      <c r="N2225">
        <v>0</v>
      </c>
      <c r="O2225">
        <v>-4.3090967225572996</v>
      </c>
      <c r="P2225" t="str">
        <f>LEFT(CURR[[#This Row],[DATEMTH]],4)</f>
        <v>2020</v>
      </c>
    </row>
    <row r="2226" spans="1:16" x14ac:dyDescent="0.25">
      <c r="A2226" t="s">
        <v>61</v>
      </c>
      <c r="B2226" t="s">
        <v>31</v>
      </c>
      <c r="C2226" t="s">
        <v>28</v>
      </c>
      <c r="D2226">
        <v>972932.66453699989</v>
      </c>
      <c r="E2226">
        <v>1415260.0777020005</v>
      </c>
      <c r="F2226" s="1">
        <v>0</v>
      </c>
      <c r="G2226" s="1">
        <v>0.68745856670865713</v>
      </c>
      <c r="H2226" t="s">
        <v>25</v>
      </c>
      <c r="I2226" t="s">
        <v>20</v>
      </c>
      <c r="J2226">
        <v>-11.165843938804764</v>
      </c>
      <c r="K2226">
        <v>1447245.9646740002</v>
      </c>
      <c r="L2226">
        <v>0.67226490056661392</v>
      </c>
      <c r="M2226">
        <v>-13.057776508602663</v>
      </c>
      <c r="N2226">
        <v>0</v>
      </c>
      <c r="O2226">
        <v>-13.057776508602663</v>
      </c>
      <c r="P2226" t="str">
        <f>LEFT(CURR[[#This Row],[DATEMTH]],4)</f>
        <v>2020</v>
      </c>
    </row>
    <row r="2227" spans="1:16" x14ac:dyDescent="0.25">
      <c r="A2227" t="s">
        <v>61</v>
      </c>
      <c r="B2227" t="s">
        <v>31</v>
      </c>
      <c r="C2227" t="s">
        <v>28</v>
      </c>
      <c r="D2227">
        <v>34772.921156000011</v>
      </c>
      <c r="E2227">
        <v>484301.85313399986</v>
      </c>
      <c r="F2227" s="1">
        <v>0</v>
      </c>
      <c r="G2227" s="1">
        <v>7.1800099320245239E-2</v>
      </c>
      <c r="H2227" t="s">
        <v>26</v>
      </c>
      <c r="I2227" t="s">
        <v>20</v>
      </c>
      <c r="J2227">
        <v>-1.115563673900301</v>
      </c>
      <c r="K2227">
        <v>1447245.9646740002</v>
      </c>
      <c r="L2227">
        <v>2.4026960174549732E-2</v>
      </c>
      <c r="M2227">
        <v>-1.1831819423375705</v>
      </c>
      <c r="N2227">
        <v>0</v>
      </c>
      <c r="O2227">
        <v>-1.1831819423375705</v>
      </c>
      <c r="P2227" t="str">
        <f>LEFT(CURR[[#This Row],[DATEMTH]],4)</f>
        <v>2020</v>
      </c>
    </row>
    <row r="2228" spans="1:16" x14ac:dyDescent="0.25">
      <c r="A2228" t="s">
        <v>61</v>
      </c>
      <c r="B2228" t="s">
        <v>31</v>
      </c>
      <c r="C2228" t="s">
        <v>29</v>
      </c>
      <c r="D2228">
        <v>678926.65643799992</v>
      </c>
      <c r="E2228">
        <v>1356766.4883150002</v>
      </c>
      <c r="F2228" s="1">
        <v>0</v>
      </c>
      <c r="G2228" s="1">
        <v>0.50040052012279201</v>
      </c>
      <c r="H2228" t="s">
        <v>19</v>
      </c>
      <c r="I2228" t="s">
        <v>20</v>
      </c>
      <c r="J2228">
        <v>-4.0227764065899825</v>
      </c>
      <c r="K2228">
        <v>1819291.5506239992</v>
      </c>
      <c r="L2228">
        <v>0.37318188841427574</v>
      </c>
      <c r="M2228">
        <v>-5.3429946505013444</v>
      </c>
      <c r="N2228">
        <v>0</v>
      </c>
      <c r="O2228">
        <v>-5.3429946505013444</v>
      </c>
      <c r="P2228" t="str">
        <f>LEFT(CURR[[#This Row],[DATEMTH]],4)</f>
        <v>2020</v>
      </c>
    </row>
    <row r="2229" spans="1:16" x14ac:dyDescent="0.25">
      <c r="A2229" t="s">
        <v>61</v>
      </c>
      <c r="B2229" t="s">
        <v>31</v>
      </c>
      <c r="C2229" t="s">
        <v>29</v>
      </c>
      <c r="D2229">
        <v>1819291.5506239992</v>
      </c>
      <c r="E2229">
        <v>5201931.9096800042</v>
      </c>
      <c r="F2229" s="1">
        <v>0.34973382624224175</v>
      </c>
      <c r="G2229" s="1">
        <v>0</v>
      </c>
      <c r="H2229" t="s">
        <v>21</v>
      </c>
      <c r="I2229" t="s">
        <v>22</v>
      </c>
      <c r="J2229">
        <v>0</v>
      </c>
      <c r="K2229">
        <v>1819291.5506239992</v>
      </c>
      <c r="L2229">
        <v>0</v>
      </c>
      <c r="M2229">
        <v>0</v>
      </c>
      <c r="N2229">
        <v>0</v>
      </c>
      <c r="O2229">
        <v>0</v>
      </c>
      <c r="P2229" t="str">
        <f>LEFT(CURR[[#This Row],[DATEMTH]],4)</f>
        <v>2020</v>
      </c>
    </row>
    <row r="2230" spans="1:16" x14ac:dyDescent="0.25">
      <c r="A2230" t="s">
        <v>61</v>
      </c>
      <c r="B2230" t="s">
        <v>31</v>
      </c>
      <c r="C2230" t="s">
        <v>29</v>
      </c>
      <c r="D2230">
        <v>1819291.5506239992</v>
      </c>
      <c r="E2230">
        <v>5201931.9096800042</v>
      </c>
      <c r="F2230" s="1">
        <v>0.34973382624224175</v>
      </c>
      <c r="G2230" s="1">
        <v>0</v>
      </c>
      <c r="H2230" t="s">
        <v>21</v>
      </c>
      <c r="I2230" t="s">
        <v>23</v>
      </c>
      <c r="J2230">
        <v>-3.5377339707487758</v>
      </c>
      <c r="K2230">
        <v>1819291.5506239992</v>
      </c>
      <c r="L2230">
        <v>0</v>
      </c>
      <c r="M2230">
        <v>0</v>
      </c>
      <c r="N2230">
        <v>0</v>
      </c>
      <c r="O2230">
        <v>0</v>
      </c>
      <c r="P2230" t="str">
        <f>LEFT(CURR[[#This Row],[DATEMTH]],4)</f>
        <v>2020</v>
      </c>
    </row>
    <row r="2231" spans="1:16" x14ac:dyDescent="0.25">
      <c r="A2231" t="s">
        <v>61</v>
      </c>
      <c r="B2231" t="s">
        <v>31</v>
      </c>
      <c r="C2231" t="s">
        <v>29</v>
      </c>
      <c r="D2231">
        <v>786391.66989499982</v>
      </c>
      <c r="E2231">
        <v>1945603.4905290003</v>
      </c>
      <c r="F2231" s="1">
        <v>0</v>
      </c>
      <c r="G2231" s="1">
        <v>0.40418907229714296</v>
      </c>
      <c r="H2231" t="s">
        <v>24</v>
      </c>
      <c r="I2231" t="s">
        <v>20</v>
      </c>
      <c r="J2231">
        <v>-6.1837850282934044</v>
      </c>
      <c r="K2231">
        <v>1819291.5506239992</v>
      </c>
      <c r="L2231">
        <v>0.43225159245381817</v>
      </c>
      <c r="M2231">
        <v>-7.712976170827532</v>
      </c>
      <c r="N2231">
        <v>0</v>
      </c>
      <c r="O2231">
        <v>-7.712976170827532</v>
      </c>
      <c r="P2231" t="str">
        <f>LEFT(CURR[[#This Row],[DATEMTH]],4)</f>
        <v>2020</v>
      </c>
    </row>
    <row r="2232" spans="1:16" x14ac:dyDescent="0.25">
      <c r="A2232" t="s">
        <v>61</v>
      </c>
      <c r="B2232" t="s">
        <v>31</v>
      </c>
      <c r="C2232" t="s">
        <v>29</v>
      </c>
      <c r="D2232">
        <v>237589.85685099999</v>
      </c>
      <c r="E2232">
        <v>1415260.0777020005</v>
      </c>
      <c r="F2232" s="1">
        <v>0</v>
      </c>
      <c r="G2232" s="1">
        <v>0.16787717013595246</v>
      </c>
      <c r="H2232" t="s">
        <v>25</v>
      </c>
      <c r="I2232" t="s">
        <v>20</v>
      </c>
      <c r="J2232">
        <v>-2.7266956488748275</v>
      </c>
      <c r="K2232">
        <v>1819291.5506239992</v>
      </c>
      <c r="L2232">
        <v>0.13059471241402126</v>
      </c>
      <c r="M2232">
        <v>-3.1887049993820775</v>
      </c>
      <c r="N2232">
        <v>0</v>
      </c>
      <c r="O2232">
        <v>-3.1887049993820775</v>
      </c>
      <c r="P2232" t="str">
        <f>LEFT(CURR[[#This Row],[DATEMTH]],4)</f>
        <v>2020</v>
      </c>
    </row>
    <row r="2233" spans="1:16" x14ac:dyDescent="0.25">
      <c r="A2233" t="s">
        <v>61</v>
      </c>
      <c r="B2233" t="s">
        <v>31</v>
      </c>
      <c r="C2233" t="s">
        <v>29</v>
      </c>
      <c r="D2233">
        <v>116383.36744000005</v>
      </c>
      <c r="E2233">
        <v>484301.85313399986</v>
      </c>
      <c r="F2233" s="1">
        <v>0</v>
      </c>
      <c r="G2233" s="1">
        <v>0.24031162938333483</v>
      </c>
      <c r="H2233" t="s">
        <v>26</v>
      </c>
      <c r="I2233" t="s">
        <v>20</v>
      </c>
      <c r="J2233">
        <v>-3.7337402969336844</v>
      </c>
      <c r="K2233">
        <v>1819291.5506239992</v>
      </c>
      <c r="L2233">
        <v>6.3971806717885146E-2</v>
      </c>
      <c r="M2233">
        <v>-3.9600555307297212</v>
      </c>
      <c r="N2233">
        <v>0</v>
      </c>
      <c r="O2233">
        <v>-3.9600555307297212</v>
      </c>
      <c r="P2233" t="str">
        <f>LEFT(CURR[[#This Row],[DATEMTH]],4)</f>
        <v>2020</v>
      </c>
    </row>
    <row r="2234" spans="1:16" x14ac:dyDescent="0.25">
      <c r="A2234" t="s">
        <v>62</v>
      </c>
      <c r="B2234" t="s">
        <v>17</v>
      </c>
      <c r="C2234" t="s">
        <v>18</v>
      </c>
      <c r="D2234">
        <v>3861.9806560000006</v>
      </c>
      <c r="E2234">
        <v>19405.608136000003</v>
      </c>
      <c r="F2234" s="1">
        <v>0</v>
      </c>
      <c r="G2234" s="1">
        <v>0.19901363713696296</v>
      </c>
      <c r="H2234" t="s">
        <v>19</v>
      </c>
      <c r="I2234" t="s">
        <v>20</v>
      </c>
      <c r="J2234">
        <v>-1.8521394476794015</v>
      </c>
      <c r="K2234">
        <v>12795.776376000002</v>
      </c>
      <c r="L2234">
        <v>0.30181682943784516</v>
      </c>
      <c r="M2234">
        <v>-2.41846339843821</v>
      </c>
      <c r="N2234">
        <v>0</v>
      </c>
      <c r="O2234">
        <v>-2.41846339843821</v>
      </c>
      <c r="P2234" t="str">
        <f>LEFT(CURR[[#This Row],[DATEMTH]],4)</f>
        <v>2020</v>
      </c>
    </row>
    <row r="2235" spans="1:16" x14ac:dyDescent="0.25">
      <c r="A2235" t="s">
        <v>62</v>
      </c>
      <c r="B2235" t="s">
        <v>17</v>
      </c>
      <c r="C2235" t="s">
        <v>18</v>
      </c>
      <c r="D2235">
        <v>12795.776376000002</v>
      </c>
      <c r="E2235">
        <v>74518.499060000002</v>
      </c>
      <c r="F2235" s="1">
        <v>0.17171274968511158</v>
      </c>
      <c r="G2235" s="1">
        <v>0</v>
      </c>
      <c r="H2235" t="s">
        <v>21</v>
      </c>
      <c r="I2235" t="s">
        <v>23</v>
      </c>
      <c r="J2235">
        <v>-1.8763829433024868</v>
      </c>
      <c r="K2235">
        <v>12795.776376000002</v>
      </c>
      <c r="L2235">
        <v>0</v>
      </c>
      <c r="M2235">
        <v>0</v>
      </c>
      <c r="N2235">
        <v>0</v>
      </c>
      <c r="O2235">
        <v>0</v>
      </c>
      <c r="P2235" t="str">
        <f>LEFT(CURR[[#This Row],[DATEMTH]],4)</f>
        <v>2020</v>
      </c>
    </row>
    <row r="2236" spans="1:16" x14ac:dyDescent="0.25">
      <c r="A2236" t="s">
        <v>62</v>
      </c>
      <c r="B2236" t="s">
        <v>17</v>
      </c>
      <c r="C2236" t="s">
        <v>18</v>
      </c>
      <c r="D2236">
        <v>12795.776376000002</v>
      </c>
      <c r="E2236">
        <v>74518.499060000002</v>
      </c>
      <c r="F2236" s="1">
        <v>0.17171274968511158</v>
      </c>
      <c r="G2236" s="1">
        <v>0</v>
      </c>
      <c r="H2236" t="s">
        <v>21</v>
      </c>
      <c r="I2236" t="s">
        <v>22</v>
      </c>
      <c r="J2236">
        <v>0</v>
      </c>
      <c r="K2236">
        <v>12795.776376000002</v>
      </c>
      <c r="L2236">
        <v>0</v>
      </c>
      <c r="M2236">
        <v>0</v>
      </c>
      <c r="N2236">
        <v>0</v>
      </c>
      <c r="O2236">
        <v>0</v>
      </c>
      <c r="P2236" t="str">
        <f>LEFT(CURR[[#This Row],[DATEMTH]],4)</f>
        <v>2020</v>
      </c>
    </row>
    <row r="2237" spans="1:16" x14ac:dyDescent="0.25">
      <c r="A2237" t="s">
        <v>62</v>
      </c>
      <c r="B2237" t="s">
        <v>17</v>
      </c>
      <c r="C2237" t="s">
        <v>18</v>
      </c>
      <c r="D2237">
        <v>5895.274980000002</v>
      </c>
      <c r="E2237">
        <v>28853.419215999998</v>
      </c>
      <c r="F2237" s="1">
        <v>0</v>
      </c>
      <c r="G2237" s="1">
        <v>0.20431807183291861</v>
      </c>
      <c r="H2237" t="s">
        <v>24</v>
      </c>
      <c r="I2237" t="s">
        <v>20</v>
      </c>
      <c r="J2237">
        <v>-3.0121989751571956</v>
      </c>
      <c r="K2237">
        <v>12795.776376000002</v>
      </c>
      <c r="L2237">
        <v>0.46072038200490051</v>
      </c>
      <c r="M2237">
        <v>-3.8766868415829969</v>
      </c>
      <c r="N2237">
        <v>0</v>
      </c>
      <c r="O2237">
        <v>-3.8766868415829969</v>
      </c>
      <c r="P2237" t="str">
        <f>LEFT(CURR[[#This Row],[DATEMTH]],4)</f>
        <v>2020</v>
      </c>
    </row>
    <row r="2238" spans="1:16" x14ac:dyDescent="0.25">
      <c r="A2238" t="s">
        <v>62</v>
      </c>
      <c r="B2238" t="s">
        <v>17</v>
      </c>
      <c r="C2238" t="s">
        <v>18</v>
      </c>
      <c r="D2238">
        <v>1648.1689040000006</v>
      </c>
      <c r="E2238">
        <v>19581.003676</v>
      </c>
      <c r="F2238" s="1">
        <v>0</v>
      </c>
      <c r="G2238" s="1">
        <v>8.4171829558467651E-2</v>
      </c>
      <c r="H2238" t="s">
        <v>25</v>
      </c>
      <c r="I2238" t="s">
        <v>20</v>
      </c>
      <c r="J2238">
        <v>-1.4127888490563796</v>
      </c>
      <c r="K2238">
        <v>12795.776376000002</v>
      </c>
      <c r="L2238">
        <v>0.12880569772158079</v>
      </c>
      <c r="M2238">
        <v>-1.6544776632613298</v>
      </c>
      <c r="N2238">
        <v>0</v>
      </c>
      <c r="O2238">
        <v>-1.6544776632613298</v>
      </c>
      <c r="P2238" t="str">
        <f>LEFT(CURR[[#This Row],[DATEMTH]],4)</f>
        <v>2020</v>
      </c>
    </row>
    <row r="2239" spans="1:16" x14ac:dyDescent="0.25">
      <c r="A2239" t="s">
        <v>62</v>
      </c>
      <c r="B2239" t="s">
        <v>17</v>
      </c>
      <c r="C2239" t="s">
        <v>18</v>
      </c>
      <c r="D2239">
        <v>1390.3518360000005</v>
      </c>
      <c r="E2239">
        <v>6678.4680320000007</v>
      </c>
      <c r="F2239" s="1">
        <v>0</v>
      </c>
      <c r="G2239" s="1">
        <v>0.20818424664730059</v>
      </c>
      <c r="H2239" t="s">
        <v>26</v>
      </c>
      <c r="I2239" t="s">
        <v>20</v>
      </c>
      <c r="J2239">
        <v>-3.07680809316546</v>
      </c>
      <c r="K2239">
        <v>12795.776376000002</v>
      </c>
      <c r="L2239">
        <v>0.10865709083567375</v>
      </c>
      <c r="M2239">
        <v>-3.2806904050783872</v>
      </c>
      <c r="N2239">
        <v>0</v>
      </c>
      <c r="O2239">
        <v>-3.2806904050783872</v>
      </c>
      <c r="P2239" t="str">
        <f>LEFT(CURR[[#This Row],[DATEMTH]],4)</f>
        <v>2020</v>
      </c>
    </row>
    <row r="2240" spans="1:16" x14ac:dyDescent="0.25">
      <c r="A2240" t="s">
        <v>62</v>
      </c>
      <c r="B2240" t="s">
        <v>17</v>
      </c>
      <c r="C2240" t="s">
        <v>27</v>
      </c>
      <c r="D2240">
        <v>5830.1012719999999</v>
      </c>
      <c r="E2240">
        <v>19405.608136000003</v>
      </c>
      <c r="F2240" s="1">
        <v>0</v>
      </c>
      <c r="G2240" s="1">
        <v>0.30043383495848197</v>
      </c>
      <c r="H2240" t="s">
        <v>19</v>
      </c>
      <c r="I2240" t="s">
        <v>20</v>
      </c>
      <c r="J2240">
        <v>-2.7960162185330879</v>
      </c>
      <c r="K2240">
        <v>14676.897959999998</v>
      </c>
      <c r="L2240">
        <v>0.39722980209368441</v>
      </c>
      <c r="M2240">
        <v>-3.6509469599787785</v>
      </c>
      <c r="N2240">
        <v>0</v>
      </c>
      <c r="O2240">
        <v>-3.6509469599787785</v>
      </c>
      <c r="P2240" t="str">
        <f>LEFT(CURR[[#This Row],[DATEMTH]],4)</f>
        <v>2020</v>
      </c>
    </row>
    <row r="2241" spans="1:16" x14ac:dyDescent="0.25">
      <c r="A2241" t="s">
        <v>62</v>
      </c>
      <c r="B2241" t="s">
        <v>17</v>
      </c>
      <c r="C2241" t="s">
        <v>27</v>
      </c>
      <c r="D2241">
        <v>14676.897959999998</v>
      </c>
      <c r="E2241">
        <v>74518.499060000002</v>
      </c>
      <c r="F2241" s="1">
        <v>0.19695643558497619</v>
      </c>
      <c r="G2241" s="1">
        <v>0</v>
      </c>
      <c r="H2241" t="s">
        <v>21</v>
      </c>
      <c r="I2241" t="s">
        <v>23</v>
      </c>
      <c r="J2241">
        <v>-2.1522321259371666</v>
      </c>
      <c r="K2241">
        <v>14676.897959999998</v>
      </c>
      <c r="L2241">
        <v>0</v>
      </c>
      <c r="M2241">
        <v>0</v>
      </c>
      <c r="N2241">
        <v>0</v>
      </c>
      <c r="O2241">
        <v>0</v>
      </c>
      <c r="P2241" t="str">
        <f>LEFT(CURR[[#This Row],[DATEMTH]],4)</f>
        <v>2020</v>
      </c>
    </row>
    <row r="2242" spans="1:16" x14ac:dyDescent="0.25">
      <c r="A2242" t="s">
        <v>62</v>
      </c>
      <c r="B2242" t="s">
        <v>17</v>
      </c>
      <c r="C2242" t="s">
        <v>27</v>
      </c>
      <c r="D2242">
        <v>14676.897959999998</v>
      </c>
      <c r="E2242">
        <v>74518.499060000002</v>
      </c>
      <c r="F2242" s="1">
        <v>0.19695643558497619</v>
      </c>
      <c r="G2242" s="1">
        <v>0</v>
      </c>
      <c r="H2242" t="s">
        <v>21</v>
      </c>
      <c r="I2242" t="s">
        <v>22</v>
      </c>
      <c r="J2242">
        <v>0</v>
      </c>
      <c r="K2242">
        <v>14676.897959999998</v>
      </c>
      <c r="L2242">
        <v>0</v>
      </c>
      <c r="M2242">
        <v>0</v>
      </c>
      <c r="N2242">
        <v>0</v>
      </c>
      <c r="O2242">
        <v>0</v>
      </c>
      <c r="P2242" t="str">
        <f>LEFT(CURR[[#This Row],[DATEMTH]],4)</f>
        <v>2020</v>
      </c>
    </row>
    <row r="2243" spans="1:16" x14ac:dyDescent="0.25">
      <c r="A2243" t="s">
        <v>62</v>
      </c>
      <c r="B2243" t="s">
        <v>17</v>
      </c>
      <c r="C2243" t="s">
        <v>27</v>
      </c>
      <c r="D2243">
        <v>4603.6489920000004</v>
      </c>
      <c r="E2243">
        <v>28853.419215999998</v>
      </c>
      <c r="F2243" s="1">
        <v>0</v>
      </c>
      <c r="G2243" s="1">
        <v>0.15955297906069835</v>
      </c>
      <c r="H2243" t="s">
        <v>24</v>
      </c>
      <c r="I2243" t="s">
        <v>20</v>
      </c>
      <c r="J2243">
        <v>-2.3522408747226664</v>
      </c>
      <c r="K2243">
        <v>14676.897959999998</v>
      </c>
      <c r="L2243">
        <v>0.31366634860763187</v>
      </c>
      <c r="M2243">
        <v>-3.0273236670214185</v>
      </c>
      <c r="N2243">
        <v>0</v>
      </c>
      <c r="O2243">
        <v>-3.0273236670214185</v>
      </c>
      <c r="P2243" t="str">
        <f>LEFT(CURR[[#This Row],[DATEMTH]],4)</f>
        <v>2020</v>
      </c>
    </row>
    <row r="2244" spans="1:16" x14ac:dyDescent="0.25">
      <c r="A2244" t="s">
        <v>62</v>
      </c>
      <c r="B2244" t="s">
        <v>17</v>
      </c>
      <c r="C2244" t="s">
        <v>27</v>
      </c>
      <c r="D2244">
        <v>1134.249444</v>
      </c>
      <c r="E2244">
        <v>19581.003676</v>
      </c>
      <c r="F2244" s="1">
        <v>0</v>
      </c>
      <c r="G2244" s="1">
        <v>5.7926011493998349E-2</v>
      </c>
      <c r="H2244" t="s">
        <v>25</v>
      </c>
      <c r="I2244" t="s">
        <v>20</v>
      </c>
      <c r="J2244">
        <v>-0.97226380296494053</v>
      </c>
      <c r="K2244">
        <v>14676.897959999998</v>
      </c>
      <c r="L2244">
        <v>7.728127885683006E-2</v>
      </c>
      <c r="M2244">
        <v>-1.1385910540541189</v>
      </c>
      <c r="N2244">
        <v>0</v>
      </c>
      <c r="O2244">
        <v>-1.1385910540541189</v>
      </c>
      <c r="P2244" t="str">
        <f>LEFT(CURR[[#This Row],[DATEMTH]],4)</f>
        <v>2020</v>
      </c>
    </row>
    <row r="2245" spans="1:16" x14ac:dyDescent="0.25">
      <c r="A2245" t="s">
        <v>62</v>
      </c>
      <c r="B2245" t="s">
        <v>17</v>
      </c>
      <c r="C2245" t="s">
        <v>27</v>
      </c>
      <c r="D2245">
        <v>3108.898252</v>
      </c>
      <c r="E2245">
        <v>6678.4680320000007</v>
      </c>
      <c r="F2245" s="1">
        <v>0</v>
      </c>
      <c r="G2245" s="1">
        <v>0.46551068854468686</v>
      </c>
      <c r="H2245" t="s">
        <v>26</v>
      </c>
      <c r="I2245" t="s">
        <v>20</v>
      </c>
      <c r="J2245">
        <v>-6.8799012270887889</v>
      </c>
      <c r="K2245">
        <v>14676.897959999998</v>
      </c>
      <c r="L2245">
        <v>0.21182257044185379</v>
      </c>
      <c r="M2245">
        <v>-7.3357925681923355</v>
      </c>
      <c r="N2245">
        <v>0</v>
      </c>
      <c r="O2245">
        <v>-7.3357925681923355</v>
      </c>
      <c r="P2245" t="str">
        <f>LEFT(CURR[[#This Row],[DATEMTH]],4)</f>
        <v>2020</v>
      </c>
    </row>
    <row r="2246" spans="1:16" x14ac:dyDescent="0.25">
      <c r="A2246" t="s">
        <v>62</v>
      </c>
      <c r="B2246" t="s">
        <v>17</v>
      </c>
      <c r="C2246" t="s">
        <v>28</v>
      </c>
      <c r="D2246">
        <v>3.1894360000000002</v>
      </c>
      <c r="E2246">
        <v>19405.608136000003</v>
      </c>
      <c r="F2246" s="1">
        <v>0</v>
      </c>
      <c r="G2246" s="1">
        <v>1.6435640551161956E-4</v>
      </c>
      <c r="H2246" t="s">
        <v>19</v>
      </c>
      <c r="I2246" t="s">
        <v>20</v>
      </c>
      <c r="J2246">
        <v>-1.5295986069405107E-3</v>
      </c>
      <c r="K2246">
        <v>20536.376512000003</v>
      </c>
      <c r="L2246">
        <v>1.5530665782916085E-4</v>
      </c>
      <c r="M2246">
        <v>-1.9973000682117271E-3</v>
      </c>
      <c r="N2246">
        <v>0</v>
      </c>
      <c r="O2246">
        <v>-1.9973000682117271E-3</v>
      </c>
      <c r="P2246" t="str">
        <f>LEFT(CURR[[#This Row],[DATEMTH]],4)</f>
        <v>2020</v>
      </c>
    </row>
    <row r="2247" spans="1:16" x14ac:dyDescent="0.25">
      <c r="A2247" t="s">
        <v>62</v>
      </c>
      <c r="B2247" t="s">
        <v>17</v>
      </c>
      <c r="C2247" t="s">
        <v>28</v>
      </c>
      <c r="D2247">
        <v>20536.376512000003</v>
      </c>
      <c r="E2247">
        <v>74518.499060000002</v>
      </c>
      <c r="F2247" s="1">
        <v>0.27558762952894078</v>
      </c>
      <c r="G2247" s="1">
        <v>0</v>
      </c>
      <c r="H2247" t="s">
        <v>21</v>
      </c>
      <c r="I2247" t="s">
        <v>23</v>
      </c>
      <c r="J2247">
        <v>-3.0114707753591183</v>
      </c>
      <c r="K2247">
        <v>20536.376512000003</v>
      </c>
      <c r="L2247">
        <v>0</v>
      </c>
      <c r="M2247">
        <v>0</v>
      </c>
      <c r="N2247">
        <v>0</v>
      </c>
      <c r="O2247">
        <v>0</v>
      </c>
      <c r="P2247" t="str">
        <f>LEFT(CURR[[#This Row],[DATEMTH]],4)</f>
        <v>2020</v>
      </c>
    </row>
    <row r="2248" spans="1:16" x14ac:dyDescent="0.25">
      <c r="A2248" t="s">
        <v>62</v>
      </c>
      <c r="B2248" t="s">
        <v>17</v>
      </c>
      <c r="C2248" t="s">
        <v>28</v>
      </c>
      <c r="D2248">
        <v>20536.376512000003</v>
      </c>
      <c r="E2248">
        <v>74518.499060000002</v>
      </c>
      <c r="F2248" s="1">
        <v>0.27558762952894078</v>
      </c>
      <c r="G2248" s="1">
        <v>0</v>
      </c>
      <c r="H2248" t="s">
        <v>21</v>
      </c>
      <c r="I2248" t="s">
        <v>22</v>
      </c>
      <c r="J2248">
        <v>0</v>
      </c>
      <c r="K2248">
        <v>20536.376512000003</v>
      </c>
      <c r="L2248">
        <v>0</v>
      </c>
      <c r="M2248">
        <v>0</v>
      </c>
      <c r="N2248">
        <v>0</v>
      </c>
      <c r="O2248">
        <v>0</v>
      </c>
      <c r="P2248" t="str">
        <f>LEFT(CURR[[#This Row],[DATEMTH]],4)</f>
        <v>2020</v>
      </c>
    </row>
    <row r="2249" spans="1:16" x14ac:dyDescent="0.25">
      <c r="A2249" t="s">
        <v>62</v>
      </c>
      <c r="B2249" t="s">
        <v>17</v>
      </c>
      <c r="C2249" t="s">
        <v>28</v>
      </c>
      <c r="D2249">
        <v>6535.7841480000006</v>
      </c>
      <c r="E2249">
        <v>28853.419215999998</v>
      </c>
      <c r="F2249" s="1">
        <v>0</v>
      </c>
      <c r="G2249" s="1">
        <v>0.22651679854898207</v>
      </c>
      <c r="H2249" t="s">
        <v>24</v>
      </c>
      <c r="I2249" t="s">
        <v>20</v>
      </c>
      <c r="J2249">
        <v>-3.3394680280807254</v>
      </c>
      <c r="K2249">
        <v>20536.376512000003</v>
      </c>
      <c r="L2249">
        <v>0.31825400864563191</v>
      </c>
      <c r="M2249">
        <v>-4.2978806742579341</v>
      </c>
      <c r="N2249">
        <v>0</v>
      </c>
      <c r="O2249">
        <v>-4.2978806742579341</v>
      </c>
      <c r="P2249" t="str">
        <f>LEFT(CURR[[#This Row],[DATEMTH]],4)</f>
        <v>2020</v>
      </c>
    </row>
    <row r="2250" spans="1:16" x14ac:dyDescent="0.25">
      <c r="A2250" t="s">
        <v>62</v>
      </c>
      <c r="B2250" t="s">
        <v>17</v>
      </c>
      <c r="C2250" t="s">
        <v>28</v>
      </c>
      <c r="D2250">
        <v>13495.056412</v>
      </c>
      <c r="E2250">
        <v>19581.003676</v>
      </c>
      <c r="F2250" s="1">
        <v>0</v>
      </c>
      <c r="G2250" s="1">
        <v>0.68919125062728981</v>
      </c>
      <c r="H2250" t="s">
        <v>25</v>
      </c>
      <c r="I2250" t="s">
        <v>20</v>
      </c>
      <c r="J2250">
        <v>-11.567786026049422</v>
      </c>
      <c r="K2250">
        <v>20536.376512000003</v>
      </c>
      <c r="L2250">
        <v>0.6571293822994746</v>
      </c>
      <c r="M2250">
        <v>-13.546711956474079</v>
      </c>
      <c r="N2250">
        <v>0</v>
      </c>
      <c r="O2250">
        <v>-13.546711956474079</v>
      </c>
      <c r="P2250" t="str">
        <f>LEFT(CURR[[#This Row],[DATEMTH]],4)</f>
        <v>2020</v>
      </c>
    </row>
    <row r="2251" spans="1:16" x14ac:dyDescent="0.25">
      <c r="A2251" t="s">
        <v>62</v>
      </c>
      <c r="B2251" t="s">
        <v>17</v>
      </c>
      <c r="C2251" t="s">
        <v>28</v>
      </c>
      <c r="D2251">
        <v>502.34651600000001</v>
      </c>
      <c r="E2251">
        <v>6678.4680320000007</v>
      </c>
      <c r="F2251" s="1">
        <v>0</v>
      </c>
      <c r="G2251" s="1">
        <v>7.5218824675509055E-2</v>
      </c>
      <c r="H2251" t="s">
        <v>26</v>
      </c>
      <c r="I2251" t="s">
        <v>20</v>
      </c>
      <c r="J2251">
        <v>-1.1116781997058995</v>
      </c>
      <c r="K2251">
        <v>20536.376512000003</v>
      </c>
      <c r="L2251">
        <v>2.4461302397064268E-2</v>
      </c>
      <c r="M2251">
        <v>-1.1853426970018806</v>
      </c>
      <c r="N2251">
        <v>0</v>
      </c>
      <c r="O2251">
        <v>-1.1853426970018806</v>
      </c>
      <c r="P2251" t="str">
        <f>LEFT(CURR[[#This Row],[DATEMTH]],4)</f>
        <v>2020</v>
      </c>
    </row>
    <row r="2252" spans="1:16" x14ac:dyDescent="0.25">
      <c r="A2252" t="s">
        <v>62</v>
      </c>
      <c r="B2252" t="s">
        <v>17</v>
      </c>
      <c r="C2252" t="s">
        <v>29</v>
      </c>
      <c r="D2252">
        <v>9710.3367720000006</v>
      </c>
      <c r="E2252">
        <v>19405.608136000003</v>
      </c>
      <c r="F2252" s="1">
        <v>0</v>
      </c>
      <c r="G2252" s="1">
        <v>0.50038817149904335</v>
      </c>
      <c r="H2252" t="s">
        <v>19</v>
      </c>
      <c r="I2252" t="s">
        <v>20</v>
      </c>
      <c r="J2252">
        <v>-4.6569103751805692</v>
      </c>
      <c r="K2252">
        <v>26509.448211999999</v>
      </c>
      <c r="L2252">
        <v>0.36629720446630926</v>
      </c>
      <c r="M2252">
        <v>-6.0808419723971383</v>
      </c>
      <c r="N2252">
        <v>0</v>
      </c>
      <c r="O2252">
        <v>-6.0808419723971383</v>
      </c>
      <c r="P2252" t="str">
        <f>LEFT(CURR[[#This Row],[DATEMTH]],4)</f>
        <v>2020</v>
      </c>
    </row>
    <row r="2253" spans="1:16" x14ac:dyDescent="0.25">
      <c r="A2253" t="s">
        <v>62</v>
      </c>
      <c r="B2253" t="s">
        <v>17</v>
      </c>
      <c r="C2253" t="s">
        <v>29</v>
      </c>
      <c r="D2253">
        <v>26509.448211999999</v>
      </c>
      <c r="E2253">
        <v>74518.499060000002</v>
      </c>
      <c r="F2253" s="1">
        <v>0.35574318520097148</v>
      </c>
      <c r="G2253" s="1">
        <v>0</v>
      </c>
      <c r="H2253" t="s">
        <v>21</v>
      </c>
      <c r="I2253" t="s">
        <v>23</v>
      </c>
      <c r="J2253">
        <v>-3.8873668154012284</v>
      </c>
      <c r="K2253">
        <v>26509.448211999999</v>
      </c>
      <c r="L2253">
        <v>0</v>
      </c>
      <c r="M2253">
        <v>0</v>
      </c>
      <c r="N2253">
        <v>0</v>
      </c>
      <c r="O2253">
        <v>0</v>
      </c>
      <c r="P2253" t="str">
        <f>LEFT(CURR[[#This Row],[DATEMTH]],4)</f>
        <v>2020</v>
      </c>
    </row>
    <row r="2254" spans="1:16" x14ac:dyDescent="0.25">
      <c r="A2254" t="s">
        <v>62</v>
      </c>
      <c r="B2254" t="s">
        <v>17</v>
      </c>
      <c r="C2254" t="s">
        <v>29</v>
      </c>
      <c r="D2254">
        <v>26509.448211999999</v>
      </c>
      <c r="E2254">
        <v>74518.499060000002</v>
      </c>
      <c r="F2254" s="1">
        <v>0.35574318520097148</v>
      </c>
      <c r="G2254" s="1">
        <v>0</v>
      </c>
      <c r="H2254" t="s">
        <v>21</v>
      </c>
      <c r="I2254" t="s">
        <v>22</v>
      </c>
      <c r="J2254">
        <v>0</v>
      </c>
      <c r="K2254">
        <v>26509.448211999999</v>
      </c>
      <c r="L2254">
        <v>0</v>
      </c>
      <c r="M2254">
        <v>0</v>
      </c>
      <c r="N2254">
        <v>0</v>
      </c>
      <c r="O2254">
        <v>0</v>
      </c>
      <c r="P2254" t="str">
        <f>LEFT(CURR[[#This Row],[DATEMTH]],4)</f>
        <v>2020</v>
      </c>
    </row>
    <row r="2255" spans="1:16" x14ac:dyDescent="0.25">
      <c r="A2255" t="s">
        <v>62</v>
      </c>
      <c r="B2255" t="s">
        <v>17</v>
      </c>
      <c r="C2255" t="s">
        <v>29</v>
      </c>
      <c r="D2255">
        <v>11818.711096000001</v>
      </c>
      <c r="E2255">
        <v>28853.419215999998</v>
      </c>
      <c r="F2255" s="1">
        <v>0</v>
      </c>
      <c r="G2255" s="1">
        <v>0.40961215055740102</v>
      </c>
      <c r="H2255" t="s">
        <v>24</v>
      </c>
      <c r="I2255" t="s">
        <v>20</v>
      </c>
      <c r="J2255">
        <v>-6.0387869220394137</v>
      </c>
      <c r="K2255">
        <v>26509.448211999999</v>
      </c>
      <c r="L2255">
        <v>0.44583014333169108</v>
      </c>
      <c r="M2255">
        <v>-7.7718922265326027</v>
      </c>
      <c r="N2255">
        <v>0</v>
      </c>
      <c r="O2255">
        <v>-7.7718922265326027</v>
      </c>
      <c r="P2255" t="str">
        <f>LEFT(CURR[[#This Row],[DATEMTH]],4)</f>
        <v>2020</v>
      </c>
    </row>
    <row r="2256" spans="1:16" x14ac:dyDescent="0.25">
      <c r="A2256" t="s">
        <v>62</v>
      </c>
      <c r="B2256" t="s">
        <v>17</v>
      </c>
      <c r="C2256" t="s">
        <v>29</v>
      </c>
      <c r="D2256">
        <v>3303.5289160000007</v>
      </c>
      <c r="E2256">
        <v>19581.003676</v>
      </c>
      <c r="F2256" s="1">
        <v>0</v>
      </c>
      <c r="G2256" s="1">
        <v>0.16871090832024421</v>
      </c>
      <c r="H2256" t="s">
        <v>25</v>
      </c>
      <c r="I2256" t="s">
        <v>20</v>
      </c>
      <c r="J2256">
        <v>-2.8317418219292589</v>
      </c>
      <c r="K2256">
        <v>26509.448211999999</v>
      </c>
      <c r="L2256">
        <v>0.12461703803041047</v>
      </c>
      <c r="M2256">
        <v>-3.3161739602022693</v>
      </c>
      <c r="N2256">
        <v>0</v>
      </c>
      <c r="O2256">
        <v>-3.3161739602022693</v>
      </c>
      <c r="P2256" t="str">
        <f>LEFT(CURR[[#This Row],[DATEMTH]],4)</f>
        <v>2020</v>
      </c>
    </row>
    <row r="2257" spans="1:16" x14ac:dyDescent="0.25">
      <c r="A2257" t="s">
        <v>62</v>
      </c>
      <c r="B2257" t="s">
        <v>17</v>
      </c>
      <c r="C2257" t="s">
        <v>29</v>
      </c>
      <c r="D2257">
        <v>1676.8714279999999</v>
      </c>
      <c r="E2257">
        <v>6678.4680320000007</v>
      </c>
      <c r="F2257" s="1">
        <v>0</v>
      </c>
      <c r="G2257" s="1">
        <v>0.25108624013250347</v>
      </c>
      <c r="H2257" t="s">
        <v>26</v>
      </c>
      <c r="I2257" t="s">
        <v>20</v>
      </c>
      <c r="J2257">
        <v>-3.7108676000398515</v>
      </c>
      <c r="K2257">
        <v>26509.448211999999</v>
      </c>
      <c r="L2257">
        <v>6.32556141715893E-2</v>
      </c>
      <c r="M2257">
        <v>-3.9567653754583114</v>
      </c>
      <c r="N2257">
        <v>0</v>
      </c>
      <c r="O2257">
        <v>-3.9567653754583114</v>
      </c>
      <c r="P2257" t="str">
        <f>LEFT(CURR[[#This Row],[DATEMTH]],4)</f>
        <v>2020</v>
      </c>
    </row>
    <row r="2258" spans="1:16" x14ac:dyDescent="0.25">
      <c r="A2258" t="s">
        <v>62</v>
      </c>
      <c r="B2258" t="s">
        <v>30</v>
      </c>
      <c r="C2258" t="s">
        <v>18</v>
      </c>
      <c r="D2258">
        <v>1535715.5568609999</v>
      </c>
      <c r="E2258">
        <v>8011038.7969039986</v>
      </c>
      <c r="F2258" s="1">
        <v>0</v>
      </c>
      <c r="G2258" s="1">
        <v>0.19169992753680129</v>
      </c>
      <c r="H2258" t="s">
        <v>19</v>
      </c>
      <c r="I2258" t="s">
        <v>20</v>
      </c>
      <c r="J2258">
        <v>-1.7840737098023109</v>
      </c>
      <c r="K2258">
        <v>5122408.9604439856</v>
      </c>
      <c r="L2258">
        <v>0.29980338717974825</v>
      </c>
      <c r="M2258">
        <v>-2.3356647191176596</v>
      </c>
      <c r="N2258">
        <v>0</v>
      </c>
      <c r="O2258">
        <v>-2.3356647191176596</v>
      </c>
      <c r="P2258" t="str">
        <f>LEFT(CURR[[#This Row],[DATEMTH]],4)</f>
        <v>2020</v>
      </c>
    </row>
    <row r="2259" spans="1:16" x14ac:dyDescent="0.25">
      <c r="A2259" t="s">
        <v>62</v>
      </c>
      <c r="B2259" t="s">
        <v>30</v>
      </c>
      <c r="C2259" t="s">
        <v>18</v>
      </c>
      <c r="D2259">
        <v>5122408.9604439856</v>
      </c>
      <c r="E2259">
        <v>30423735.636397999</v>
      </c>
      <c r="F2259" s="1">
        <v>0.16836883615027529</v>
      </c>
      <c r="G2259" s="1">
        <v>0</v>
      </c>
      <c r="H2259" t="s">
        <v>21</v>
      </c>
      <c r="I2259" t="s">
        <v>22</v>
      </c>
      <c r="J2259">
        <v>0</v>
      </c>
      <c r="K2259">
        <v>5122408.9604439856</v>
      </c>
      <c r="L2259">
        <v>0</v>
      </c>
      <c r="M2259">
        <v>0</v>
      </c>
      <c r="N2259">
        <v>0</v>
      </c>
      <c r="O2259">
        <v>0</v>
      </c>
      <c r="P2259" t="str">
        <f>LEFT(CURR[[#This Row],[DATEMTH]],4)</f>
        <v>2020</v>
      </c>
    </row>
    <row r="2260" spans="1:16" x14ac:dyDescent="0.25">
      <c r="A2260" t="s">
        <v>62</v>
      </c>
      <c r="B2260" t="s">
        <v>30</v>
      </c>
      <c r="C2260" t="s">
        <v>18</v>
      </c>
      <c r="D2260">
        <v>5122408.9604439856</v>
      </c>
      <c r="E2260">
        <v>30423735.636397999</v>
      </c>
      <c r="F2260" s="1">
        <v>0.16836883615027529</v>
      </c>
      <c r="G2260" s="1">
        <v>0</v>
      </c>
      <c r="H2260" t="s">
        <v>21</v>
      </c>
      <c r="I2260" t="s">
        <v>23</v>
      </c>
      <c r="J2260">
        <v>-1.8398424864514298</v>
      </c>
      <c r="K2260">
        <v>5122408.9604439856</v>
      </c>
      <c r="L2260">
        <v>0</v>
      </c>
      <c r="M2260">
        <v>0</v>
      </c>
      <c r="N2260">
        <v>0</v>
      </c>
      <c r="O2260">
        <v>0</v>
      </c>
      <c r="P2260" t="str">
        <f>LEFT(CURR[[#This Row],[DATEMTH]],4)</f>
        <v>2020</v>
      </c>
    </row>
    <row r="2261" spans="1:16" x14ac:dyDescent="0.25">
      <c r="A2261" t="s">
        <v>62</v>
      </c>
      <c r="B2261" t="s">
        <v>30</v>
      </c>
      <c r="C2261" t="s">
        <v>18</v>
      </c>
      <c r="D2261">
        <v>2326634.7349910019</v>
      </c>
      <c r="E2261">
        <v>11122916.852666004</v>
      </c>
      <c r="F2261" s="1">
        <v>0</v>
      </c>
      <c r="G2261" s="1">
        <v>0.20917487434362517</v>
      </c>
      <c r="H2261" t="s">
        <v>24</v>
      </c>
      <c r="I2261" t="s">
        <v>20</v>
      </c>
      <c r="J2261">
        <v>-3.0838013322764164</v>
      </c>
      <c r="K2261">
        <v>5122408.9604439856</v>
      </c>
      <c r="L2261">
        <v>0.45420714217814823</v>
      </c>
      <c r="M2261">
        <v>-3.9194709301054589</v>
      </c>
      <c r="N2261">
        <v>0</v>
      </c>
      <c r="O2261">
        <v>-3.9194709301054589</v>
      </c>
      <c r="P2261" t="str">
        <f>LEFT(CURR[[#This Row],[DATEMTH]],4)</f>
        <v>2020</v>
      </c>
    </row>
    <row r="2262" spans="1:16" x14ac:dyDescent="0.25">
      <c r="A2262" t="s">
        <v>62</v>
      </c>
      <c r="B2262" t="s">
        <v>30</v>
      </c>
      <c r="C2262" t="s">
        <v>18</v>
      </c>
      <c r="D2262">
        <v>672206.82576999965</v>
      </c>
      <c r="E2262">
        <v>8255023.2690519989</v>
      </c>
      <c r="F2262" s="1">
        <v>0</v>
      </c>
      <c r="G2262" s="1">
        <v>8.1430034036378371E-2</v>
      </c>
      <c r="H2262" t="s">
        <v>25</v>
      </c>
      <c r="I2262" t="s">
        <v>20</v>
      </c>
      <c r="J2262">
        <v>-1.3667689614013325</v>
      </c>
      <c r="K2262">
        <v>5122408.9604439856</v>
      </c>
      <c r="L2262">
        <v>0.13122865256579122</v>
      </c>
      <c r="M2262">
        <v>-1.6082090118316485</v>
      </c>
      <c r="N2262">
        <v>0</v>
      </c>
      <c r="O2262">
        <v>-1.6082090118316485</v>
      </c>
      <c r="P2262" t="str">
        <f>LEFT(CURR[[#This Row],[DATEMTH]],4)</f>
        <v>2020</v>
      </c>
    </row>
    <row r="2263" spans="1:16" x14ac:dyDescent="0.25">
      <c r="A2263" t="s">
        <v>62</v>
      </c>
      <c r="B2263" t="s">
        <v>30</v>
      </c>
      <c r="C2263" t="s">
        <v>18</v>
      </c>
      <c r="D2263">
        <v>587851.84282200027</v>
      </c>
      <c r="E2263">
        <v>3034756.7177759982</v>
      </c>
      <c r="F2263" s="1">
        <v>0</v>
      </c>
      <c r="G2263" s="1">
        <v>0.19370641454673296</v>
      </c>
      <c r="H2263" t="s">
        <v>26</v>
      </c>
      <c r="I2263" t="s">
        <v>20</v>
      </c>
      <c r="J2263">
        <v>-2.8628365189666454</v>
      </c>
      <c r="K2263">
        <v>5122408.9604439856</v>
      </c>
      <c r="L2263">
        <v>0.11476081807631543</v>
      </c>
      <c r="M2263">
        <v>-3.0739783478433735</v>
      </c>
      <c r="N2263">
        <v>0</v>
      </c>
      <c r="O2263">
        <v>-3.0739783478433735</v>
      </c>
      <c r="P2263" t="str">
        <f>LEFT(CURR[[#This Row],[DATEMTH]],4)</f>
        <v>2020</v>
      </c>
    </row>
    <row r="2264" spans="1:16" x14ac:dyDescent="0.25">
      <c r="A2264" t="s">
        <v>62</v>
      </c>
      <c r="B2264" t="s">
        <v>30</v>
      </c>
      <c r="C2264" t="s">
        <v>27</v>
      </c>
      <c r="D2264">
        <v>2817191.4014440016</v>
      </c>
      <c r="E2264">
        <v>8011038.7969039986</v>
      </c>
      <c r="F2264" s="1">
        <v>0</v>
      </c>
      <c r="G2264" s="1">
        <v>0.35166368218473149</v>
      </c>
      <c r="H2264" t="s">
        <v>19</v>
      </c>
      <c r="I2264" t="s">
        <v>20</v>
      </c>
      <c r="J2264">
        <v>-3.2727916913667681</v>
      </c>
      <c r="K2264">
        <v>7206161.8409629986</v>
      </c>
      <c r="L2264">
        <v>0.3909420109648169</v>
      </c>
      <c r="M2264">
        <v>-4.284657099394062</v>
      </c>
      <c r="N2264">
        <v>0</v>
      </c>
      <c r="O2264">
        <v>-4.284657099394062</v>
      </c>
      <c r="P2264" t="str">
        <f>LEFT(CURR[[#This Row],[DATEMTH]],4)</f>
        <v>2020</v>
      </c>
    </row>
    <row r="2265" spans="1:16" x14ac:dyDescent="0.25">
      <c r="A2265" t="s">
        <v>62</v>
      </c>
      <c r="B2265" t="s">
        <v>30</v>
      </c>
      <c r="C2265" t="s">
        <v>27</v>
      </c>
      <c r="D2265">
        <v>7206161.8409629986</v>
      </c>
      <c r="E2265">
        <v>30423735.636397999</v>
      </c>
      <c r="F2265" s="1">
        <v>0.2368598625456689</v>
      </c>
      <c r="G2265" s="1">
        <v>0</v>
      </c>
      <c r="H2265" t="s">
        <v>21</v>
      </c>
      <c r="I2265" t="s">
        <v>22</v>
      </c>
      <c r="J2265">
        <v>0</v>
      </c>
      <c r="K2265">
        <v>7206161.8409629986</v>
      </c>
      <c r="L2265">
        <v>0</v>
      </c>
      <c r="M2265">
        <v>0</v>
      </c>
      <c r="N2265">
        <v>0</v>
      </c>
      <c r="O2265">
        <v>0</v>
      </c>
      <c r="P2265" t="str">
        <f>LEFT(CURR[[#This Row],[DATEMTH]],4)</f>
        <v>2020</v>
      </c>
    </row>
    <row r="2266" spans="1:16" x14ac:dyDescent="0.25">
      <c r="A2266" t="s">
        <v>62</v>
      </c>
      <c r="B2266" t="s">
        <v>30</v>
      </c>
      <c r="C2266" t="s">
        <v>27</v>
      </c>
      <c r="D2266">
        <v>7206161.8409629986</v>
      </c>
      <c r="E2266">
        <v>30423735.636397999</v>
      </c>
      <c r="F2266" s="1">
        <v>0.2368598625456689</v>
      </c>
      <c r="G2266" s="1">
        <v>0</v>
      </c>
      <c r="H2266" t="s">
        <v>21</v>
      </c>
      <c r="I2266" t="s">
        <v>23</v>
      </c>
      <c r="J2266">
        <v>-2.5882749350219036</v>
      </c>
      <c r="K2266">
        <v>7206161.8409629986</v>
      </c>
      <c r="L2266">
        <v>0</v>
      </c>
      <c r="M2266">
        <v>0</v>
      </c>
      <c r="N2266">
        <v>0</v>
      </c>
      <c r="O2266">
        <v>0</v>
      </c>
      <c r="P2266" t="str">
        <f>LEFT(CURR[[#This Row],[DATEMTH]],4)</f>
        <v>2020</v>
      </c>
    </row>
    <row r="2267" spans="1:16" x14ac:dyDescent="0.25">
      <c r="A2267" t="s">
        <v>62</v>
      </c>
      <c r="B2267" t="s">
        <v>30</v>
      </c>
      <c r="C2267" t="s">
        <v>27</v>
      </c>
      <c r="D2267">
        <v>2117135.67551</v>
      </c>
      <c r="E2267">
        <v>11122916.852666004</v>
      </c>
      <c r="F2267" s="1">
        <v>0</v>
      </c>
      <c r="G2267" s="1">
        <v>0.19033997139001835</v>
      </c>
      <c r="H2267" t="s">
        <v>24</v>
      </c>
      <c r="I2267" t="s">
        <v>20</v>
      </c>
      <c r="J2267">
        <v>-2.8061241064437725</v>
      </c>
      <c r="K2267">
        <v>7206161.8409629986</v>
      </c>
      <c r="L2267">
        <v>0.29379518837271573</v>
      </c>
      <c r="M2267">
        <v>-3.566546828538911</v>
      </c>
      <c r="N2267">
        <v>0</v>
      </c>
      <c r="O2267">
        <v>-3.566546828538911</v>
      </c>
      <c r="P2267" t="str">
        <f>LEFT(CURR[[#This Row],[DATEMTH]],4)</f>
        <v>2020</v>
      </c>
    </row>
    <row r="2268" spans="1:16" x14ac:dyDescent="0.25">
      <c r="A2268" t="s">
        <v>62</v>
      </c>
      <c r="B2268" t="s">
        <v>30</v>
      </c>
      <c r="C2268" t="s">
        <v>27</v>
      </c>
      <c r="D2268">
        <v>641571.38983500074</v>
      </c>
      <c r="E2268">
        <v>8255023.2690519989</v>
      </c>
      <c r="F2268" s="1">
        <v>0</v>
      </c>
      <c r="G2268" s="1">
        <v>7.7718907497238157E-2</v>
      </c>
      <c r="H2268" t="s">
        <v>25</v>
      </c>
      <c r="I2268" t="s">
        <v>20</v>
      </c>
      <c r="J2268">
        <v>-1.3044792592594474</v>
      </c>
      <c r="K2268">
        <v>7206161.8409629986</v>
      </c>
      <c r="L2268">
        <v>8.9030943794243741E-2</v>
      </c>
      <c r="M2268">
        <v>-1.5349158195234325</v>
      </c>
      <c r="N2268">
        <v>0</v>
      </c>
      <c r="O2268">
        <v>-1.5349158195234325</v>
      </c>
      <c r="P2268" t="str">
        <f>LEFT(CURR[[#This Row],[DATEMTH]],4)</f>
        <v>2020</v>
      </c>
    </row>
    <row r="2269" spans="1:16" x14ac:dyDescent="0.25">
      <c r="A2269" t="s">
        <v>62</v>
      </c>
      <c r="B2269" t="s">
        <v>30</v>
      </c>
      <c r="C2269" t="s">
        <v>27</v>
      </c>
      <c r="D2269">
        <v>1630263.3741739984</v>
      </c>
      <c r="E2269">
        <v>3034756.7177759982</v>
      </c>
      <c r="F2269" s="1">
        <v>0</v>
      </c>
      <c r="G2269" s="1">
        <v>0.53719738541965434</v>
      </c>
      <c r="H2269" t="s">
        <v>26</v>
      </c>
      <c r="I2269" t="s">
        <v>20</v>
      </c>
      <c r="J2269">
        <v>-7.9393772089140393</v>
      </c>
      <c r="K2269">
        <v>7206161.8409629986</v>
      </c>
      <c r="L2269">
        <v>0.22623185686822397</v>
      </c>
      <c r="M2269">
        <v>-8.5249274535495267</v>
      </c>
      <c r="N2269">
        <v>0</v>
      </c>
      <c r="O2269">
        <v>-8.5249274535495267</v>
      </c>
      <c r="P2269" t="str">
        <f>LEFT(CURR[[#This Row],[DATEMTH]],4)</f>
        <v>2020</v>
      </c>
    </row>
    <row r="2270" spans="1:16" x14ac:dyDescent="0.25">
      <c r="A2270" t="s">
        <v>62</v>
      </c>
      <c r="B2270" t="s">
        <v>30</v>
      </c>
      <c r="C2270" t="s">
        <v>28</v>
      </c>
      <c r="D2270">
        <v>2249.3708399999996</v>
      </c>
      <c r="E2270">
        <v>8011038.7969039986</v>
      </c>
      <c r="F2270" s="1">
        <v>0</v>
      </c>
      <c r="G2270" s="1">
        <v>2.8078391542296697E-4</v>
      </c>
      <c r="H2270" t="s">
        <v>19</v>
      </c>
      <c r="I2270" t="s">
        <v>20</v>
      </c>
      <c r="J2270">
        <v>-2.613142363057513E-3</v>
      </c>
      <c r="K2270">
        <v>8317293.0885700127</v>
      </c>
      <c r="L2270">
        <v>2.7044506139758175E-4</v>
      </c>
      <c r="M2270">
        <v>-3.421060682577678E-3</v>
      </c>
      <c r="N2270">
        <v>0</v>
      </c>
      <c r="O2270">
        <v>-3.421060682577678E-3</v>
      </c>
      <c r="P2270" t="str">
        <f>LEFT(CURR[[#This Row],[DATEMTH]],4)</f>
        <v>2020</v>
      </c>
    </row>
    <row r="2271" spans="1:16" x14ac:dyDescent="0.25">
      <c r="A2271" t="s">
        <v>62</v>
      </c>
      <c r="B2271" t="s">
        <v>30</v>
      </c>
      <c r="C2271" t="s">
        <v>28</v>
      </c>
      <c r="D2271">
        <v>8317293.0885700127</v>
      </c>
      <c r="E2271">
        <v>30423735.636397999</v>
      </c>
      <c r="F2271" s="1">
        <v>0.27338171708997711</v>
      </c>
      <c r="G2271" s="1">
        <v>0</v>
      </c>
      <c r="H2271" t="s">
        <v>21</v>
      </c>
      <c r="I2271" t="s">
        <v>22</v>
      </c>
      <c r="J2271">
        <v>0</v>
      </c>
      <c r="K2271">
        <v>8317293.0885700127</v>
      </c>
      <c r="L2271">
        <v>0</v>
      </c>
      <c r="M2271">
        <v>0</v>
      </c>
      <c r="N2271">
        <v>0</v>
      </c>
      <c r="O2271">
        <v>0</v>
      </c>
      <c r="P2271" t="str">
        <f>LEFT(CURR[[#This Row],[DATEMTH]],4)</f>
        <v>2020</v>
      </c>
    </row>
    <row r="2272" spans="1:16" x14ac:dyDescent="0.25">
      <c r="A2272" t="s">
        <v>62</v>
      </c>
      <c r="B2272" t="s">
        <v>30</v>
      </c>
      <c r="C2272" t="s">
        <v>28</v>
      </c>
      <c r="D2272">
        <v>8317293.0885700127</v>
      </c>
      <c r="E2272">
        <v>30423735.636397999</v>
      </c>
      <c r="F2272" s="1">
        <v>0.27338171708997711</v>
      </c>
      <c r="G2272" s="1">
        <v>0</v>
      </c>
      <c r="H2272" t="s">
        <v>21</v>
      </c>
      <c r="I2272" t="s">
        <v>23</v>
      </c>
      <c r="J2272">
        <v>-2.9873657716102375</v>
      </c>
      <c r="K2272">
        <v>8317293.0885700127</v>
      </c>
      <c r="L2272">
        <v>0</v>
      </c>
      <c r="M2272">
        <v>0</v>
      </c>
      <c r="N2272">
        <v>0</v>
      </c>
      <c r="O2272">
        <v>0</v>
      </c>
      <c r="P2272" t="str">
        <f>LEFT(CURR[[#This Row],[DATEMTH]],4)</f>
        <v>2020</v>
      </c>
    </row>
    <row r="2273" spans="1:16" x14ac:dyDescent="0.25">
      <c r="A2273" t="s">
        <v>62</v>
      </c>
      <c r="B2273" t="s">
        <v>30</v>
      </c>
      <c r="C2273" t="s">
        <v>28</v>
      </c>
      <c r="D2273">
        <v>2466306.1665730025</v>
      </c>
      <c r="E2273">
        <v>11122916.852666004</v>
      </c>
      <c r="F2273" s="1">
        <v>0</v>
      </c>
      <c r="G2273" s="1">
        <v>0.22173196107115231</v>
      </c>
      <c r="H2273" t="s">
        <v>24</v>
      </c>
      <c r="I2273" t="s">
        <v>20</v>
      </c>
      <c r="J2273">
        <v>-3.2689266294774799</v>
      </c>
      <c r="K2273">
        <v>8317293.0885700127</v>
      </c>
      <c r="L2273">
        <v>0.29652750483956231</v>
      </c>
      <c r="M2273">
        <v>-4.1547627477761777</v>
      </c>
      <c r="N2273">
        <v>0</v>
      </c>
      <c r="O2273">
        <v>-4.1547627477761777</v>
      </c>
      <c r="P2273" t="str">
        <f>LEFT(CURR[[#This Row],[DATEMTH]],4)</f>
        <v>2020</v>
      </c>
    </row>
    <row r="2274" spans="1:16" x14ac:dyDescent="0.25">
      <c r="A2274" t="s">
        <v>62</v>
      </c>
      <c r="B2274" t="s">
        <v>30</v>
      </c>
      <c r="C2274" t="s">
        <v>28</v>
      </c>
      <c r="D2274">
        <v>5631283.2284489973</v>
      </c>
      <c r="E2274">
        <v>8255023.2690519989</v>
      </c>
      <c r="F2274" s="1">
        <v>0</v>
      </c>
      <c r="G2274" s="1">
        <v>0.68216442824099888</v>
      </c>
      <c r="H2274" t="s">
        <v>25</v>
      </c>
      <c r="I2274" t="s">
        <v>20</v>
      </c>
      <c r="J2274">
        <v>-11.44984376004752</v>
      </c>
      <c r="K2274">
        <v>8317293.0885700127</v>
      </c>
      <c r="L2274">
        <v>0.67705720701218919</v>
      </c>
      <c r="M2274">
        <v>-13.472461285697761</v>
      </c>
      <c r="N2274">
        <v>0</v>
      </c>
      <c r="O2274">
        <v>-13.472461285697761</v>
      </c>
      <c r="P2274" t="str">
        <f>LEFT(CURR[[#This Row],[DATEMTH]],4)</f>
        <v>2020</v>
      </c>
    </row>
    <row r="2275" spans="1:16" x14ac:dyDescent="0.25">
      <c r="A2275" t="s">
        <v>62</v>
      </c>
      <c r="B2275" t="s">
        <v>30</v>
      </c>
      <c r="C2275" t="s">
        <v>28</v>
      </c>
      <c r="D2275">
        <v>217454.32270800017</v>
      </c>
      <c r="E2275">
        <v>3034756.7177759982</v>
      </c>
      <c r="F2275" s="1">
        <v>0</v>
      </c>
      <c r="G2275" s="1">
        <v>7.1654614498179656E-2</v>
      </c>
      <c r="H2275" t="s">
        <v>26</v>
      </c>
      <c r="I2275" t="s">
        <v>20</v>
      </c>
      <c r="J2275">
        <v>-1.0590018281938478</v>
      </c>
      <c r="K2275">
        <v>8317293.0885700127</v>
      </c>
      <c r="L2275">
        <v>2.6144843086849421E-2</v>
      </c>
      <c r="M2275">
        <v>-1.1371060375356223</v>
      </c>
      <c r="N2275">
        <v>0</v>
      </c>
      <c r="O2275">
        <v>-1.1371060375356223</v>
      </c>
      <c r="P2275" t="str">
        <f>LEFT(CURR[[#This Row],[DATEMTH]],4)</f>
        <v>2020</v>
      </c>
    </row>
    <row r="2276" spans="1:16" x14ac:dyDescent="0.25">
      <c r="A2276" t="s">
        <v>62</v>
      </c>
      <c r="B2276" t="s">
        <v>30</v>
      </c>
      <c r="C2276" t="s">
        <v>29</v>
      </c>
      <c r="D2276">
        <v>3655882.4677590001</v>
      </c>
      <c r="E2276">
        <v>8011038.7969039986</v>
      </c>
      <c r="F2276" s="1">
        <v>0</v>
      </c>
      <c r="G2276" s="1">
        <v>0.45635560636304462</v>
      </c>
      <c r="H2276" t="s">
        <v>19</v>
      </c>
      <c r="I2276" t="s">
        <v>20</v>
      </c>
      <c r="J2276">
        <v>-4.2471170964678677</v>
      </c>
      <c r="K2276">
        <v>9777871.7464210112</v>
      </c>
      <c r="L2276">
        <v>0.37389347728938671</v>
      </c>
      <c r="M2276">
        <v>-5.560219572587406</v>
      </c>
      <c r="N2276">
        <v>0</v>
      </c>
      <c r="O2276">
        <v>-5.560219572587406</v>
      </c>
      <c r="P2276" t="str">
        <f>LEFT(CURR[[#This Row],[DATEMTH]],4)</f>
        <v>2020</v>
      </c>
    </row>
    <row r="2277" spans="1:16" x14ac:dyDescent="0.25">
      <c r="A2277" t="s">
        <v>62</v>
      </c>
      <c r="B2277" t="s">
        <v>30</v>
      </c>
      <c r="C2277" t="s">
        <v>29</v>
      </c>
      <c r="D2277">
        <v>9777871.7464210112</v>
      </c>
      <c r="E2277">
        <v>30423735.636397999</v>
      </c>
      <c r="F2277" s="1">
        <v>0.32138958421407898</v>
      </c>
      <c r="G2277" s="1">
        <v>0</v>
      </c>
      <c r="H2277" t="s">
        <v>21</v>
      </c>
      <c r="I2277" t="s">
        <v>22</v>
      </c>
      <c r="J2277">
        <v>0</v>
      </c>
      <c r="K2277">
        <v>9777871.7464210112</v>
      </c>
      <c r="L2277">
        <v>0</v>
      </c>
      <c r="M2277">
        <v>0</v>
      </c>
      <c r="N2277">
        <v>0</v>
      </c>
      <c r="O2277">
        <v>0</v>
      </c>
      <c r="P2277" t="str">
        <f>LEFT(CURR[[#This Row],[DATEMTH]],4)</f>
        <v>2020</v>
      </c>
    </row>
    <row r="2278" spans="1:16" x14ac:dyDescent="0.25">
      <c r="A2278" t="s">
        <v>62</v>
      </c>
      <c r="B2278" t="s">
        <v>30</v>
      </c>
      <c r="C2278" t="s">
        <v>29</v>
      </c>
      <c r="D2278">
        <v>9777871.7464210112</v>
      </c>
      <c r="E2278">
        <v>30423735.636397999</v>
      </c>
      <c r="F2278" s="1">
        <v>0.32138958421407898</v>
      </c>
      <c r="G2278" s="1">
        <v>0</v>
      </c>
      <c r="H2278" t="s">
        <v>21</v>
      </c>
      <c r="I2278" t="s">
        <v>23</v>
      </c>
      <c r="J2278">
        <v>-3.5119694669164314</v>
      </c>
      <c r="K2278">
        <v>9777871.7464210112</v>
      </c>
      <c r="L2278">
        <v>0</v>
      </c>
      <c r="M2278">
        <v>0</v>
      </c>
      <c r="N2278">
        <v>0</v>
      </c>
      <c r="O2278">
        <v>0</v>
      </c>
      <c r="P2278" t="str">
        <f>LEFT(CURR[[#This Row],[DATEMTH]],4)</f>
        <v>2020</v>
      </c>
    </row>
    <row r="2279" spans="1:16" x14ac:dyDescent="0.25">
      <c r="A2279" t="s">
        <v>62</v>
      </c>
      <c r="B2279" t="s">
        <v>30</v>
      </c>
      <c r="C2279" t="s">
        <v>29</v>
      </c>
      <c r="D2279">
        <v>4212840.2755919984</v>
      </c>
      <c r="E2279">
        <v>11122916.852666004</v>
      </c>
      <c r="F2279" s="1">
        <v>0</v>
      </c>
      <c r="G2279" s="1">
        <v>0.37875319319520417</v>
      </c>
      <c r="H2279" t="s">
        <v>24</v>
      </c>
      <c r="I2279" t="s">
        <v>20</v>
      </c>
      <c r="J2279">
        <v>-5.5838427318023323</v>
      </c>
      <c r="K2279">
        <v>9777871.7464210112</v>
      </c>
      <c r="L2279">
        <v>0.4308545238521892</v>
      </c>
      <c r="M2279">
        <v>-7.0969906642540384</v>
      </c>
      <c r="N2279">
        <v>0</v>
      </c>
      <c r="O2279">
        <v>-7.0969906642540384</v>
      </c>
      <c r="P2279" t="str">
        <f>LEFT(CURR[[#This Row],[DATEMTH]],4)</f>
        <v>2020</v>
      </c>
    </row>
    <row r="2280" spans="1:16" x14ac:dyDescent="0.25">
      <c r="A2280" t="s">
        <v>62</v>
      </c>
      <c r="B2280" t="s">
        <v>30</v>
      </c>
      <c r="C2280" t="s">
        <v>29</v>
      </c>
      <c r="D2280">
        <v>1309961.8249979997</v>
      </c>
      <c r="E2280">
        <v>8255023.2690519989</v>
      </c>
      <c r="F2280" s="1">
        <v>0</v>
      </c>
      <c r="G2280" s="1">
        <v>0.15868663022538454</v>
      </c>
      <c r="H2280" t="s">
        <v>25</v>
      </c>
      <c r="I2280" t="s">
        <v>20</v>
      </c>
      <c r="J2280">
        <v>-2.6634885192916999</v>
      </c>
      <c r="K2280">
        <v>9777871.7464210112</v>
      </c>
      <c r="L2280">
        <v>0.13397208093647622</v>
      </c>
      <c r="M2280">
        <v>-3.1339943769598615</v>
      </c>
      <c r="N2280">
        <v>0</v>
      </c>
      <c r="O2280">
        <v>-3.1339943769598615</v>
      </c>
      <c r="P2280" t="str">
        <f>LEFT(CURR[[#This Row],[DATEMTH]],4)</f>
        <v>2020</v>
      </c>
    </row>
    <row r="2281" spans="1:16" x14ac:dyDescent="0.25">
      <c r="A2281" t="s">
        <v>62</v>
      </c>
      <c r="B2281" t="s">
        <v>30</v>
      </c>
      <c r="C2281" t="s">
        <v>29</v>
      </c>
      <c r="D2281">
        <v>599187.17807200062</v>
      </c>
      <c r="E2281">
        <v>3034756.7177759982</v>
      </c>
      <c r="F2281" s="1">
        <v>0</v>
      </c>
      <c r="G2281" s="1">
        <v>0.19744158553543328</v>
      </c>
      <c r="H2281" t="s">
        <v>26</v>
      </c>
      <c r="I2281" t="s">
        <v>20</v>
      </c>
      <c r="J2281">
        <v>-2.9180395639254701</v>
      </c>
      <c r="K2281">
        <v>9777871.7464210112</v>
      </c>
      <c r="L2281">
        <v>6.127991792194664E-2</v>
      </c>
      <c r="M2281">
        <v>-3.1332527646024917</v>
      </c>
      <c r="N2281">
        <v>0</v>
      </c>
      <c r="O2281">
        <v>-3.1332527646024917</v>
      </c>
      <c r="P2281" t="str">
        <f>LEFT(CURR[[#This Row],[DATEMTH]],4)</f>
        <v>2020</v>
      </c>
    </row>
    <row r="2282" spans="1:16" x14ac:dyDescent="0.25">
      <c r="A2282" t="s">
        <v>62</v>
      </c>
      <c r="B2282" t="s">
        <v>31</v>
      </c>
      <c r="C2282" t="s">
        <v>18</v>
      </c>
      <c r="D2282">
        <v>273031.38196500007</v>
      </c>
      <c r="E2282">
        <v>1419197.1287630002</v>
      </c>
      <c r="F2282" s="1">
        <v>0</v>
      </c>
      <c r="G2282" s="1">
        <v>0.19238439567798415</v>
      </c>
      <c r="H2282" t="s">
        <v>19</v>
      </c>
      <c r="I2282" t="s">
        <v>20</v>
      </c>
      <c r="J2282">
        <v>-1.7904437780207623</v>
      </c>
      <c r="K2282">
        <v>907189.4578009994</v>
      </c>
      <c r="L2282">
        <v>0.30096401541836709</v>
      </c>
      <c r="M2282">
        <v>-2.3380921575809892</v>
      </c>
      <c r="N2282">
        <v>0</v>
      </c>
      <c r="O2282">
        <v>-2.3380921575809892</v>
      </c>
      <c r="P2282" t="str">
        <f>LEFT(CURR[[#This Row],[DATEMTH]],4)</f>
        <v>2020</v>
      </c>
    </row>
    <row r="2283" spans="1:16" x14ac:dyDescent="0.25">
      <c r="A2283" t="s">
        <v>62</v>
      </c>
      <c r="B2283" t="s">
        <v>31</v>
      </c>
      <c r="C2283" t="s">
        <v>18</v>
      </c>
      <c r="D2283">
        <v>907189.4578009994</v>
      </c>
      <c r="E2283">
        <v>5447907.1106039947</v>
      </c>
      <c r="F2283" s="1">
        <v>0.16652072793884726</v>
      </c>
      <c r="G2283" s="1">
        <v>0</v>
      </c>
      <c r="H2283" t="s">
        <v>21</v>
      </c>
      <c r="I2283" t="s">
        <v>22</v>
      </c>
      <c r="J2283">
        <v>0</v>
      </c>
      <c r="K2283">
        <v>907189.4578009994</v>
      </c>
      <c r="L2283">
        <v>0</v>
      </c>
      <c r="M2283">
        <v>0</v>
      </c>
      <c r="N2283">
        <v>0</v>
      </c>
      <c r="O2283">
        <v>0</v>
      </c>
      <c r="P2283" t="str">
        <f>LEFT(CURR[[#This Row],[DATEMTH]],4)</f>
        <v>2020</v>
      </c>
    </row>
    <row r="2284" spans="1:16" x14ac:dyDescent="0.25">
      <c r="A2284" t="s">
        <v>62</v>
      </c>
      <c r="B2284" t="s">
        <v>31</v>
      </c>
      <c r="C2284" t="s">
        <v>18</v>
      </c>
      <c r="D2284">
        <v>907189.4578009994</v>
      </c>
      <c r="E2284">
        <v>5447907.1106039947</v>
      </c>
      <c r="F2284" s="1">
        <v>0.16652072793884726</v>
      </c>
      <c r="G2284" s="1">
        <v>0</v>
      </c>
      <c r="H2284" t="s">
        <v>21</v>
      </c>
      <c r="I2284" t="s">
        <v>23</v>
      </c>
      <c r="J2284">
        <v>-1.8196473714604928</v>
      </c>
      <c r="K2284">
        <v>907189.4578009994</v>
      </c>
      <c r="L2284">
        <v>0</v>
      </c>
      <c r="M2284">
        <v>0</v>
      </c>
      <c r="N2284">
        <v>0</v>
      </c>
      <c r="O2284">
        <v>0</v>
      </c>
      <c r="P2284" t="str">
        <f>LEFT(CURR[[#This Row],[DATEMTH]],4)</f>
        <v>2020</v>
      </c>
    </row>
    <row r="2285" spans="1:16" x14ac:dyDescent="0.25">
      <c r="A2285" t="s">
        <v>62</v>
      </c>
      <c r="B2285" t="s">
        <v>31</v>
      </c>
      <c r="C2285" t="s">
        <v>18</v>
      </c>
      <c r="D2285">
        <v>416815.83195800002</v>
      </c>
      <c r="E2285">
        <v>2057410.106044</v>
      </c>
      <c r="F2285" s="1">
        <v>0</v>
      </c>
      <c r="G2285" s="1">
        <v>0.20259248787275377</v>
      </c>
      <c r="H2285" t="s">
        <v>24</v>
      </c>
      <c r="I2285" t="s">
        <v>20</v>
      </c>
      <c r="J2285">
        <v>-2.98675921748071</v>
      </c>
      <c r="K2285">
        <v>907189.4578009994</v>
      </c>
      <c r="L2285">
        <v>0.45945841673287224</v>
      </c>
      <c r="M2285">
        <v>-3.8228115177840807</v>
      </c>
      <c r="N2285">
        <v>0</v>
      </c>
      <c r="O2285">
        <v>-3.8228115177840807</v>
      </c>
      <c r="P2285" t="str">
        <f>LEFT(CURR[[#This Row],[DATEMTH]],4)</f>
        <v>2020</v>
      </c>
    </row>
    <row r="2286" spans="1:16" x14ac:dyDescent="0.25">
      <c r="A2286" t="s">
        <v>62</v>
      </c>
      <c r="B2286" t="s">
        <v>31</v>
      </c>
      <c r="C2286" t="s">
        <v>18</v>
      </c>
      <c r="D2286">
        <v>117885.765168</v>
      </c>
      <c r="E2286">
        <v>1470574.810966</v>
      </c>
      <c r="F2286" s="1">
        <v>0</v>
      </c>
      <c r="G2286" s="1">
        <v>8.0163052086117598E-2</v>
      </c>
      <c r="H2286" t="s">
        <v>25</v>
      </c>
      <c r="I2286" t="s">
        <v>20</v>
      </c>
      <c r="J2286">
        <v>-1.3455032008651338</v>
      </c>
      <c r="K2286">
        <v>907189.4578009994</v>
      </c>
      <c r="L2286">
        <v>0.1299461365586761</v>
      </c>
      <c r="M2286">
        <v>-1.581959346685575</v>
      </c>
      <c r="N2286">
        <v>0</v>
      </c>
      <c r="O2286">
        <v>-1.581959346685575</v>
      </c>
      <c r="P2286" t="str">
        <f>LEFT(CURR[[#This Row],[DATEMTH]],4)</f>
        <v>2020</v>
      </c>
    </row>
    <row r="2287" spans="1:16" x14ac:dyDescent="0.25">
      <c r="A2287" t="s">
        <v>62</v>
      </c>
      <c r="B2287" t="s">
        <v>31</v>
      </c>
      <c r="C2287" t="s">
        <v>18</v>
      </c>
      <c r="D2287">
        <v>99456.478709999996</v>
      </c>
      <c r="E2287">
        <v>500725.064831</v>
      </c>
      <c r="F2287" s="1">
        <v>0</v>
      </c>
      <c r="G2287" s="1">
        <v>0.19862492552388528</v>
      </c>
      <c r="H2287" t="s">
        <v>26</v>
      </c>
      <c r="I2287" t="s">
        <v>20</v>
      </c>
      <c r="J2287">
        <v>-2.9355284475085002</v>
      </c>
      <c r="K2287">
        <v>907189.4578009994</v>
      </c>
      <c r="L2287">
        <v>0.10963143129008529</v>
      </c>
      <c r="M2287">
        <v>-3.1350189932849557</v>
      </c>
      <c r="N2287">
        <v>0</v>
      </c>
      <c r="O2287">
        <v>-3.1350189932849557</v>
      </c>
      <c r="P2287" t="str">
        <f>LEFT(CURR[[#This Row],[DATEMTH]],4)</f>
        <v>2020</v>
      </c>
    </row>
    <row r="2288" spans="1:16" x14ac:dyDescent="0.25">
      <c r="A2288" t="s">
        <v>62</v>
      </c>
      <c r="B2288" t="s">
        <v>31</v>
      </c>
      <c r="C2288" t="s">
        <v>27</v>
      </c>
      <c r="D2288">
        <v>438743.35674600006</v>
      </c>
      <c r="E2288">
        <v>1419197.1287630002</v>
      </c>
      <c r="F2288" s="1">
        <v>0</v>
      </c>
      <c r="G2288" s="1">
        <v>0.30914898843433913</v>
      </c>
      <c r="H2288" t="s">
        <v>19</v>
      </c>
      <c r="I2288" t="s">
        <v>20</v>
      </c>
      <c r="J2288">
        <v>-2.8771246278734308</v>
      </c>
      <c r="K2288">
        <v>1120930.3130600003</v>
      </c>
      <c r="L2288">
        <v>0.39141002043943773</v>
      </c>
      <c r="M2288">
        <v>-3.7571593207189684</v>
      </c>
      <c r="N2288">
        <v>0</v>
      </c>
      <c r="O2288">
        <v>-3.7571593207189684</v>
      </c>
      <c r="P2288" t="str">
        <f>LEFT(CURR[[#This Row],[DATEMTH]],4)</f>
        <v>2020</v>
      </c>
    </row>
    <row r="2289" spans="1:16" x14ac:dyDescent="0.25">
      <c r="A2289" t="s">
        <v>62</v>
      </c>
      <c r="B2289" t="s">
        <v>31</v>
      </c>
      <c r="C2289" t="s">
        <v>27</v>
      </c>
      <c r="D2289">
        <v>1120930.3130600003</v>
      </c>
      <c r="E2289">
        <v>5447907.1106039947</v>
      </c>
      <c r="F2289" s="1">
        <v>0.20575429982610804</v>
      </c>
      <c r="G2289" s="1">
        <v>0</v>
      </c>
      <c r="H2289" t="s">
        <v>21</v>
      </c>
      <c r="I2289" t="s">
        <v>22</v>
      </c>
      <c r="J2289">
        <v>0</v>
      </c>
      <c r="K2289">
        <v>1120930.3130600003</v>
      </c>
      <c r="L2289">
        <v>0</v>
      </c>
      <c r="M2289">
        <v>0</v>
      </c>
      <c r="N2289">
        <v>0</v>
      </c>
      <c r="O2289">
        <v>0</v>
      </c>
      <c r="P2289" t="str">
        <f>LEFT(CURR[[#This Row],[DATEMTH]],4)</f>
        <v>2020</v>
      </c>
    </row>
    <row r="2290" spans="1:16" x14ac:dyDescent="0.25">
      <c r="A2290" t="s">
        <v>62</v>
      </c>
      <c r="B2290" t="s">
        <v>31</v>
      </c>
      <c r="C2290" t="s">
        <v>27</v>
      </c>
      <c r="D2290">
        <v>1120930.3130600003</v>
      </c>
      <c r="E2290">
        <v>5447907.1106039947</v>
      </c>
      <c r="F2290" s="1">
        <v>0.20575429982610804</v>
      </c>
      <c r="G2290" s="1">
        <v>0</v>
      </c>
      <c r="H2290" t="s">
        <v>21</v>
      </c>
      <c r="I2290" t="s">
        <v>23</v>
      </c>
      <c r="J2290">
        <v>-2.2483703709412417</v>
      </c>
      <c r="K2290">
        <v>1120930.3130600003</v>
      </c>
      <c r="L2290">
        <v>0</v>
      </c>
      <c r="M2290">
        <v>0</v>
      </c>
      <c r="N2290">
        <v>0</v>
      </c>
      <c r="O2290">
        <v>0</v>
      </c>
      <c r="P2290" t="str">
        <f>LEFT(CURR[[#This Row],[DATEMTH]],4)</f>
        <v>2020</v>
      </c>
    </row>
    <row r="2291" spans="1:16" x14ac:dyDescent="0.25">
      <c r="A2291" t="s">
        <v>62</v>
      </c>
      <c r="B2291" t="s">
        <v>31</v>
      </c>
      <c r="C2291" t="s">
        <v>27</v>
      </c>
      <c r="D2291">
        <v>340457.80682699999</v>
      </c>
      <c r="E2291">
        <v>2057410.106044</v>
      </c>
      <c r="F2291" s="1">
        <v>0</v>
      </c>
      <c r="G2291" s="1">
        <v>0.16547882496875368</v>
      </c>
      <c r="H2291" t="s">
        <v>24</v>
      </c>
      <c r="I2291" t="s">
        <v>20</v>
      </c>
      <c r="J2291">
        <v>-2.439603812376955</v>
      </c>
      <c r="K2291">
        <v>1120930.3130600003</v>
      </c>
      <c r="L2291">
        <v>0.30372789714071746</v>
      </c>
      <c r="M2291">
        <v>-3.1224966171364334</v>
      </c>
      <c r="N2291">
        <v>0</v>
      </c>
      <c r="O2291">
        <v>-3.1224966171364334</v>
      </c>
      <c r="P2291" t="str">
        <f>LEFT(CURR[[#This Row],[DATEMTH]],4)</f>
        <v>2020</v>
      </c>
    </row>
    <row r="2292" spans="1:16" x14ac:dyDescent="0.25">
      <c r="A2292" t="s">
        <v>62</v>
      </c>
      <c r="B2292" t="s">
        <v>31</v>
      </c>
      <c r="C2292" t="s">
        <v>27</v>
      </c>
      <c r="D2292">
        <v>95193.084020999988</v>
      </c>
      <c r="E2292">
        <v>1470574.810966</v>
      </c>
      <c r="F2292" s="1">
        <v>0</v>
      </c>
      <c r="G2292" s="1">
        <v>6.4731888042111219E-2</v>
      </c>
      <c r="H2292" t="s">
        <v>25</v>
      </c>
      <c r="I2292" t="s">
        <v>20</v>
      </c>
      <c r="J2292">
        <v>-1.0864975857598032</v>
      </c>
      <c r="K2292">
        <v>1120930.3130600003</v>
      </c>
      <c r="L2292">
        <v>8.4923284625192011E-2</v>
      </c>
      <c r="M2292">
        <v>-1.2774365827140948</v>
      </c>
      <c r="N2292">
        <v>0</v>
      </c>
      <c r="O2292">
        <v>-1.2774365827140948</v>
      </c>
      <c r="P2292" t="str">
        <f>LEFT(CURR[[#This Row],[DATEMTH]],4)</f>
        <v>2020</v>
      </c>
    </row>
    <row r="2293" spans="1:16" x14ac:dyDescent="0.25">
      <c r="A2293" t="s">
        <v>62</v>
      </c>
      <c r="B2293" t="s">
        <v>31</v>
      </c>
      <c r="C2293" t="s">
        <v>27</v>
      </c>
      <c r="D2293">
        <v>246536.06546600003</v>
      </c>
      <c r="E2293">
        <v>500725.064831</v>
      </c>
      <c r="F2293" s="1">
        <v>0</v>
      </c>
      <c r="G2293" s="1">
        <v>0.49235814777758041</v>
      </c>
      <c r="H2293" t="s">
        <v>26</v>
      </c>
      <c r="I2293" t="s">
        <v>20</v>
      </c>
      <c r="J2293">
        <v>-7.2766866764155216</v>
      </c>
      <c r="K2293">
        <v>1120930.3130600003</v>
      </c>
      <c r="L2293">
        <v>0.21993879779465259</v>
      </c>
      <c r="M2293">
        <v>-7.7711905527974556</v>
      </c>
      <c r="N2293">
        <v>0</v>
      </c>
      <c r="O2293">
        <v>-7.7711905527974556</v>
      </c>
      <c r="P2293" t="str">
        <f>LEFT(CURR[[#This Row],[DATEMTH]],4)</f>
        <v>2020</v>
      </c>
    </row>
    <row r="2294" spans="1:16" x14ac:dyDescent="0.25">
      <c r="A2294" t="s">
        <v>62</v>
      </c>
      <c r="B2294" t="s">
        <v>31</v>
      </c>
      <c r="C2294" t="s">
        <v>28</v>
      </c>
      <c r="D2294">
        <v>311.64333599999998</v>
      </c>
      <c r="E2294">
        <v>1419197.1287630002</v>
      </c>
      <c r="F2294" s="1">
        <v>0</v>
      </c>
      <c r="G2294" s="1">
        <v>2.1959129544719017E-4</v>
      </c>
      <c r="H2294" t="s">
        <v>19</v>
      </c>
      <c r="I2294" t="s">
        <v>20</v>
      </c>
      <c r="J2294">
        <v>-2.0436473927907721E-3</v>
      </c>
      <c r="K2294">
        <v>1516957.1118389999</v>
      </c>
      <c r="L2294">
        <v>2.0543978044454812E-4</v>
      </c>
      <c r="M2294">
        <v>-2.6687439173471387E-3</v>
      </c>
      <c r="N2294">
        <v>0</v>
      </c>
      <c r="O2294">
        <v>-2.6687439173471387E-3</v>
      </c>
      <c r="P2294" t="str">
        <f>LEFT(CURR[[#This Row],[DATEMTH]],4)</f>
        <v>2020</v>
      </c>
    </row>
    <row r="2295" spans="1:16" x14ac:dyDescent="0.25">
      <c r="A2295" t="s">
        <v>62</v>
      </c>
      <c r="B2295" t="s">
        <v>31</v>
      </c>
      <c r="C2295" t="s">
        <v>28</v>
      </c>
      <c r="D2295">
        <v>1516957.1118389999</v>
      </c>
      <c r="E2295">
        <v>5447907.1106039947</v>
      </c>
      <c r="F2295" s="1">
        <v>0.2784476829434816</v>
      </c>
      <c r="G2295" s="1">
        <v>0</v>
      </c>
      <c r="H2295" t="s">
        <v>21</v>
      </c>
      <c r="I2295" t="s">
        <v>22</v>
      </c>
      <c r="J2295">
        <v>0</v>
      </c>
      <c r="K2295">
        <v>1516957.1118389999</v>
      </c>
      <c r="L2295">
        <v>0</v>
      </c>
      <c r="M2295">
        <v>0</v>
      </c>
      <c r="N2295">
        <v>0</v>
      </c>
      <c r="O2295">
        <v>0</v>
      </c>
      <c r="P2295" t="str">
        <f>LEFT(CURR[[#This Row],[DATEMTH]],4)</f>
        <v>2020</v>
      </c>
    </row>
    <row r="2296" spans="1:16" x14ac:dyDescent="0.25">
      <c r="A2296" t="s">
        <v>62</v>
      </c>
      <c r="B2296" t="s">
        <v>31</v>
      </c>
      <c r="C2296" t="s">
        <v>28</v>
      </c>
      <c r="D2296">
        <v>1516957.1118389999</v>
      </c>
      <c r="E2296">
        <v>5447907.1106039947</v>
      </c>
      <c r="F2296" s="1">
        <v>0.2784476829434816</v>
      </c>
      <c r="G2296" s="1">
        <v>0</v>
      </c>
      <c r="H2296" t="s">
        <v>21</v>
      </c>
      <c r="I2296" t="s">
        <v>23</v>
      </c>
      <c r="J2296">
        <v>-3.0427238736515845</v>
      </c>
      <c r="K2296">
        <v>1516957.1118389999</v>
      </c>
      <c r="L2296">
        <v>0</v>
      </c>
      <c r="M2296">
        <v>0</v>
      </c>
      <c r="N2296">
        <v>0</v>
      </c>
      <c r="O2296">
        <v>0</v>
      </c>
      <c r="P2296" t="str">
        <f>LEFT(CURR[[#This Row],[DATEMTH]],4)</f>
        <v>2020</v>
      </c>
    </row>
    <row r="2297" spans="1:16" x14ac:dyDescent="0.25">
      <c r="A2297" t="s">
        <v>62</v>
      </c>
      <c r="B2297" t="s">
        <v>31</v>
      </c>
      <c r="C2297" t="s">
        <v>28</v>
      </c>
      <c r="D2297">
        <v>466555.58797800005</v>
      </c>
      <c r="E2297">
        <v>2057410.106044</v>
      </c>
      <c r="F2297" s="1">
        <v>0</v>
      </c>
      <c r="G2297" s="1">
        <v>0.22676839518159839</v>
      </c>
      <c r="H2297" t="s">
        <v>24</v>
      </c>
      <c r="I2297" t="s">
        <v>20</v>
      </c>
      <c r="J2297">
        <v>-3.3431772404480959</v>
      </c>
      <c r="K2297">
        <v>1516957.1118389999</v>
      </c>
      <c r="L2297">
        <v>0.307560170512927</v>
      </c>
      <c r="M2297">
        <v>-4.2789979138521312</v>
      </c>
      <c r="N2297">
        <v>0</v>
      </c>
      <c r="O2297">
        <v>-4.2789979138521312</v>
      </c>
      <c r="P2297" t="str">
        <f>LEFT(CURR[[#This Row],[DATEMTH]],4)</f>
        <v>2020</v>
      </c>
    </row>
    <row r="2298" spans="1:16" x14ac:dyDescent="0.25">
      <c r="A2298" t="s">
        <v>62</v>
      </c>
      <c r="B2298" t="s">
        <v>31</v>
      </c>
      <c r="C2298" t="s">
        <v>28</v>
      </c>
      <c r="D2298">
        <v>1012884.5325700002</v>
      </c>
      <c r="E2298">
        <v>1470574.810966</v>
      </c>
      <c r="F2298" s="1">
        <v>0</v>
      </c>
      <c r="G2298" s="1">
        <v>0.68876776959388453</v>
      </c>
      <c r="H2298" t="s">
        <v>25</v>
      </c>
      <c r="I2298" t="s">
        <v>20</v>
      </c>
      <c r="J2298">
        <v>-11.560678074554007</v>
      </c>
      <c r="K2298">
        <v>1516957.1118389999</v>
      </c>
      <c r="L2298">
        <v>0.66770808789846736</v>
      </c>
      <c r="M2298">
        <v>-13.592329414232925</v>
      </c>
      <c r="N2298">
        <v>0</v>
      </c>
      <c r="O2298">
        <v>-13.592329414232925</v>
      </c>
      <c r="P2298" t="str">
        <f>LEFT(CURR[[#This Row],[DATEMTH]],4)</f>
        <v>2020</v>
      </c>
    </row>
    <row r="2299" spans="1:16" x14ac:dyDescent="0.25">
      <c r="A2299" t="s">
        <v>62</v>
      </c>
      <c r="B2299" t="s">
        <v>31</v>
      </c>
      <c r="C2299" t="s">
        <v>28</v>
      </c>
      <c r="D2299">
        <v>37205.347955000005</v>
      </c>
      <c r="E2299">
        <v>500725.064831</v>
      </c>
      <c r="F2299" s="1">
        <v>0</v>
      </c>
      <c r="G2299" s="1">
        <v>7.4302947002577557E-2</v>
      </c>
      <c r="H2299" t="s">
        <v>26</v>
      </c>
      <c r="I2299" t="s">
        <v>20</v>
      </c>
      <c r="J2299">
        <v>-1.0981422099189331</v>
      </c>
      <c r="K2299">
        <v>1516957.1118389999</v>
      </c>
      <c r="L2299">
        <v>2.4526301808161299E-2</v>
      </c>
      <c r="M2299">
        <v>-1.1727689739630094</v>
      </c>
      <c r="N2299">
        <v>0</v>
      </c>
      <c r="O2299">
        <v>-1.1727689739630094</v>
      </c>
      <c r="P2299" t="str">
        <f>LEFT(CURR[[#This Row],[DATEMTH]],4)</f>
        <v>2020</v>
      </c>
    </row>
    <row r="2300" spans="1:16" x14ac:dyDescent="0.25">
      <c r="A2300" t="s">
        <v>62</v>
      </c>
      <c r="B2300" t="s">
        <v>31</v>
      </c>
      <c r="C2300" t="s">
        <v>29</v>
      </c>
      <c r="D2300">
        <v>707110.74671600014</v>
      </c>
      <c r="E2300">
        <v>1419197.1287630002</v>
      </c>
      <c r="F2300" s="1">
        <v>0</v>
      </c>
      <c r="G2300" s="1">
        <v>0.49824702459222953</v>
      </c>
      <c r="H2300" t="s">
        <v>19</v>
      </c>
      <c r="I2300" t="s">
        <v>20</v>
      </c>
      <c r="J2300">
        <v>-4.6369835867130158</v>
      </c>
      <c r="K2300">
        <v>1902830.227904001</v>
      </c>
      <c r="L2300">
        <v>0.37161000300846297</v>
      </c>
      <c r="M2300">
        <v>-6.0553115892364797</v>
      </c>
      <c r="N2300">
        <v>0</v>
      </c>
      <c r="O2300">
        <v>-6.0553115892364797</v>
      </c>
      <c r="P2300" t="str">
        <f>LEFT(CURR[[#This Row],[DATEMTH]],4)</f>
        <v>2020</v>
      </c>
    </row>
    <row r="2301" spans="1:16" x14ac:dyDescent="0.25">
      <c r="A2301" t="s">
        <v>62</v>
      </c>
      <c r="B2301" t="s">
        <v>31</v>
      </c>
      <c r="C2301" t="s">
        <v>29</v>
      </c>
      <c r="D2301">
        <v>1902830.227904001</v>
      </c>
      <c r="E2301">
        <v>5447907.1106039947</v>
      </c>
      <c r="F2301" s="1">
        <v>0.34927728929156421</v>
      </c>
      <c r="G2301" s="1">
        <v>0</v>
      </c>
      <c r="H2301" t="s">
        <v>21</v>
      </c>
      <c r="I2301" t="s">
        <v>22</v>
      </c>
      <c r="J2301">
        <v>0</v>
      </c>
      <c r="K2301">
        <v>1902830.227904001</v>
      </c>
      <c r="L2301">
        <v>0</v>
      </c>
      <c r="M2301">
        <v>0</v>
      </c>
      <c r="N2301">
        <v>0</v>
      </c>
      <c r="O2301">
        <v>0</v>
      </c>
      <c r="P2301" t="str">
        <f>LEFT(CURR[[#This Row],[DATEMTH]],4)</f>
        <v>2020</v>
      </c>
    </row>
    <row r="2302" spans="1:16" x14ac:dyDescent="0.25">
      <c r="A2302" t="s">
        <v>62</v>
      </c>
      <c r="B2302" t="s">
        <v>31</v>
      </c>
      <c r="C2302" t="s">
        <v>29</v>
      </c>
      <c r="D2302">
        <v>1902830.227904001</v>
      </c>
      <c r="E2302">
        <v>5447907.1106039947</v>
      </c>
      <c r="F2302" s="1">
        <v>0.34927728929156421</v>
      </c>
      <c r="G2302" s="1">
        <v>0</v>
      </c>
      <c r="H2302" t="s">
        <v>21</v>
      </c>
      <c r="I2302" t="s">
        <v>23</v>
      </c>
      <c r="J2302">
        <v>-3.8167110439466927</v>
      </c>
      <c r="K2302">
        <v>1902830.227904001</v>
      </c>
      <c r="L2302">
        <v>0</v>
      </c>
      <c r="M2302">
        <v>0</v>
      </c>
      <c r="N2302">
        <v>0</v>
      </c>
      <c r="O2302">
        <v>0</v>
      </c>
      <c r="P2302" t="str">
        <f>LEFT(CURR[[#This Row],[DATEMTH]],4)</f>
        <v>2020</v>
      </c>
    </row>
    <row r="2303" spans="1:16" x14ac:dyDescent="0.25">
      <c r="A2303" t="s">
        <v>62</v>
      </c>
      <c r="B2303" t="s">
        <v>31</v>
      </c>
      <c r="C2303" t="s">
        <v>29</v>
      </c>
      <c r="D2303">
        <v>833580.879281</v>
      </c>
      <c r="E2303">
        <v>2057410.106044</v>
      </c>
      <c r="F2303" s="1">
        <v>0</v>
      </c>
      <c r="G2303" s="1">
        <v>0.40516029197689429</v>
      </c>
      <c r="H2303" t="s">
        <v>24</v>
      </c>
      <c r="I2303" t="s">
        <v>20</v>
      </c>
      <c r="J2303">
        <v>-5.9731545296942414</v>
      </c>
      <c r="K2303">
        <v>1902830.227904001</v>
      </c>
      <c r="L2303">
        <v>0.43807422599083007</v>
      </c>
      <c r="M2303">
        <v>-7.6451572661018421</v>
      </c>
      <c r="N2303">
        <v>0</v>
      </c>
      <c r="O2303">
        <v>-7.6451572661018421</v>
      </c>
      <c r="P2303" t="str">
        <f>LEFT(CURR[[#This Row],[DATEMTH]],4)</f>
        <v>2020</v>
      </c>
    </row>
    <row r="2304" spans="1:16" x14ac:dyDescent="0.25">
      <c r="A2304" t="s">
        <v>62</v>
      </c>
      <c r="B2304" t="s">
        <v>31</v>
      </c>
      <c r="C2304" t="s">
        <v>29</v>
      </c>
      <c r="D2304">
        <v>244611.42920700001</v>
      </c>
      <c r="E2304">
        <v>1470574.810966</v>
      </c>
      <c r="F2304" s="1">
        <v>0</v>
      </c>
      <c r="G2304" s="1">
        <v>0.16633729027788677</v>
      </c>
      <c r="H2304" t="s">
        <v>25</v>
      </c>
      <c r="I2304" t="s">
        <v>20</v>
      </c>
      <c r="J2304">
        <v>-2.791901638821058</v>
      </c>
      <c r="K2304">
        <v>1902830.227904001</v>
      </c>
      <c r="L2304">
        <v>0.12855136817772941</v>
      </c>
      <c r="M2304">
        <v>-3.2825450654594555</v>
      </c>
      <c r="N2304">
        <v>0</v>
      </c>
      <c r="O2304">
        <v>-3.2825450654594555</v>
      </c>
      <c r="P2304" t="str">
        <f>LEFT(CURR[[#This Row],[DATEMTH]],4)</f>
        <v>2020</v>
      </c>
    </row>
    <row r="2305" spans="1:16" x14ac:dyDescent="0.25">
      <c r="A2305" t="s">
        <v>62</v>
      </c>
      <c r="B2305" t="s">
        <v>31</v>
      </c>
      <c r="C2305" t="s">
        <v>29</v>
      </c>
      <c r="D2305">
        <v>117527.1727</v>
      </c>
      <c r="E2305">
        <v>500725.064831</v>
      </c>
      <c r="F2305" s="1">
        <v>0</v>
      </c>
      <c r="G2305" s="1">
        <v>0.23471397969595681</v>
      </c>
      <c r="H2305" t="s">
        <v>26</v>
      </c>
      <c r="I2305" t="s">
        <v>20</v>
      </c>
      <c r="J2305">
        <v>-3.4688977861570454</v>
      </c>
      <c r="K2305">
        <v>1902830.227904001</v>
      </c>
      <c r="L2305">
        <v>6.1764402822977078E-2</v>
      </c>
      <c r="M2305">
        <v>-3.7046346645342743</v>
      </c>
      <c r="N2305">
        <v>0</v>
      </c>
      <c r="O2305">
        <v>-3.7046346645342743</v>
      </c>
      <c r="P2305" t="str">
        <f>LEFT(CURR[[#This Row],[DATEMTH]],4)</f>
        <v>2020</v>
      </c>
    </row>
    <row r="2306" spans="1:16" x14ac:dyDescent="0.25">
      <c r="A2306" t="s">
        <v>63</v>
      </c>
      <c r="B2306" t="s">
        <v>17</v>
      </c>
      <c r="C2306" t="s">
        <v>18</v>
      </c>
      <c r="D2306">
        <v>4099.7473360000004</v>
      </c>
      <c r="E2306">
        <v>19412.831976000001</v>
      </c>
      <c r="F2306" s="1">
        <v>0</v>
      </c>
      <c r="G2306" s="1">
        <v>0.21118749397658723</v>
      </c>
      <c r="H2306" t="s">
        <v>19</v>
      </c>
      <c r="I2306" t="s">
        <v>20</v>
      </c>
      <c r="J2306">
        <v>-1.5369652374213625</v>
      </c>
      <c r="K2306">
        <v>12411.595375999999</v>
      </c>
      <c r="L2306">
        <v>0.33031590313744696</v>
      </c>
      <c r="M2306">
        <v>-2.2033819409370046</v>
      </c>
      <c r="N2306">
        <v>0</v>
      </c>
      <c r="O2306">
        <v>-2.2033819409370046</v>
      </c>
      <c r="P2306" t="str">
        <f>LEFT(CURR[[#This Row],[DATEMTH]],4)</f>
        <v>2020</v>
      </c>
    </row>
    <row r="2307" spans="1:16" x14ac:dyDescent="0.25">
      <c r="A2307" t="s">
        <v>63</v>
      </c>
      <c r="B2307" t="s">
        <v>17</v>
      </c>
      <c r="C2307" t="s">
        <v>18</v>
      </c>
      <c r="D2307">
        <v>12411.595375999999</v>
      </c>
      <c r="E2307">
        <v>64947.917156000003</v>
      </c>
      <c r="F2307" s="1">
        <v>0.19110074532780297</v>
      </c>
      <c r="G2307" s="1">
        <v>0</v>
      </c>
      <c r="H2307" t="s">
        <v>21</v>
      </c>
      <c r="I2307" t="s">
        <v>22</v>
      </c>
      <c r="J2307">
        <v>0</v>
      </c>
      <c r="K2307">
        <v>12411.595375999999</v>
      </c>
      <c r="L2307">
        <v>0</v>
      </c>
      <c r="M2307">
        <v>0</v>
      </c>
      <c r="N2307">
        <v>0</v>
      </c>
      <c r="O2307">
        <v>0</v>
      </c>
      <c r="P2307" t="str">
        <f>LEFT(CURR[[#This Row],[DATEMTH]],4)</f>
        <v>2020</v>
      </c>
    </row>
    <row r="2308" spans="1:16" x14ac:dyDescent="0.25">
      <c r="A2308" t="s">
        <v>63</v>
      </c>
      <c r="B2308" t="s">
        <v>17</v>
      </c>
      <c r="C2308" t="s">
        <v>18</v>
      </c>
      <c r="D2308">
        <v>12411.595375999999</v>
      </c>
      <c r="E2308">
        <v>64947.917156000003</v>
      </c>
      <c r="F2308" s="1">
        <v>0.19110074532780297</v>
      </c>
      <c r="G2308" s="1">
        <v>0</v>
      </c>
      <c r="H2308" t="s">
        <v>21</v>
      </c>
      <c r="I2308" t="s">
        <v>23</v>
      </c>
      <c r="J2308">
        <v>-2.0175132265379943</v>
      </c>
      <c r="K2308">
        <v>12411.595375999999</v>
      </c>
      <c r="L2308">
        <v>0</v>
      </c>
      <c r="M2308">
        <v>0</v>
      </c>
      <c r="N2308">
        <v>0</v>
      </c>
      <c r="O2308">
        <v>0</v>
      </c>
      <c r="P2308" t="str">
        <f>LEFT(CURR[[#This Row],[DATEMTH]],4)</f>
        <v>2020</v>
      </c>
    </row>
    <row r="2309" spans="1:16" x14ac:dyDescent="0.25">
      <c r="A2309" t="s">
        <v>63</v>
      </c>
      <c r="B2309" t="s">
        <v>17</v>
      </c>
      <c r="C2309" t="s">
        <v>18</v>
      </c>
      <c r="D2309">
        <v>5210.7776920000015</v>
      </c>
      <c r="E2309">
        <v>21292.912376000004</v>
      </c>
      <c r="F2309" s="1">
        <v>0</v>
      </c>
      <c r="G2309" s="1">
        <v>0.24471888109929263</v>
      </c>
      <c r="H2309" t="s">
        <v>24</v>
      </c>
      <c r="I2309" t="s">
        <v>20</v>
      </c>
      <c r="J2309">
        <v>-2.8559665251908068</v>
      </c>
      <c r="K2309">
        <v>12411.595375999999</v>
      </c>
      <c r="L2309">
        <v>0.41983141845535471</v>
      </c>
      <c r="M2309">
        <v>-3.7029819648406921</v>
      </c>
      <c r="N2309">
        <v>0</v>
      </c>
      <c r="O2309">
        <v>-3.7029819648406921</v>
      </c>
      <c r="P2309" t="str">
        <f>LEFT(CURR[[#This Row],[DATEMTH]],4)</f>
        <v>2020</v>
      </c>
    </row>
    <row r="2310" spans="1:16" x14ac:dyDescent="0.25">
      <c r="A2310" t="s">
        <v>63</v>
      </c>
      <c r="B2310" t="s">
        <v>17</v>
      </c>
      <c r="C2310" t="s">
        <v>18</v>
      </c>
      <c r="D2310">
        <v>1774.8671399999996</v>
      </c>
      <c r="E2310">
        <v>18161.016535999999</v>
      </c>
      <c r="F2310" s="1">
        <v>0</v>
      </c>
      <c r="G2310" s="1">
        <v>9.7729504099164144E-2</v>
      </c>
      <c r="H2310" t="s">
        <v>25</v>
      </c>
      <c r="I2310" t="s">
        <v>20</v>
      </c>
      <c r="J2310">
        <v>-1.3699939801869072</v>
      </c>
      <c r="K2310">
        <v>12411.595375999999</v>
      </c>
      <c r="L2310">
        <v>0.1430007252276381</v>
      </c>
      <c r="M2310">
        <v>-1.6584998347381925</v>
      </c>
      <c r="N2310">
        <v>0</v>
      </c>
      <c r="O2310">
        <v>-1.6584998347381925</v>
      </c>
      <c r="P2310" t="str">
        <f>LEFT(CURR[[#This Row],[DATEMTH]],4)</f>
        <v>2020</v>
      </c>
    </row>
    <row r="2311" spans="1:16" x14ac:dyDescent="0.25">
      <c r="A2311" t="s">
        <v>63</v>
      </c>
      <c r="B2311" t="s">
        <v>17</v>
      </c>
      <c r="C2311" t="s">
        <v>18</v>
      </c>
      <c r="D2311">
        <v>1326.2032079999999</v>
      </c>
      <c r="E2311">
        <v>6081.1562680000006</v>
      </c>
      <c r="F2311" s="1">
        <v>0</v>
      </c>
      <c r="G2311" s="1">
        <v>0.21808405335325609</v>
      </c>
      <c r="H2311" t="s">
        <v>26</v>
      </c>
      <c r="I2311" t="s">
        <v>20</v>
      </c>
      <c r="J2311">
        <v>-3.4224809044335411</v>
      </c>
      <c r="K2311">
        <v>12411.595375999999</v>
      </c>
      <c r="L2311">
        <v>0.10685195317956037</v>
      </c>
      <c r="M2311">
        <v>-3.6380561332547225</v>
      </c>
      <c r="N2311">
        <v>0</v>
      </c>
      <c r="O2311">
        <v>-3.6380561332547225</v>
      </c>
      <c r="P2311" t="str">
        <f>LEFT(CURR[[#This Row],[DATEMTH]],4)</f>
        <v>2020</v>
      </c>
    </row>
    <row r="2312" spans="1:16" x14ac:dyDescent="0.25">
      <c r="A2312" t="s">
        <v>63</v>
      </c>
      <c r="B2312" t="s">
        <v>17</v>
      </c>
      <c r="C2312" t="s">
        <v>27</v>
      </c>
      <c r="D2312">
        <v>6502.047724</v>
      </c>
      <c r="E2312">
        <v>19412.831976000001</v>
      </c>
      <c r="F2312" s="1">
        <v>0</v>
      </c>
      <c r="G2312" s="1">
        <v>0.33493555870871666</v>
      </c>
      <c r="H2312" t="s">
        <v>19</v>
      </c>
      <c r="I2312" t="s">
        <v>20</v>
      </c>
      <c r="J2312">
        <v>-2.437570051229784</v>
      </c>
      <c r="K2312">
        <v>15690.714200000004</v>
      </c>
      <c r="L2312">
        <v>0.41438825799274315</v>
      </c>
      <c r="M2312">
        <v>-3.4944823083049021</v>
      </c>
      <c r="N2312">
        <v>0</v>
      </c>
      <c r="O2312">
        <v>-3.4944823083049021</v>
      </c>
      <c r="P2312" t="str">
        <f>LEFT(CURR[[#This Row],[DATEMTH]],4)</f>
        <v>2020</v>
      </c>
    </row>
    <row r="2313" spans="1:16" x14ac:dyDescent="0.25">
      <c r="A2313" t="s">
        <v>63</v>
      </c>
      <c r="B2313" t="s">
        <v>17</v>
      </c>
      <c r="C2313" t="s">
        <v>27</v>
      </c>
      <c r="D2313">
        <v>15690.714200000004</v>
      </c>
      <c r="E2313">
        <v>64947.917156000003</v>
      </c>
      <c r="F2313" s="1">
        <v>0.24158918233377816</v>
      </c>
      <c r="G2313" s="1">
        <v>0</v>
      </c>
      <c r="H2313" t="s">
        <v>21</v>
      </c>
      <c r="I2313" t="s">
        <v>22</v>
      </c>
      <c r="J2313">
        <v>0</v>
      </c>
      <c r="K2313">
        <v>15690.714200000004</v>
      </c>
      <c r="L2313">
        <v>0</v>
      </c>
      <c r="M2313">
        <v>0</v>
      </c>
      <c r="N2313">
        <v>0</v>
      </c>
      <c r="O2313">
        <v>0</v>
      </c>
      <c r="P2313" t="str">
        <f>LEFT(CURR[[#This Row],[DATEMTH]],4)</f>
        <v>2020</v>
      </c>
    </row>
    <row r="2314" spans="1:16" x14ac:dyDescent="0.25">
      <c r="A2314" t="s">
        <v>63</v>
      </c>
      <c r="B2314" t="s">
        <v>17</v>
      </c>
      <c r="C2314" t="s">
        <v>27</v>
      </c>
      <c r="D2314">
        <v>15690.714200000004</v>
      </c>
      <c r="E2314">
        <v>64947.917156000003</v>
      </c>
      <c r="F2314" s="1">
        <v>0.24158918233377816</v>
      </c>
      <c r="G2314" s="1">
        <v>0</v>
      </c>
      <c r="H2314" t="s">
        <v>21</v>
      </c>
      <c r="I2314" t="s">
        <v>23</v>
      </c>
      <c r="J2314">
        <v>-2.5505362101587998</v>
      </c>
      <c r="K2314">
        <v>15690.714200000004</v>
      </c>
      <c r="L2314">
        <v>0</v>
      </c>
      <c r="M2314">
        <v>0</v>
      </c>
      <c r="N2314">
        <v>0</v>
      </c>
      <c r="O2314">
        <v>0</v>
      </c>
      <c r="P2314" t="str">
        <f>LEFT(CURR[[#This Row],[DATEMTH]],4)</f>
        <v>2020</v>
      </c>
    </row>
    <row r="2315" spans="1:16" x14ac:dyDescent="0.25">
      <c r="A2315" t="s">
        <v>63</v>
      </c>
      <c r="B2315" t="s">
        <v>17</v>
      </c>
      <c r="C2315" t="s">
        <v>27</v>
      </c>
      <c r="D2315">
        <v>4592.4255640000029</v>
      </c>
      <c r="E2315">
        <v>21292.912376000004</v>
      </c>
      <c r="F2315" s="1">
        <v>0</v>
      </c>
      <c r="G2315" s="1">
        <v>0.21567860154143537</v>
      </c>
      <c r="H2315" t="s">
        <v>24</v>
      </c>
      <c r="I2315" t="s">
        <v>20</v>
      </c>
      <c r="J2315">
        <v>-2.5170549302747949</v>
      </c>
      <c r="K2315">
        <v>15690.714200000004</v>
      </c>
      <c r="L2315">
        <v>0.2926842911968916</v>
      </c>
      <c r="M2315">
        <v>-3.2635568131171295</v>
      </c>
      <c r="N2315">
        <v>0</v>
      </c>
      <c r="O2315">
        <v>-3.2635568131171295</v>
      </c>
      <c r="P2315" t="str">
        <f>LEFT(CURR[[#This Row],[DATEMTH]],4)</f>
        <v>2020</v>
      </c>
    </row>
    <row r="2316" spans="1:16" x14ac:dyDescent="0.25">
      <c r="A2316" t="s">
        <v>63</v>
      </c>
      <c r="B2316" t="s">
        <v>17</v>
      </c>
      <c r="C2316" t="s">
        <v>27</v>
      </c>
      <c r="D2316">
        <v>1323.6947759999998</v>
      </c>
      <c r="E2316">
        <v>18161.016535999999</v>
      </c>
      <c r="F2316" s="1">
        <v>0</v>
      </c>
      <c r="G2316" s="1">
        <v>7.288660154986823E-2</v>
      </c>
      <c r="H2316" t="s">
        <v>25</v>
      </c>
      <c r="I2316" t="s">
        <v>20</v>
      </c>
      <c r="J2316">
        <v>-1.0217406327804666</v>
      </c>
      <c r="K2316">
        <v>15690.714200000004</v>
      </c>
      <c r="L2316">
        <v>8.4361665066845684E-2</v>
      </c>
      <c r="M2316">
        <v>-1.2369081142827452</v>
      </c>
      <c r="N2316">
        <v>0</v>
      </c>
      <c r="O2316">
        <v>-1.2369081142827452</v>
      </c>
      <c r="P2316" t="str">
        <f>LEFT(CURR[[#This Row],[DATEMTH]],4)</f>
        <v>2020</v>
      </c>
    </row>
    <row r="2317" spans="1:16" x14ac:dyDescent="0.25">
      <c r="A2317" t="s">
        <v>63</v>
      </c>
      <c r="B2317" t="s">
        <v>17</v>
      </c>
      <c r="C2317" t="s">
        <v>27</v>
      </c>
      <c r="D2317">
        <v>3272.5461360000008</v>
      </c>
      <c r="E2317">
        <v>6081.1562680000006</v>
      </c>
      <c r="F2317" s="1">
        <v>0</v>
      </c>
      <c r="G2317" s="1">
        <v>0.53814537758561687</v>
      </c>
      <c r="H2317" t="s">
        <v>26</v>
      </c>
      <c r="I2317" t="s">
        <v>20</v>
      </c>
      <c r="J2317">
        <v>-8.4453322023164468</v>
      </c>
      <c r="K2317">
        <v>15690.714200000004</v>
      </c>
      <c r="L2317">
        <v>0.20856578574351956</v>
      </c>
      <c r="M2317">
        <v>-8.9772867910555156</v>
      </c>
      <c r="N2317">
        <v>0</v>
      </c>
      <c r="O2317">
        <v>-8.9772867910555156</v>
      </c>
      <c r="P2317" t="str">
        <f>LEFT(CURR[[#This Row],[DATEMTH]],4)</f>
        <v>2020</v>
      </c>
    </row>
    <row r="2318" spans="1:16" x14ac:dyDescent="0.25">
      <c r="A2318" t="s">
        <v>63</v>
      </c>
      <c r="B2318" t="s">
        <v>17</v>
      </c>
      <c r="C2318" t="s">
        <v>28</v>
      </c>
      <c r="D2318">
        <v>4.1797639999999996</v>
      </c>
      <c r="E2318">
        <v>19412.831976000001</v>
      </c>
      <c r="F2318" s="1">
        <v>0</v>
      </c>
      <c r="G2318" s="1">
        <v>2.1530933792490573E-4</v>
      </c>
      <c r="H2318" t="s">
        <v>19</v>
      </c>
      <c r="I2318" t="s">
        <v>20</v>
      </c>
      <c r="J2318">
        <v>-1.566962898472937E-3</v>
      </c>
      <c r="K2318">
        <v>16810.791656000001</v>
      </c>
      <c r="L2318">
        <v>2.4863576240374049E-4</v>
      </c>
      <c r="M2318">
        <v>-2.2463863648641727E-3</v>
      </c>
      <c r="N2318">
        <v>0</v>
      </c>
      <c r="O2318">
        <v>-2.2463863648641727E-3</v>
      </c>
      <c r="P2318" t="str">
        <f>LEFT(CURR[[#This Row],[DATEMTH]],4)</f>
        <v>2020</v>
      </c>
    </row>
    <row r="2319" spans="1:16" x14ac:dyDescent="0.25">
      <c r="A2319" t="s">
        <v>63</v>
      </c>
      <c r="B2319" t="s">
        <v>17</v>
      </c>
      <c r="C2319" t="s">
        <v>28</v>
      </c>
      <c r="D2319">
        <v>16810.791656000001</v>
      </c>
      <c r="E2319">
        <v>64947.917156000003</v>
      </c>
      <c r="F2319" s="1">
        <v>0.2588349617990327</v>
      </c>
      <c r="G2319" s="1">
        <v>0</v>
      </c>
      <c r="H2319" t="s">
        <v>21</v>
      </c>
      <c r="I2319" t="s">
        <v>22</v>
      </c>
      <c r="J2319">
        <v>0</v>
      </c>
      <c r="K2319">
        <v>16810.791656000001</v>
      </c>
      <c r="L2319">
        <v>0</v>
      </c>
      <c r="M2319">
        <v>0</v>
      </c>
      <c r="N2319">
        <v>0</v>
      </c>
      <c r="O2319">
        <v>0</v>
      </c>
      <c r="P2319" t="str">
        <f>LEFT(CURR[[#This Row],[DATEMTH]],4)</f>
        <v>2020</v>
      </c>
    </row>
    <row r="2320" spans="1:16" x14ac:dyDescent="0.25">
      <c r="A2320" t="s">
        <v>63</v>
      </c>
      <c r="B2320" t="s">
        <v>17</v>
      </c>
      <c r="C2320" t="s">
        <v>28</v>
      </c>
      <c r="D2320">
        <v>16810.791656000001</v>
      </c>
      <c r="E2320">
        <v>64947.917156000003</v>
      </c>
      <c r="F2320" s="1">
        <v>0.2588349617990327</v>
      </c>
      <c r="G2320" s="1">
        <v>0</v>
      </c>
      <c r="H2320" t="s">
        <v>21</v>
      </c>
      <c r="I2320" t="s">
        <v>23</v>
      </c>
      <c r="J2320">
        <v>-2.7326055585196634</v>
      </c>
      <c r="K2320">
        <v>16810.791656000001</v>
      </c>
      <c r="L2320">
        <v>0</v>
      </c>
      <c r="M2320">
        <v>0</v>
      </c>
      <c r="N2320">
        <v>0</v>
      </c>
      <c r="O2320">
        <v>0</v>
      </c>
      <c r="P2320" t="str">
        <f>LEFT(CURR[[#This Row],[DATEMTH]],4)</f>
        <v>2020</v>
      </c>
    </row>
    <row r="2321" spans="1:16" x14ac:dyDescent="0.25">
      <c r="A2321" t="s">
        <v>63</v>
      </c>
      <c r="B2321" t="s">
        <v>17</v>
      </c>
      <c r="C2321" t="s">
        <v>28</v>
      </c>
      <c r="D2321">
        <v>4389.4936040000002</v>
      </c>
      <c r="E2321">
        <v>21292.912376000004</v>
      </c>
      <c r="F2321" s="1">
        <v>0</v>
      </c>
      <c r="G2321" s="1">
        <v>0.2061481081821176</v>
      </c>
      <c r="H2321" t="s">
        <v>24</v>
      </c>
      <c r="I2321" t="s">
        <v>20</v>
      </c>
      <c r="J2321">
        <v>-2.4058302880220332</v>
      </c>
      <c r="K2321">
        <v>16810.791656000001</v>
      </c>
      <c r="L2321">
        <v>0.26111165338446923</v>
      </c>
      <c r="M2321">
        <v>-3.1193454434546934</v>
      </c>
      <c r="N2321">
        <v>0</v>
      </c>
      <c r="O2321">
        <v>-3.1193454434546934</v>
      </c>
      <c r="P2321" t="str">
        <f>LEFT(CURR[[#This Row],[DATEMTH]],4)</f>
        <v>2020</v>
      </c>
    </row>
    <row r="2322" spans="1:16" x14ac:dyDescent="0.25">
      <c r="A2322" t="s">
        <v>63</v>
      </c>
      <c r="B2322" t="s">
        <v>17</v>
      </c>
      <c r="C2322" t="s">
        <v>28</v>
      </c>
      <c r="D2322">
        <v>12015.409656</v>
      </c>
      <c r="E2322">
        <v>18161.016535999999</v>
      </c>
      <c r="F2322" s="1">
        <v>0</v>
      </c>
      <c r="G2322" s="1">
        <v>0.66160446647808724</v>
      </c>
      <c r="H2322" t="s">
        <v>25</v>
      </c>
      <c r="I2322" t="s">
        <v>20</v>
      </c>
      <c r="J2322">
        <v>-9.274518935653763</v>
      </c>
      <c r="K2322">
        <v>16810.791656000001</v>
      </c>
      <c r="L2322">
        <v>0.71474383252567031</v>
      </c>
      <c r="M2322">
        <v>-11.227631905331057</v>
      </c>
      <c r="N2322">
        <v>0</v>
      </c>
      <c r="O2322">
        <v>-11.227631905331057</v>
      </c>
      <c r="P2322" t="str">
        <f>LEFT(CURR[[#This Row],[DATEMTH]],4)</f>
        <v>2020</v>
      </c>
    </row>
    <row r="2323" spans="1:16" x14ac:dyDescent="0.25">
      <c r="A2323" t="s">
        <v>63</v>
      </c>
      <c r="B2323" t="s">
        <v>17</v>
      </c>
      <c r="C2323" t="s">
        <v>28</v>
      </c>
      <c r="D2323">
        <v>401.70863200000002</v>
      </c>
      <c r="E2323">
        <v>6081.1562680000006</v>
      </c>
      <c r="F2323" s="1">
        <v>0</v>
      </c>
      <c r="G2323" s="1">
        <v>6.6057936072758713E-2</v>
      </c>
      <c r="H2323" t="s">
        <v>26</v>
      </c>
      <c r="I2323" t="s">
        <v>20</v>
      </c>
      <c r="J2323">
        <v>-1.0366738022293494</v>
      </c>
      <c r="K2323">
        <v>16810.791656000001</v>
      </c>
      <c r="L2323">
        <v>2.3895878327456679E-2</v>
      </c>
      <c r="M2323">
        <v>-1.1019718121726669</v>
      </c>
      <c r="N2323">
        <v>0</v>
      </c>
      <c r="O2323">
        <v>-1.1019718121726669</v>
      </c>
      <c r="P2323" t="str">
        <f>LEFT(CURR[[#This Row],[DATEMTH]],4)</f>
        <v>2020</v>
      </c>
    </row>
    <row r="2324" spans="1:16" x14ac:dyDescent="0.25">
      <c r="A2324" t="s">
        <v>63</v>
      </c>
      <c r="B2324" t="s">
        <v>17</v>
      </c>
      <c r="C2324" t="s">
        <v>29</v>
      </c>
      <c r="D2324">
        <v>8806.8571520000005</v>
      </c>
      <c r="E2324">
        <v>19412.831976000001</v>
      </c>
      <c r="F2324" s="1">
        <v>0</v>
      </c>
      <c r="G2324" s="1">
        <v>0.45366163797677123</v>
      </c>
      <c r="H2324" t="s">
        <v>19</v>
      </c>
      <c r="I2324" t="s">
        <v>20</v>
      </c>
      <c r="J2324">
        <v>-3.3016262184503811</v>
      </c>
      <c r="K2324">
        <v>20034.815923999999</v>
      </c>
      <c r="L2324">
        <v>0.43957764251031312</v>
      </c>
      <c r="M2324">
        <v>-4.7331868075707924</v>
      </c>
      <c r="N2324">
        <v>0</v>
      </c>
      <c r="O2324">
        <v>-4.7331868075707924</v>
      </c>
      <c r="P2324" t="str">
        <f>LEFT(CURR[[#This Row],[DATEMTH]],4)</f>
        <v>2020</v>
      </c>
    </row>
    <row r="2325" spans="1:16" x14ac:dyDescent="0.25">
      <c r="A2325" t="s">
        <v>63</v>
      </c>
      <c r="B2325" t="s">
        <v>17</v>
      </c>
      <c r="C2325" t="s">
        <v>29</v>
      </c>
      <c r="D2325">
        <v>20034.815923999999</v>
      </c>
      <c r="E2325">
        <v>64947.917156000003</v>
      </c>
      <c r="F2325" s="1">
        <v>0.30847511053938625</v>
      </c>
      <c r="G2325" s="1">
        <v>0</v>
      </c>
      <c r="H2325" t="s">
        <v>21</v>
      </c>
      <c r="I2325" t="s">
        <v>22</v>
      </c>
      <c r="J2325">
        <v>0</v>
      </c>
      <c r="K2325">
        <v>20034.815923999999</v>
      </c>
      <c r="L2325">
        <v>0</v>
      </c>
      <c r="M2325">
        <v>0</v>
      </c>
      <c r="N2325">
        <v>0</v>
      </c>
      <c r="O2325">
        <v>0</v>
      </c>
      <c r="P2325" t="str">
        <f>LEFT(CURR[[#This Row],[DATEMTH]],4)</f>
        <v>2020</v>
      </c>
    </row>
    <row r="2326" spans="1:16" x14ac:dyDescent="0.25">
      <c r="A2326" t="s">
        <v>63</v>
      </c>
      <c r="B2326" t="s">
        <v>17</v>
      </c>
      <c r="C2326" t="s">
        <v>29</v>
      </c>
      <c r="D2326">
        <v>20034.815923999999</v>
      </c>
      <c r="E2326">
        <v>64947.917156000003</v>
      </c>
      <c r="F2326" s="1">
        <v>0.30847511053938625</v>
      </c>
      <c r="G2326" s="1">
        <v>0</v>
      </c>
      <c r="H2326" t="s">
        <v>21</v>
      </c>
      <c r="I2326" t="s">
        <v>23</v>
      </c>
      <c r="J2326">
        <v>-3.2566728847835447</v>
      </c>
      <c r="K2326">
        <v>20034.815923999999</v>
      </c>
      <c r="L2326">
        <v>0</v>
      </c>
      <c r="M2326">
        <v>0</v>
      </c>
      <c r="N2326">
        <v>0</v>
      </c>
      <c r="O2326">
        <v>0</v>
      </c>
      <c r="P2326" t="str">
        <f>LEFT(CURR[[#This Row],[DATEMTH]],4)</f>
        <v>2020</v>
      </c>
    </row>
    <row r="2327" spans="1:16" x14ac:dyDescent="0.25">
      <c r="A2327" t="s">
        <v>63</v>
      </c>
      <c r="B2327" t="s">
        <v>17</v>
      </c>
      <c r="C2327" t="s">
        <v>29</v>
      </c>
      <c r="D2327">
        <v>7100.2155160000002</v>
      </c>
      <c r="E2327">
        <v>21292.912376000004</v>
      </c>
      <c r="F2327" s="1">
        <v>0</v>
      </c>
      <c r="G2327" s="1">
        <v>0.33345440917715441</v>
      </c>
      <c r="H2327" t="s">
        <v>24</v>
      </c>
      <c r="I2327" t="s">
        <v>20</v>
      </c>
      <c r="J2327">
        <v>-3.8915453765123642</v>
      </c>
      <c r="K2327">
        <v>20034.815923999999</v>
      </c>
      <c r="L2327">
        <v>0.35439384833551418</v>
      </c>
      <c r="M2327">
        <v>-5.0456902129207251</v>
      </c>
      <c r="N2327">
        <v>0</v>
      </c>
      <c r="O2327">
        <v>-5.0456902129207251</v>
      </c>
      <c r="P2327" t="str">
        <f>LEFT(CURR[[#This Row],[DATEMTH]],4)</f>
        <v>2020</v>
      </c>
    </row>
    <row r="2328" spans="1:16" x14ac:dyDescent="0.25">
      <c r="A2328" t="s">
        <v>63</v>
      </c>
      <c r="B2328" t="s">
        <v>17</v>
      </c>
      <c r="C2328" t="s">
        <v>29</v>
      </c>
      <c r="D2328">
        <v>3047.0449640000002</v>
      </c>
      <c r="E2328">
        <v>18161.016535999999</v>
      </c>
      <c r="F2328" s="1">
        <v>0</v>
      </c>
      <c r="G2328" s="1">
        <v>0.16777942787288042</v>
      </c>
      <c r="H2328" t="s">
        <v>25</v>
      </c>
      <c r="I2328" t="s">
        <v>20</v>
      </c>
      <c r="J2328">
        <v>-2.3519694313788646</v>
      </c>
      <c r="K2328">
        <v>20034.815923999999</v>
      </c>
      <c r="L2328">
        <v>0.15208749486686826</v>
      </c>
      <c r="M2328">
        <v>-2.8472686520264512</v>
      </c>
      <c r="N2328">
        <v>0</v>
      </c>
      <c r="O2328">
        <v>-2.8472686520264512</v>
      </c>
      <c r="P2328" t="str">
        <f>LEFT(CURR[[#This Row],[DATEMTH]],4)</f>
        <v>2020</v>
      </c>
    </row>
    <row r="2329" spans="1:16" x14ac:dyDescent="0.25">
      <c r="A2329" t="s">
        <v>63</v>
      </c>
      <c r="B2329" t="s">
        <v>17</v>
      </c>
      <c r="C2329" t="s">
        <v>29</v>
      </c>
      <c r="D2329">
        <v>1080.698292</v>
      </c>
      <c r="E2329">
        <v>6081.1562680000006</v>
      </c>
      <c r="F2329" s="1">
        <v>0</v>
      </c>
      <c r="G2329" s="1">
        <v>0.17771263298836837</v>
      </c>
      <c r="H2329" t="s">
        <v>26</v>
      </c>
      <c r="I2329" t="s">
        <v>20</v>
      </c>
      <c r="J2329">
        <v>-2.7889159410206643</v>
      </c>
      <c r="K2329">
        <v>20034.815923999999</v>
      </c>
      <c r="L2329">
        <v>5.3941014287304523E-2</v>
      </c>
      <c r="M2329">
        <v>-2.9645841796278507</v>
      </c>
      <c r="N2329">
        <v>0</v>
      </c>
      <c r="O2329">
        <v>-2.9645841796278507</v>
      </c>
      <c r="P2329" t="str">
        <f>LEFT(CURR[[#This Row],[DATEMTH]],4)</f>
        <v>2020</v>
      </c>
    </row>
    <row r="2330" spans="1:16" x14ac:dyDescent="0.25">
      <c r="A2330" t="s">
        <v>63</v>
      </c>
      <c r="B2330" t="s">
        <v>30</v>
      </c>
      <c r="C2330" t="s">
        <v>18</v>
      </c>
      <c r="D2330">
        <v>1380206.2044860006</v>
      </c>
      <c r="E2330">
        <v>7122316.1938450001</v>
      </c>
      <c r="F2330" s="1">
        <v>0</v>
      </c>
      <c r="G2330" s="1">
        <v>0.1937861458157045</v>
      </c>
      <c r="H2330" t="s">
        <v>19</v>
      </c>
      <c r="I2330" t="s">
        <v>20</v>
      </c>
      <c r="J2330">
        <v>-1.4103229504945238</v>
      </c>
      <c r="K2330">
        <v>4412377.1675199959</v>
      </c>
      <c r="L2330">
        <v>0.31280331487658253</v>
      </c>
      <c r="M2330">
        <v>-1.9978473665025263</v>
      </c>
      <c r="N2330">
        <v>0</v>
      </c>
      <c r="O2330">
        <v>-1.9978473665025263</v>
      </c>
      <c r="P2330" t="str">
        <f>LEFT(CURR[[#This Row],[DATEMTH]],4)</f>
        <v>2020</v>
      </c>
    </row>
    <row r="2331" spans="1:16" x14ac:dyDescent="0.25">
      <c r="A2331" t="s">
        <v>63</v>
      </c>
      <c r="B2331" t="s">
        <v>30</v>
      </c>
      <c r="C2331" t="s">
        <v>18</v>
      </c>
      <c r="D2331">
        <v>4412377.1675199959</v>
      </c>
      <c r="E2331">
        <v>24801164.080592982</v>
      </c>
      <c r="F2331" s="1">
        <v>0.17791008330019073</v>
      </c>
      <c r="G2331" s="1">
        <v>0</v>
      </c>
      <c r="H2331" t="s">
        <v>21</v>
      </c>
      <c r="I2331" t="s">
        <v>23</v>
      </c>
      <c r="J2331">
        <v>-1.878255082558226</v>
      </c>
      <c r="K2331">
        <v>4412377.1675199959</v>
      </c>
      <c r="L2331">
        <v>0</v>
      </c>
      <c r="M2331">
        <v>0</v>
      </c>
      <c r="N2331">
        <v>0</v>
      </c>
      <c r="O2331">
        <v>0</v>
      </c>
      <c r="P2331" t="str">
        <f>LEFT(CURR[[#This Row],[DATEMTH]],4)</f>
        <v>2020</v>
      </c>
    </row>
    <row r="2332" spans="1:16" x14ac:dyDescent="0.25">
      <c r="A2332" t="s">
        <v>63</v>
      </c>
      <c r="B2332" t="s">
        <v>30</v>
      </c>
      <c r="C2332" t="s">
        <v>18</v>
      </c>
      <c r="D2332">
        <v>4412377.1675199959</v>
      </c>
      <c r="E2332">
        <v>24801164.080592982</v>
      </c>
      <c r="F2332" s="1">
        <v>0.17791008330019073</v>
      </c>
      <c r="G2332" s="1">
        <v>0</v>
      </c>
      <c r="H2332" t="s">
        <v>21</v>
      </c>
      <c r="I2332" t="s">
        <v>22</v>
      </c>
      <c r="J2332">
        <v>0</v>
      </c>
      <c r="K2332">
        <v>4412377.1675199959</v>
      </c>
      <c r="L2332">
        <v>0</v>
      </c>
      <c r="M2332">
        <v>0</v>
      </c>
      <c r="N2332">
        <v>0</v>
      </c>
      <c r="O2332">
        <v>0</v>
      </c>
      <c r="P2332" t="str">
        <f>LEFT(CURR[[#This Row],[DATEMTH]],4)</f>
        <v>2020</v>
      </c>
    </row>
    <row r="2333" spans="1:16" x14ac:dyDescent="0.25">
      <c r="A2333" t="s">
        <v>63</v>
      </c>
      <c r="B2333" t="s">
        <v>30</v>
      </c>
      <c r="C2333" t="s">
        <v>18</v>
      </c>
      <c r="D2333">
        <v>1938135.915521</v>
      </c>
      <c r="E2333">
        <v>8343611.303369998</v>
      </c>
      <c r="F2333" s="1">
        <v>0</v>
      </c>
      <c r="G2333" s="1">
        <v>0.23228981373307547</v>
      </c>
      <c r="H2333" t="s">
        <v>24</v>
      </c>
      <c r="I2333" t="s">
        <v>20</v>
      </c>
      <c r="J2333">
        <v>-2.7109143731958203</v>
      </c>
      <c r="K2333">
        <v>4412377.1675199959</v>
      </c>
      <c r="L2333">
        <v>0.43924982881967484</v>
      </c>
      <c r="M2333">
        <v>-3.5359375966892053</v>
      </c>
      <c r="N2333">
        <v>0</v>
      </c>
      <c r="O2333">
        <v>-3.5359375966892053</v>
      </c>
      <c r="P2333" t="str">
        <f>LEFT(CURR[[#This Row],[DATEMTH]],4)</f>
        <v>2020</v>
      </c>
    </row>
    <row r="2334" spans="1:16" x14ac:dyDescent="0.25">
      <c r="A2334" t="s">
        <v>63</v>
      </c>
      <c r="B2334" t="s">
        <v>30</v>
      </c>
      <c r="C2334" t="s">
        <v>18</v>
      </c>
      <c r="D2334">
        <v>588895.51872800023</v>
      </c>
      <c r="E2334">
        <v>6657373.5591939948</v>
      </c>
      <c r="F2334" s="1">
        <v>0</v>
      </c>
      <c r="G2334" s="1">
        <v>8.845763475518377E-2</v>
      </c>
      <c r="H2334" t="s">
        <v>25</v>
      </c>
      <c r="I2334" t="s">
        <v>20</v>
      </c>
      <c r="J2334">
        <v>-1.2400188482815637</v>
      </c>
      <c r="K2334">
        <v>4412377.1675199959</v>
      </c>
      <c r="L2334">
        <v>0.13346445609022872</v>
      </c>
      <c r="M2334">
        <v>-1.490699141273905</v>
      </c>
      <c r="N2334">
        <v>0</v>
      </c>
      <c r="O2334">
        <v>-1.490699141273905</v>
      </c>
      <c r="P2334" t="str">
        <f>LEFT(CURR[[#This Row],[DATEMTH]],4)</f>
        <v>2020</v>
      </c>
    </row>
    <row r="2335" spans="1:16" x14ac:dyDescent="0.25">
      <c r="A2335" t="s">
        <v>63</v>
      </c>
      <c r="B2335" t="s">
        <v>30</v>
      </c>
      <c r="C2335" t="s">
        <v>18</v>
      </c>
      <c r="D2335">
        <v>505139.52878500026</v>
      </c>
      <c r="E2335">
        <v>2677863.0241839993</v>
      </c>
      <c r="F2335" s="1">
        <v>0</v>
      </c>
      <c r="G2335" s="1">
        <v>0.18863531264409117</v>
      </c>
      <c r="H2335" t="s">
        <v>26</v>
      </c>
      <c r="I2335" t="s">
        <v>20</v>
      </c>
      <c r="J2335">
        <v>-2.9603299530594214</v>
      </c>
      <c r="K2335">
        <v>4412377.1675199959</v>
      </c>
      <c r="L2335">
        <v>0.11448240021351508</v>
      </c>
      <c r="M2335">
        <v>-3.1753571031239209</v>
      </c>
      <c r="N2335">
        <v>0</v>
      </c>
      <c r="O2335">
        <v>-3.1753571031239209</v>
      </c>
      <c r="P2335" t="str">
        <f>LEFT(CURR[[#This Row],[DATEMTH]],4)</f>
        <v>2020</v>
      </c>
    </row>
    <row r="2336" spans="1:16" x14ac:dyDescent="0.25">
      <c r="A2336" t="s">
        <v>63</v>
      </c>
      <c r="B2336" t="s">
        <v>30</v>
      </c>
      <c r="C2336" t="s">
        <v>27</v>
      </c>
      <c r="D2336">
        <v>2974173.4523050003</v>
      </c>
      <c r="E2336">
        <v>7122316.1938450001</v>
      </c>
      <c r="F2336" s="1">
        <v>0</v>
      </c>
      <c r="G2336" s="1">
        <v>0.4175851466514835</v>
      </c>
      <c r="H2336" t="s">
        <v>19</v>
      </c>
      <c r="I2336" t="s">
        <v>20</v>
      </c>
      <c r="J2336">
        <v>-3.0390713104346263</v>
      </c>
      <c r="K2336">
        <v>7222361.1215549996</v>
      </c>
      <c r="L2336">
        <v>0.41180071201765805</v>
      </c>
      <c r="M2336">
        <v>-4.3051136706214832</v>
      </c>
      <c r="N2336">
        <v>0</v>
      </c>
      <c r="O2336">
        <v>-4.3051136706214832</v>
      </c>
      <c r="P2336" t="str">
        <f>LEFT(CURR[[#This Row],[DATEMTH]],4)</f>
        <v>2020</v>
      </c>
    </row>
    <row r="2337" spans="1:16" x14ac:dyDescent="0.25">
      <c r="A2337" t="s">
        <v>63</v>
      </c>
      <c r="B2337" t="s">
        <v>30</v>
      </c>
      <c r="C2337" t="s">
        <v>27</v>
      </c>
      <c r="D2337">
        <v>7222361.1215549996</v>
      </c>
      <c r="E2337">
        <v>24801164.080592982</v>
      </c>
      <c r="F2337" s="1">
        <v>0.29121056971702908</v>
      </c>
      <c r="G2337" s="1">
        <v>0</v>
      </c>
      <c r="H2337" t="s">
        <v>21</v>
      </c>
      <c r="I2337" t="s">
        <v>22</v>
      </c>
      <c r="J2337">
        <v>0</v>
      </c>
      <c r="K2337">
        <v>7222361.1215549996</v>
      </c>
      <c r="L2337">
        <v>0</v>
      </c>
      <c r="M2337">
        <v>0</v>
      </c>
      <c r="N2337">
        <v>0</v>
      </c>
      <c r="O2337">
        <v>0</v>
      </c>
      <c r="P2337" t="str">
        <f>LEFT(CURR[[#This Row],[DATEMTH]],4)</f>
        <v>2020</v>
      </c>
    </row>
    <row r="2338" spans="1:16" x14ac:dyDescent="0.25">
      <c r="A2338" t="s">
        <v>63</v>
      </c>
      <c r="B2338" t="s">
        <v>30</v>
      </c>
      <c r="C2338" t="s">
        <v>27</v>
      </c>
      <c r="D2338">
        <v>7222361.1215549996</v>
      </c>
      <c r="E2338">
        <v>24801164.080592982</v>
      </c>
      <c r="F2338" s="1">
        <v>0.29121056971702908</v>
      </c>
      <c r="G2338" s="1">
        <v>0</v>
      </c>
      <c r="H2338" t="s">
        <v>21</v>
      </c>
      <c r="I2338" t="s">
        <v>23</v>
      </c>
      <c r="J2338">
        <v>-3.0744054666242748</v>
      </c>
      <c r="K2338">
        <v>7222361.1215549996</v>
      </c>
      <c r="L2338">
        <v>0</v>
      </c>
      <c r="M2338">
        <v>0</v>
      </c>
      <c r="N2338">
        <v>0</v>
      </c>
      <c r="O2338">
        <v>0</v>
      </c>
      <c r="P2338" t="str">
        <f>LEFT(CURR[[#This Row],[DATEMTH]],4)</f>
        <v>2020</v>
      </c>
    </row>
    <row r="2339" spans="1:16" x14ac:dyDescent="0.25">
      <c r="A2339" t="s">
        <v>63</v>
      </c>
      <c r="B2339" t="s">
        <v>30</v>
      </c>
      <c r="C2339" t="s">
        <v>27</v>
      </c>
      <c r="D2339">
        <v>1948570.0870229984</v>
      </c>
      <c r="E2339">
        <v>8343611.303369998</v>
      </c>
      <c r="F2339" s="1">
        <v>0</v>
      </c>
      <c r="G2339" s="1">
        <v>0.23354037192935484</v>
      </c>
      <c r="H2339" t="s">
        <v>24</v>
      </c>
      <c r="I2339" t="s">
        <v>20</v>
      </c>
      <c r="J2339">
        <v>-2.7255088839680717</v>
      </c>
      <c r="K2339">
        <v>7222361.1215549996</v>
      </c>
      <c r="L2339">
        <v>0.26979682325874399</v>
      </c>
      <c r="M2339">
        <v>-3.5549737122726173</v>
      </c>
      <c r="N2339">
        <v>0</v>
      </c>
      <c r="O2339">
        <v>-3.5549737122726173</v>
      </c>
      <c r="P2339" t="str">
        <f>LEFT(CURR[[#This Row],[DATEMTH]],4)</f>
        <v>2020</v>
      </c>
    </row>
    <row r="2340" spans="1:16" x14ac:dyDescent="0.25">
      <c r="A2340" t="s">
        <v>63</v>
      </c>
      <c r="B2340" t="s">
        <v>30</v>
      </c>
      <c r="C2340" t="s">
        <v>27</v>
      </c>
      <c r="D2340">
        <v>670354.94172200048</v>
      </c>
      <c r="E2340">
        <v>6657373.5591939948</v>
      </c>
      <c r="F2340" s="1">
        <v>0</v>
      </c>
      <c r="G2340" s="1">
        <v>0.1006936047318877</v>
      </c>
      <c r="H2340" t="s">
        <v>25</v>
      </c>
      <c r="I2340" t="s">
        <v>20</v>
      </c>
      <c r="J2340">
        <v>-1.4115454037915847</v>
      </c>
      <c r="K2340">
        <v>7222361.1215549996</v>
      </c>
      <c r="L2340">
        <v>9.2816591477451735E-2</v>
      </c>
      <c r="M2340">
        <v>-1.6969012400232943</v>
      </c>
      <c r="N2340">
        <v>0</v>
      </c>
      <c r="O2340">
        <v>-1.6969012400232943</v>
      </c>
      <c r="P2340" t="str">
        <f>LEFT(CURR[[#This Row],[DATEMTH]],4)</f>
        <v>2020</v>
      </c>
    </row>
    <row r="2341" spans="1:16" x14ac:dyDescent="0.25">
      <c r="A2341" t="s">
        <v>63</v>
      </c>
      <c r="B2341" t="s">
        <v>30</v>
      </c>
      <c r="C2341" t="s">
        <v>27</v>
      </c>
      <c r="D2341">
        <v>1629262.6405050005</v>
      </c>
      <c r="E2341">
        <v>2677863.0241839993</v>
      </c>
      <c r="F2341" s="1">
        <v>0</v>
      </c>
      <c r="G2341" s="1">
        <v>0.60841896160893838</v>
      </c>
      <c r="H2341" t="s">
        <v>26</v>
      </c>
      <c r="I2341" t="s">
        <v>20</v>
      </c>
      <c r="J2341">
        <v>-9.548163866107755</v>
      </c>
      <c r="K2341">
        <v>7222361.1215549996</v>
      </c>
      <c r="L2341">
        <v>0.22558587324614621</v>
      </c>
      <c r="M2341">
        <v>-10.241706308008919</v>
      </c>
      <c r="N2341">
        <v>0</v>
      </c>
      <c r="O2341">
        <v>-10.241706308008919</v>
      </c>
      <c r="P2341" t="str">
        <f>LEFT(CURR[[#This Row],[DATEMTH]],4)</f>
        <v>2020</v>
      </c>
    </row>
    <row r="2342" spans="1:16" x14ac:dyDescent="0.25">
      <c r="A2342" t="s">
        <v>63</v>
      </c>
      <c r="B2342" t="s">
        <v>30</v>
      </c>
      <c r="C2342" t="s">
        <v>28</v>
      </c>
      <c r="D2342">
        <v>3750.1173159999994</v>
      </c>
      <c r="E2342">
        <v>7122316.1938450001</v>
      </c>
      <c r="F2342" s="1">
        <v>0</v>
      </c>
      <c r="G2342" s="1">
        <v>5.2653058554754913E-4</v>
      </c>
      <c r="H2342" t="s">
        <v>19</v>
      </c>
      <c r="I2342" t="s">
        <v>20</v>
      </c>
      <c r="J2342">
        <v>-3.8319466327651685E-3</v>
      </c>
      <c r="K2342">
        <v>6381458.0185899977</v>
      </c>
      <c r="L2342">
        <v>5.8765838544662234E-4</v>
      </c>
      <c r="M2342">
        <v>-5.4282917867596887E-3</v>
      </c>
      <c r="N2342">
        <v>0</v>
      </c>
      <c r="O2342">
        <v>-5.4282917867596887E-3</v>
      </c>
      <c r="P2342" t="str">
        <f>LEFT(CURR[[#This Row],[DATEMTH]],4)</f>
        <v>2020</v>
      </c>
    </row>
    <row r="2343" spans="1:16" x14ac:dyDescent="0.25">
      <c r="A2343" t="s">
        <v>63</v>
      </c>
      <c r="B2343" t="s">
        <v>30</v>
      </c>
      <c r="C2343" t="s">
        <v>28</v>
      </c>
      <c r="D2343">
        <v>6381458.0185899977</v>
      </c>
      <c r="E2343">
        <v>24801164.080592982</v>
      </c>
      <c r="F2343" s="1">
        <v>0.2573047780278796</v>
      </c>
      <c r="G2343" s="1">
        <v>0</v>
      </c>
      <c r="H2343" t="s">
        <v>21</v>
      </c>
      <c r="I2343" t="s">
        <v>22</v>
      </c>
      <c r="J2343">
        <v>0</v>
      </c>
      <c r="K2343">
        <v>6381458.0185899977</v>
      </c>
      <c r="L2343">
        <v>0</v>
      </c>
      <c r="M2343">
        <v>0</v>
      </c>
      <c r="N2343">
        <v>0</v>
      </c>
      <c r="O2343">
        <v>0</v>
      </c>
      <c r="P2343" t="str">
        <f>LEFT(CURR[[#This Row],[DATEMTH]],4)</f>
        <v>2020</v>
      </c>
    </row>
    <row r="2344" spans="1:16" x14ac:dyDescent="0.25">
      <c r="A2344" t="s">
        <v>63</v>
      </c>
      <c r="B2344" t="s">
        <v>30</v>
      </c>
      <c r="C2344" t="s">
        <v>28</v>
      </c>
      <c r="D2344">
        <v>6381458.0185899977</v>
      </c>
      <c r="E2344">
        <v>24801164.080592982</v>
      </c>
      <c r="F2344" s="1">
        <v>0.2573047780278796</v>
      </c>
      <c r="G2344" s="1">
        <v>0</v>
      </c>
      <c r="H2344" t="s">
        <v>21</v>
      </c>
      <c r="I2344" t="s">
        <v>23</v>
      </c>
      <c r="J2344">
        <v>-2.7164509067309446</v>
      </c>
      <c r="K2344">
        <v>6381458.0185899977</v>
      </c>
      <c r="L2344">
        <v>0</v>
      </c>
      <c r="M2344">
        <v>0</v>
      </c>
      <c r="N2344">
        <v>0</v>
      </c>
      <c r="O2344">
        <v>0</v>
      </c>
      <c r="P2344" t="str">
        <f>LEFT(CURR[[#This Row],[DATEMTH]],4)</f>
        <v>2020</v>
      </c>
    </row>
    <row r="2345" spans="1:16" x14ac:dyDescent="0.25">
      <c r="A2345" t="s">
        <v>63</v>
      </c>
      <c r="B2345" t="s">
        <v>30</v>
      </c>
      <c r="C2345" t="s">
        <v>28</v>
      </c>
      <c r="D2345">
        <v>1783768.250515</v>
      </c>
      <c r="E2345">
        <v>8343611.303369998</v>
      </c>
      <c r="F2345" s="1">
        <v>0</v>
      </c>
      <c r="G2345" s="1">
        <v>0.21378851263056001</v>
      </c>
      <c r="H2345" t="s">
        <v>24</v>
      </c>
      <c r="I2345" t="s">
        <v>20</v>
      </c>
      <c r="J2345">
        <v>-2.4949968420927711</v>
      </c>
      <c r="K2345">
        <v>6381458.0185899977</v>
      </c>
      <c r="L2345">
        <v>0.27952362067080228</v>
      </c>
      <c r="M2345">
        <v>-3.2543090349166883</v>
      </c>
      <c r="N2345">
        <v>0</v>
      </c>
      <c r="O2345">
        <v>-3.2543090349166883</v>
      </c>
      <c r="P2345" t="str">
        <f>LEFT(CURR[[#This Row],[DATEMTH]],4)</f>
        <v>2020</v>
      </c>
    </row>
    <row r="2346" spans="1:16" x14ac:dyDescent="0.25">
      <c r="A2346" t="s">
        <v>63</v>
      </c>
      <c r="B2346" t="s">
        <v>30</v>
      </c>
      <c r="C2346" t="s">
        <v>28</v>
      </c>
      <c r="D2346">
        <v>4424128.3824789952</v>
      </c>
      <c r="E2346">
        <v>6657373.5591939948</v>
      </c>
      <c r="F2346" s="1">
        <v>0</v>
      </c>
      <c r="G2346" s="1">
        <v>0.66454561143998991</v>
      </c>
      <c r="H2346" t="s">
        <v>25</v>
      </c>
      <c r="I2346" t="s">
        <v>20</v>
      </c>
      <c r="J2346">
        <v>-9.3157485615462168</v>
      </c>
      <c r="K2346">
        <v>6381458.0185899977</v>
      </c>
      <c r="L2346">
        <v>0.69327861588855511</v>
      </c>
      <c r="M2346">
        <v>-11.199005886293858</v>
      </c>
      <c r="N2346">
        <v>0</v>
      </c>
      <c r="O2346">
        <v>-11.199005886293858</v>
      </c>
      <c r="P2346" t="str">
        <f>LEFT(CURR[[#This Row],[DATEMTH]],4)</f>
        <v>2020</v>
      </c>
    </row>
    <row r="2347" spans="1:16" x14ac:dyDescent="0.25">
      <c r="A2347" t="s">
        <v>63</v>
      </c>
      <c r="B2347" t="s">
        <v>30</v>
      </c>
      <c r="C2347" t="s">
        <v>28</v>
      </c>
      <c r="D2347">
        <v>169811.26828000008</v>
      </c>
      <c r="E2347">
        <v>2677863.0241839993</v>
      </c>
      <c r="F2347" s="1">
        <v>0</v>
      </c>
      <c r="G2347" s="1">
        <v>6.3412977716343466E-2</v>
      </c>
      <c r="H2347" t="s">
        <v>26</v>
      </c>
      <c r="I2347" t="s">
        <v>20</v>
      </c>
      <c r="J2347">
        <v>-0.99516540522065111</v>
      </c>
      <c r="K2347">
        <v>6381458.0185899977</v>
      </c>
      <c r="L2347">
        <v>2.6610105055195583E-2</v>
      </c>
      <c r="M2347">
        <v>-1.0674504492260428</v>
      </c>
      <c r="N2347">
        <v>0</v>
      </c>
      <c r="O2347">
        <v>-1.0674504492260428</v>
      </c>
      <c r="P2347" t="str">
        <f>LEFT(CURR[[#This Row],[DATEMTH]],4)</f>
        <v>2020</v>
      </c>
    </row>
    <row r="2348" spans="1:16" x14ac:dyDescent="0.25">
      <c r="A2348" t="s">
        <v>63</v>
      </c>
      <c r="B2348" t="s">
        <v>30</v>
      </c>
      <c r="C2348" t="s">
        <v>29</v>
      </c>
      <c r="D2348">
        <v>2764186.4197380003</v>
      </c>
      <c r="E2348">
        <v>7122316.1938450001</v>
      </c>
      <c r="F2348" s="1">
        <v>0</v>
      </c>
      <c r="G2348" s="1">
        <v>0.38810217694726457</v>
      </c>
      <c r="H2348" t="s">
        <v>19</v>
      </c>
      <c r="I2348" t="s">
        <v>20</v>
      </c>
      <c r="J2348">
        <v>-2.8245022624380849</v>
      </c>
      <c r="K2348">
        <v>6784967.7729279865</v>
      </c>
      <c r="L2348">
        <v>0.40739860707476033</v>
      </c>
      <c r="M2348">
        <v>-4.0011576105413926</v>
      </c>
      <c r="N2348">
        <v>0</v>
      </c>
      <c r="O2348">
        <v>-4.0011576105413926</v>
      </c>
      <c r="P2348" t="str">
        <f>LEFT(CURR[[#This Row],[DATEMTH]],4)</f>
        <v>2020</v>
      </c>
    </row>
    <row r="2349" spans="1:16" x14ac:dyDescent="0.25">
      <c r="A2349" t="s">
        <v>63</v>
      </c>
      <c r="B2349" t="s">
        <v>30</v>
      </c>
      <c r="C2349" t="s">
        <v>29</v>
      </c>
      <c r="D2349">
        <v>6784967.7729279865</v>
      </c>
      <c r="E2349">
        <v>24801164.080592982</v>
      </c>
      <c r="F2349" s="1">
        <v>0.27357456895490051</v>
      </c>
      <c r="G2349" s="1">
        <v>0</v>
      </c>
      <c r="H2349" t="s">
        <v>21</v>
      </c>
      <c r="I2349" t="s">
        <v>23</v>
      </c>
      <c r="J2349">
        <v>-2.8882164240865538</v>
      </c>
      <c r="K2349">
        <v>6784967.7729279865</v>
      </c>
      <c r="L2349">
        <v>0</v>
      </c>
      <c r="M2349">
        <v>0</v>
      </c>
      <c r="N2349">
        <v>0</v>
      </c>
      <c r="O2349">
        <v>0</v>
      </c>
      <c r="P2349" t="str">
        <f>LEFT(CURR[[#This Row],[DATEMTH]],4)</f>
        <v>2020</v>
      </c>
    </row>
    <row r="2350" spans="1:16" x14ac:dyDescent="0.25">
      <c r="A2350" t="s">
        <v>63</v>
      </c>
      <c r="B2350" t="s">
        <v>30</v>
      </c>
      <c r="C2350" t="s">
        <v>29</v>
      </c>
      <c r="D2350">
        <v>6784967.7729279865</v>
      </c>
      <c r="E2350">
        <v>24801164.080592982</v>
      </c>
      <c r="F2350" s="1">
        <v>0.27357456895490051</v>
      </c>
      <c r="G2350" s="1">
        <v>0</v>
      </c>
      <c r="H2350" t="s">
        <v>21</v>
      </c>
      <c r="I2350" t="s">
        <v>22</v>
      </c>
      <c r="J2350">
        <v>0</v>
      </c>
      <c r="K2350">
        <v>6784967.7729279865</v>
      </c>
      <c r="L2350">
        <v>0</v>
      </c>
      <c r="M2350">
        <v>0</v>
      </c>
      <c r="N2350">
        <v>0</v>
      </c>
      <c r="O2350">
        <v>0</v>
      </c>
      <c r="P2350" t="str">
        <f>LEFT(CURR[[#This Row],[DATEMTH]],4)</f>
        <v>2020</v>
      </c>
    </row>
    <row r="2351" spans="1:16" x14ac:dyDescent="0.25">
      <c r="A2351" t="s">
        <v>63</v>
      </c>
      <c r="B2351" t="s">
        <v>30</v>
      </c>
      <c r="C2351" t="s">
        <v>29</v>
      </c>
      <c r="D2351">
        <v>2673137.0503110019</v>
      </c>
      <c r="E2351">
        <v>8343611.303369998</v>
      </c>
      <c r="F2351" s="1">
        <v>0</v>
      </c>
      <c r="G2351" s="1">
        <v>0.3203813017070099</v>
      </c>
      <c r="H2351" t="s">
        <v>24</v>
      </c>
      <c r="I2351" t="s">
        <v>20</v>
      </c>
      <c r="J2351">
        <v>-3.7389770207433393</v>
      </c>
      <c r="K2351">
        <v>6784967.7729279865</v>
      </c>
      <c r="L2351">
        <v>0.39397932897733362</v>
      </c>
      <c r="M2351">
        <v>-4.8768745894462739</v>
      </c>
      <c r="N2351">
        <v>0</v>
      </c>
      <c r="O2351">
        <v>-4.8768745894462739</v>
      </c>
      <c r="P2351" t="str">
        <f>LEFT(CURR[[#This Row],[DATEMTH]],4)</f>
        <v>2020</v>
      </c>
    </row>
    <row r="2352" spans="1:16" x14ac:dyDescent="0.25">
      <c r="A2352" t="s">
        <v>63</v>
      </c>
      <c r="B2352" t="s">
        <v>30</v>
      </c>
      <c r="C2352" t="s">
        <v>29</v>
      </c>
      <c r="D2352">
        <v>973994.71626499947</v>
      </c>
      <c r="E2352">
        <v>6657373.5591939948</v>
      </c>
      <c r="F2352" s="1">
        <v>0</v>
      </c>
      <c r="G2352" s="1">
        <v>0.1463031490729387</v>
      </c>
      <c r="H2352" t="s">
        <v>25</v>
      </c>
      <c r="I2352" t="s">
        <v>20</v>
      </c>
      <c r="J2352">
        <v>-2.0509101663806351</v>
      </c>
      <c r="K2352">
        <v>6784967.7729279865</v>
      </c>
      <c r="L2352">
        <v>0.14355185593529821</v>
      </c>
      <c r="M2352">
        <v>-2.4655189944010703</v>
      </c>
      <c r="N2352">
        <v>0</v>
      </c>
      <c r="O2352">
        <v>-2.4655189944010703</v>
      </c>
      <c r="P2352" t="str">
        <f>LEFT(CURR[[#This Row],[DATEMTH]],4)</f>
        <v>2020</v>
      </c>
    </row>
    <row r="2353" spans="1:16" x14ac:dyDescent="0.25">
      <c r="A2353" t="s">
        <v>63</v>
      </c>
      <c r="B2353" t="s">
        <v>30</v>
      </c>
      <c r="C2353" t="s">
        <v>29</v>
      </c>
      <c r="D2353">
        <v>373649.58661399985</v>
      </c>
      <c r="E2353">
        <v>2677863.0241839993</v>
      </c>
      <c r="F2353" s="1">
        <v>0</v>
      </c>
      <c r="G2353" s="1">
        <v>0.1395327480306274</v>
      </c>
      <c r="H2353" t="s">
        <v>26</v>
      </c>
      <c r="I2353" t="s">
        <v>20</v>
      </c>
      <c r="J2353">
        <v>-2.1897436256121798</v>
      </c>
      <c r="K2353">
        <v>6784967.7729279865</v>
      </c>
      <c r="L2353">
        <v>5.5070208012610061E-2</v>
      </c>
      <c r="M2353">
        <v>-2.3487983048720631</v>
      </c>
      <c r="N2353">
        <v>0</v>
      </c>
      <c r="O2353">
        <v>-2.3487983048720631</v>
      </c>
      <c r="P2353" t="str">
        <f>LEFT(CURR[[#This Row],[DATEMTH]],4)</f>
        <v>2020</v>
      </c>
    </row>
    <row r="2354" spans="1:16" x14ac:dyDescent="0.25">
      <c r="A2354" t="s">
        <v>63</v>
      </c>
      <c r="B2354" t="s">
        <v>31</v>
      </c>
      <c r="C2354" t="s">
        <v>18</v>
      </c>
      <c r="D2354">
        <v>248751.10095799988</v>
      </c>
      <c r="E2354">
        <v>1297000.9151899996</v>
      </c>
      <c r="F2354" s="1">
        <v>0</v>
      </c>
      <c r="G2354" s="1">
        <v>0.19178945677271164</v>
      </c>
      <c r="H2354" t="s">
        <v>19</v>
      </c>
      <c r="I2354" t="s">
        <v>20</v>
      </c>
      <c r="J2354">
        <v>-1.3957915898005979</v>
      </c>
      <c r="K2354">
        <v>781879.92354700016</v>
      </c>
      <c r="L2354">
        <v>0.31814488832190485</v>
      </c>
      <c r="M2354">
        <v>-1.9773293257021023</v>
      </c>
      <c r="N2354">
        <v>0</v>
      </c>
      <c r="O2354">
        <v>-1.9773293257021023</v>
      </c>
      <c r="P2354" t="str">
        <f>LEFT(CURR[[#This Row],[DATEMTH]],4)</f>
        <v>2020</v>
      </c>
    </row>
    <row r="2355" spans="1:16" x14ac:dyDescent="0.25">
      <c r="A2355" t="s">
        <v>63</v>
      </c>
      <c r="B2355" t="s">
        <v>31</v>
      </c>
      <c r="C2355" t="s">
        <v>18</v>
      </c>
      <c r="D2355">
        <v>781879.92354700016</v>
      </c>
      <c r="E2355">
        <v>4515866.7635790017</v>
      </c>
      <c r="F2355" s="1">
        <v>0.17314060942916962</v>
      </c>
      <c r="G2355" s="1">
        <v>0</v>
      </c>
      <c r="H2355" t="s">
        <v>21</v>
      </c>
      <c r="I2355" t="s">
        <v>23</v>
      </c>
      <c r="J2355">
        <v>-1.8279021830867634</v>
      </c>
      <c r="K2355">
        <v>781879.92354700016</v>
      </c>
      <c r="L2355">
        <v>0</v>
      </c>
      <c r="M2355">
        <v>0</v>
      </c>
      <c r="N2355">
        <v>0</v>
      </c>
      <c r="O2355">
        <v>0</v>
      </c>
      <c r="P2355" t="str">
        <f>LEFT(CURR[[#This Row],[DATEMTH]],4)</f>
        <v>2020</v>
      </c>
    </row>
    <row r="2356" spans="1:16" x14ac:dyDescent="0.25">
      <c r="A2356" t="s">
        <v>63</v>
      </c>
      <c r="B2356" t="s">
        <v>31</v>
      </c>
      <c r="C2356" t="s">
        <v>18</v>
      </c>
      <c r="D2356">
        <v>781879.92354700016</v>
      </c>
      <c r="E2356">
        <v>4515866.7635790017</v>
      </c>
      <c r="F2356" s="1">
        <v>0.17314060942916962</v>
      </c>
      <c r="G2356" s="1">
        <v>0</v>
      </c>
      <c r="H2356" t="s">
        <v>21</v>
      </c>
      <c r="I2356" t="s">
        <v>22</v>
      </c>
      <c r="J2356">
        <v>0</v>
      </c>
      <c r="K2356">
        <v>781879.92354700016</v>
      </c>
      <c r="L2356">
        <v>0</v>
      </c>
      <c r="M2356">
        <v>0</v>
      </c>
      <c r="N2356">
        <v>0</v>
      </c>
      <c r="O2356">
        <v>0</v>
      </c>
      <c r="P2356" t="str">
        <f>LEFT(CURR[[#This Row],[DATEMTH]],4)</f>
        <v>2020</v>
      </c>
    </row>
    <row r="2357" spans="1:16" x14ac:dyDescent="0.25">
      <c r="A2357" t="s">
        <v>63</v>
      </c>
      <c r="B2357" t="s">
        <v>31</v>
      </c>
      <c r="C2357" t="s">
        <v>18</v>
      </c>
      <c r="D2357">
        <v>343583.04676600004</v>
      </c>
      <c r="E2357">
        <v>1558387.5674409994</v>
      </c>
      <c r="F2357" s="1">
        <v>0</v>
      </c>
      <c r="G2357" s="1">
        <v>0.22047342647258905</v>
      </c>
      <c r="H2357" t="s">
        <v>24</v>
      </c>
      <c r="I2357" t="s">
        <v>20</v>
      </c>
      <c r="J2357">
        <v>-2.5730124413422346</v>
      </c>
      <c r="K2357">
        <v>781879.92354700016</v>
      </c>
      <c r="L2357">
        <v>0.43943198491059182</v>
      </c>
      <c r="M2357">
        <v>-3.3762511258784551</v>
      </c>
      <c r="N2357">
        <v>0</v>
      </c>
      <c r="O2357">
        <v>-3.3762511258784551</v>
      </c>
      <c r="P2357" t="str">
        <f>LEFT(CURR[[#This Row],[DATEMTH]],4)</f>
        <v>2020</v>
      </c>
    </row>
    <row r="2358" spans="1:16" x14ac:dyDescent="0.25">
      <c r="A2358" t="s">
        <v>63</v>
      </c>
      <c r="B2358" t="s">
        <v>31</v>
      </c>
      <c r="C2358" t="s">
        <v>18</v>
      </c>
      <c r="D2358">
        <v>103561.35765399996</v>
      </c>
      <c r="E2358">
        <v>1217957.0195010002</v>
      </c>
      <c r="F2358" s="1">
        <v>0</v>
      </c>
      <c r="G2358" s="1">
        <v>8.502874567480985E-2</v>
      </c>
      <c r="H2358" t="s">
        <v>25</v>
      </c>
      <c r="I2358" t="s">
        <v>20</v>
      </c>
      <c r="J2358">
        <v>-1.191951916579195</v>
      </c>
      <c r="K2358">
        <v>781879.92354700016</v>
      </c>
      <c r="L2358">
        <v>0.13245174167433998</v>
      </c>
      <c r="M2358">
        <v>-1.4340607443393651</v>
      </c>
      <c r="N2358">
        <v>0</v>
      </c>
      <c r="O2358">
        <v>-1.4340607443393651</v>
      </c>
      <c r="P2358" t="str">
        <f>LEFT(CURR[[#This Row],[DATEMTH]],4)</f>
        <v>2020</v>
      </c>
    </row>
    <row r="2359" spans="1:16" x14ac:dyDescent="0.25">
      <c r="A2359" t="s">
        <v>63</v>
      </c>
      <c r="B2359" t="s">
        <v>31</v>
      </c>
      <c r="C2359" t="s">
        <v>18</v>
      </c>
      <c r="D2359">
        <v>85984.418168999997</v>
      </c>
      <c r="E2359">
        <v>442521.26144699991</v>
      </c>
      <c r="F2359" s="1">
        <v>0</v>
      </c>
      <c r="G2359" s="1">
        <v>0.19430573321570949</v>
      </c>
      <c r="H2359" t="s">
        <v>26</v>
      </c>
      <c r="I2359" t="s">
        <v>20</v>
      </c>
      <c r="J2359">
        <v>-3.0493181474187545</v>
      </c>
      <c r="K2359">
        <v>781879.92354700016</v>
      </c>
      <c r="L2359">
        <v>0.109971385093163</v>
      </c>
      <c r="M2359">
        <v>-3.2503350823076222</v>
      </c>
      <c r="N2359">
        <v>0</v>
      </c>
      <c r="O2359">
        <v>-3.2503350823076222</v>
      </c>
      <c r="P2359" t="str">
        <f>LEFT(CURR[[#This Row],[DATEMTH]],4)</f>
        <v>2020</v>
      </c>
    </row>
    <row r="2360" spans="1:16" x14ac:dyDescent="0.25">
      <c r="A2360" t="s">
        <v>63</v>
      </c>
      <c r="B2360" t="s">
        <v>31</v>
      </c>
      <c r="C2360" t="s">
        <v>27</v>
      </c>
      <c r="D2360">
        <v>465435.31827400002</v>
      </c>
      <c r="E2360">
        <v>1297000.9151899996</v>
      </c>
      <c r="F2360" s="1">
        <v>0</v>
      </c>
      <c r="G2360" s="1">
        <v>0.35885504229256282</v>
      </c>
      <c r="H2360" t="s">
        <v>19</v>
      </c>
      <c r="I2360" t="s">
        <v>20</v>
      </c>
      <c r="J2360">
        <v>-2.6116495578956385</v>
      </c>
      <c r="K2360">
        <v>1124034.9622339993</v>
      </c>
      <c r="L2360">
        <v>0.41407548155704665</v>
      </c>
      <c r="M2360">
        <v>-3.6997581136176039</v>
      </c>
      <c r="N2360">
        <v>0</v>
      </c>
      <c r="O2360">
        <v>-3.6997581136176039</v>
      </c>
      <c r="P2360" t="str">
        <f>LEFT(CURR[[#This Row],[DATEMTH]],4)</f>
        <v>2020</v>
      </c>
    </row>
    <row r="2361" spans="1:16" x14ac:dyDescent="0.25">
      <c r="A2361" t="s">
        <v>63</v>
      </c>
      <c r="B2361" t="s">
        <v>31</v>
      </c>
      <c r="C2361" t="s">
        <v>27</v>
      </c>
      <c r="D2361">
        <v>1124034.9622339993</v>
      </c>
      <c r="E2361">
        <v>4515866.7635790017</v>
      </c>
      <c r="F2361" s="1">
        <v>0.24890791094623824</v>
      </c>
      <c r="G2361" s="1">
        <v>0</v>
      </c>
      <c r="H2361" t="s">
        <v>21</v>
      </c>
      <c r="I2361" t="s">
        <v>22</v>
      </c>
      <c r="J2361">
        <v>0</v>
      </c>
      <c r="K2361">
        <v>1124034.9622339993</v>
      </c>
      <c r="L2361">
        <v>0</v>
      </c>
      <c r="M2361">
        <v>0</v>
      </c>
      <c r="N2361">
        <v>0</v>
      </c>
      <c r="O2361">
        <v>0</v>
      </c>
      <c r="P2361" t="str">
        <f>LEFT(CURR[[#This Row],[DATEMTH]],4)</f>
        <v>2020</v>
      </c>
    </row>
    <row r="2362" spans="1:16" x14ac:dyDescent="0.25">
      <c r="A2362" t="s">
        <v>63</v>
      </c>
      <c r="B2362" t="s">
        <v>31</v>
      </c>
      <c r="C2362" t="s">
        <v>27</v>
      </c>
      <c r="D2362">
        <v>1124034.9622339993</v>
      </c>
      <c r="E2362">
        <v>4515866.7635790017</v>
      </c>
      <c r="F2362" s="1">
        <v>0.24890791094623824</v>
      </c>
      <c r="G2362" s="1">
        <v>0</v>
      </c>
      <c r="H2362" t="s">
        <v>21</v>
      </c>
      <c r="I2362" t="s">
        <v>23</v>
      </c>
      <c r="J2362">
        <v>-2.6278024277852783</v>
      </c>
      <c r="K2362">
        <v>1124034.9622339993</v>
      </c>
      <c r="L2362">
        <v>0</v>
      </c>
      <c r="M2362">
        <v>0</v>
      </c>
      <c r="N2362">
        <v>0</v>
      </c>
      <c r="O2362">
        <v>0</v>
      </c>
      <c r="P2362" t="str">
        <f>LEFT(CURR[[#This Row],[DATEMTH]],4)</f>
        <v>2020</v>
      </c>
    </row>
    <row r="2363" spans="1:16" x14ac:dyDescent="0.25">
      <c r="A2363" t="s">
        <v>63</v>
      </c>
      <c r="B2363" t="s">
        <v>31</v>
      </c>
      <c r="C2363" t="s">
        <v>27</v>
      </c>
      <c r="D2363">
        <v>310312.00165300013</v>
      </c>
      <c r="E2363">
        <v>1558387.5674409994</v>
      </c>
      <c r="F2363" s="1">
        <v>0</v>
      </c>
      <c r="G2363" s="1">
        <v>0.1991237662159728</v>
      </c>
      <c r="H2363" t="s">
        <v>24</v>
      </c>
      <c r="I2363" t="s">
        <v>20</v>
      </c>
      <c r="J2363">
        <v>-2.3238534277704423</v>
      </c>
      <c r="K2363">
        <v>1124034.9622339993</v>
      </c>
      <c r="L2363">
        <v>0.2760697060848184</v>
      </c>
      <c r="M2363">
        <v>-3.0493100716580965</v>
      </c>
      <c r="N2363">
        <v>0</v>
      </c>
      <c r="O2363">
        <v>-3.0493100716580965</v>
      </c>
      <c r="P2363" t="str">
        <f>LEFT(CURR[[#This Row],[DATEMTH]],4)</f>
        <v>2020</v>
      </c>
    </row>
    <row r="2364" spans="1:16" x14ac:dyDescent="0.25">
      <c r="A2364" t="s">
        <v>63</v>
      </c>
      <c r="B2364" t="s">
        <v>31</v>
      </c>
      <c r="C2364" t="s">
        <v>27</v>
      </c>
      <c r="D2364">
        <v>101153.48976700001</v>
      </c>
      <c r="E2364">
        <v>1217957.0195010002</v>
      </c>
      <c r="F2364" s="1">
        <v>0</v>
      </c>
      <c r="G2364" s="1">
        <v>8.305177288476305E-2</v>
      </c>
      <c r="H2364" t="s">
        <v>25</v>
      </c>
      <c r="I2364" t="s">
        <v>20</v>
      </c>
      <c r="J2364">
        <v>-1.1642382711829264</v>
      </c>
      <c r="K2364">
        <v>1124034.9622339993</v>
      </c>
      <c r="L2364">
        <v>8.9991408777854442E-2</v>
      </c>
      <c r="M2364">
        <v>-1.4007179136491898</v>
      </c>
      <c r="N2364">
        <v>0</v>
      </c>
      <c r="O2364">
        <v>-1.4007179136491898</v>
      </c>
      <c r="P2364" t="str">
        <f>LEFT(CURR[[#This Row],[DATEMTH]],4)</f>
        <v>2020</v>
      </c>
    </row>
    <row r="2365" spans="1:16" x14ac:dyDescent="0.25">
      <c r="A2365" t="s">
        <v>63</v>
      </c>
      <c r="B2365" t="s">
        <v>31</v>
      </c>
      <c r="C2365" t="s">
        <v>27</v>
      </c>
      <c r="D2365">
        <v>247134.15254000001</v>
      </c>
      <c r="E2365">
        <v>442521.26144699991</v>
      </c>
      <c r="F2365" s="1">
        <v>0</v>
      </c>
      <c r="G2365" s="1">
        <v>0.55846842642519867</v>
      </c>
      <c r="H2365" t="s">
        <v>26</v>
      </c>
      <c r="I2365" t="s">
        <v>20</v>
      </c>
      <c r="J2365">
        <v>-8.7642699948962282</v>
      </c>
      <c r="K2365">
        <v>1124034.9622339993</v>
      </c>
      <c r="L2365">
        <v>0.21986340358028128</v>
      </c>
      <c r="M2365">
        <v>-9.3420275806056257</v>
      </c>
      <c r="N2365">
        <v>0</v>
      </c>
      <c r="O2365">
        <v>-9.3420275806056257</v>
      </c>
      <c r="P2365" t="str">
        <f>LEFT(CURR[[#This Row],[DATEMTH]],4)</f>
        <v>2020</v>
      </c>
    </row>
    <row r="2366" spans="1:16" x14ac:dyDescent="0.25">
      <c r="A2366" t="s">
        <v>63</v>
      </c>
      <c r="B2366" t="s">
        <v>31</v>
      </c>
      <c r="C2366" t="s">
        <v>28</v>
      </c>
      <c r="D2366">
        <v>673.61266200000034</v>
      </c>
      <c r="E2366">
        <v>1297000.9151899996</v>
      </c>
      <c r="F2366" s="1">
        <v>0</v>
      </c>
      <c r="G2366" s="1">
        <v>5.1936174763710314E-4</v>
      </c>
      <c r="H2366" t="s">
        <v>19</v>
      </c>
      <c r="I2366" t="s">
        <v>20</v>
      </c>
      <c r="J2366">
        <v>-3.7797737770075006E-3</v>
      </c>
      <c r="K2366">
        <v>1192901.3395820006</v>
      </c>
      <c r="L2366">
        <v>5.6468430342784088E-4</v>
      </c>
      <c r="M2366">
        <v>-5.3545655299903627E-3</v>
      </c>
      <c r="N2366">
        <v>0</v>
      </c>
      <c r="O2366">
        <v>-5.3545655299903627E-3</v>
      </c>
      <c r="P2366" t="str">
        <f>LEFT(CURR[[#This Row],[DATEMTH]],4)</f>
        <v>2020</v>
      </c>
    </row>
    <row r="2367" spans="1:16" x14ac:dyDescent="0.25">
      <c r="A2367" t="s">
        <v>63</v>
      </c>
      <c r="B2367" t="s">
        <v>31</v>
      </c>
      <c r="C2367" t="s">
        <v>28</v>
      </c>
      <c r="D2367">
        <v>1192901.3395820006</v>
      </c>
      <c r="E2367">
        <v>4515866.7635790017</v>
      </c>
      <c r="F2367" s="1">
        <v>0.26415778011939828</v>
      </c>
      <c r="G2367" s="1">
        <v>0</v>
      </c>
      <c r="H2367" t="s">
        <v>21</v>
      </c>
      <c r="I2367" t="s">
        <v>22</v>
      </c>
      <c r="J2367">
        <v>0</v>
      </c>
      <c r="K2367">
        <v>1192901.3395820006</v>
      </c>
      <c r="L2367">
        <v>0</v>
      </c>
      <c r="M2367">
        <v>0</v>
      </c>
      <c r="N2367">
        <v>0</v>
      </c>
      <c r="O2367">
        <v>0</v>
      </c>
      <c r="P2367" t="str">
        <f>LEFT(CURR[[#This Row],[DATEMTH]],4)</f>
        <v>2020</v>
      </c>
    </row>
    <row r="2368" spans="1:16" x14ac:dyDescent="0.25">
      <c r="A2368" t="s">
        <v>63</v>
      </c>
      <c r="B2368" t="s">
        <v>31</v>
      </c>
      <c r="C2368" t="s">
        <v>28</v>
      </c>
      <c r="D2368">
        <v>1192901.3395820006</v>
      </c>
      <c r="E2368">
        <v>4515866.7635790017</v>
      </c>
      <c r="F2368" s="1">
        <v>0.26415778011939828</v>
      </c>
      <c r="G2368" s="1">
        <v>0</v>
      </c>
      <c r="H2368" t="s">
        <v>21</v>
      </c>
      <c r="I2368" t="s">
        <v>23</v>
      </c>
      <c r="J2368">
        <v>-2.7888002967734331</v>
      </c>
      <c r="K2368">
        <v>1192901.3395820006</v>
      </c>
      <c r="L2368">
        <v>0</v>
      </c>
      <c r="M2368">
        <v>0</v>
      </c>
      <c r="N2368">
        <v>0</v>
      </c>
      <c r="O2368">
        <v>0</v>
      </c>
      <c r="P2368" t="str">
        <f>LEFT(CURR[[#This Row],[DATEMTH]],4)</f>
        <v>2020</v>
      </c>
    </row>
    <row r="2369" spans="1:16" x14ac:dyDescent="0.25">
      <c r="A2369" t="s">
        <v>63</v>
      </c>
      <c r="B2369" t="s">
        <v>31</v>
      </c>
      <c r="C2369" t="s">
        <v>28</v>
      </c>
      <c r="D2369">
        <v>342852.64661700005</v>
      </c>
      <c r="E2369">
        <v>1558387.5674409994</v>
      </c>
      <c r="F2369" s="1">
        <v>0</v>
      </c>
      <c r="G2369" s="1">
        <v>0.22000473680625693</v>
      </c>
      <c r="H2369" t="s">
        <v>24</v>
      </c>
      <c r="I2369" t="s">
        <v>20</v>
      </c>
      <c r="J2369">
        <v>-2.5675426468100984</v>
      </c>
      <c r="K2369">
        <v>1192901.3395820006</v>
      </c>
      <c r="L2369">
        <v>0.28741073150034147</v>
      </c>
      <c r="M2369">
        <v>-3.3690737801141202</v>
      </c>
      <c r="N2369">
        <v>0</v>
      </c>
      <c r="O2369">
        <v>-3.3690737801141202</v>
      </c>
      <c r="P2369" t="str">
        <f>LEFT(CURR[[#This Row],[DATEMTH]],4)</f>
        <v>2020</v>
      </c>
    </row>
    <row r="2370" spans="1:16" x14ac:dyDescent="0.25">
      <c r="A2370" t="s">
        <v>63</v>
      </c>
      <c r="B2370" t="s">
        <v>31</v>
      </c>
      <c r="C2370" t="s">
        <v>28</v>
      </c>
      <c r="D2370">
        <v>820388.58565900021</v>
      </c>
      <c r="E2370">
        <v>1217957.0195010002</v>
      </c>
      <c r="F2370" s="1">
        <v>0</v>
      </c>
      <c r="G2370" s="1">
        <v>0.67357761605997823</v>
      </c>
      <c r="H2370" t="s">
        <v>25</v>
      </c>
      <c r="I2370" t="s">
        <v>20</v>
      </c>
      <c r="J2370">
        <v>-9.4423612162656045</v>
      </c>
      <c r="K2370">
        <v>1192901.3395820006</v>
      </c>
      <c r="L2370">
        <v>0.68772542911760748</v>
      </c>
      <c r="M2370">
        <v>-11.360290097087425</v>
      </c>
      <c r="N2370">
        <v>0</v>
      </c>
      <c r="O2370">
        <v>-11.360290097087425</v>
      </c>
      <c r="P2370" t="str">
        <f>LEFT(CURR[[#This Row],[DATEMTH]],4)</f>
        <v>2020</v>
      </c>
    </row>
    <row r="2371" spans="1:16" x14ac:dyDescent="0.25">
      <c r="A2371" t="s">
        <v>63</v>
      </c>
      <c r="B2371" t="s">
        <v>31</v>
      </c>
      <c r="C2371" t="s">
        <v>28</v>
      </c>
      <c r="D2371">
        <v>28986.494643999995</v>
      </c>
      <c r="E2371">
        <v>442521.26144699991</v>
      </c>
      <c r="F2371" s="1">
        <v>0</v>
      </c>
      <c r="G2371" s="1">
        <v>6.5503055263869306E-2</v>
      </c>
      <c r="H2371" t="s">
        <v>26</v>
      </c>
      <c r="I2371" t="s">
        <v>20</v>
      </c>
      <c r="J2371">
        <v>-1.0279658341617142</v>
      </c>
      <c r="K2371">
        <v>1192901.3395820006</v>
      </c>
      <c r="L2371">
        <v>2.4299155078622868E-2</v>
      </c>
      <c r="M2371">
        <v>-1.0957313250563212</v>
      </c>
      <c r="N2371">
        <v>0</v>
      </c>
      <c r="O2371">
        <v>-1.0957313250563212</v>
      </c>
      <c r="P2371" t="str">
        <f>LEFT(CURR[[#This Row],[DATEMTH]],4)</f>
        <v>2020</v>
      </c>
    </row>
    <row r="2372" spans="1:16" x14ac:dyDescent="0.25">
      <c r="A2372" t="s">
        <v>63</v>
      </c>
      <c r="B2372" t="s">
        <v>31</v>
      </c>
      <c r="C2372" t="s">
        <v>29</v>
      </c>
      <c r="D2372">
        <v>582140.88329600019</v>
      </c>
      <c r="E2372">
        <v>1297000.9151899996</v>
      </c>
      <c r="F2372" s="1">
        <v>0</v>
      </c>
      <c r="G2372" s="1">
        <v>0.44883613918708881</v>
      </c>
      <c r="H2372" t="s">
        <v>19</v>
      </c>
      <c r="I2372" t="s">
        <v>20</v>
      </c>
      <c r="J2372">
        <v>-3.266507548526759</v>
      </c>
      <c r="K2372">
        <v>1417050.538216</v>
      </c>
      <c r="L2372">
        <v>0.41081165956782895</v>
      </c>
      <c r="M2372">
        <v>-4.6274538516541481</v>
      </c>
      <c r="N2372">
        <v>0</v>
      </c>
      <c r="O2372">
        <v>-4.6274538516541481</v>
      </c>
      <c r="P2372" t="str">
        <f>LEFT(CURR[[#This Row],[DATEMTH]],4)</f>
        <v>2020</v>
      </c>
    </row>
    <row r="2373" spans="1:16" x14ac:dyDescent="0.25">
      <c r="A2373" t="s">
        <v>63</v>
      </c>
      <c r="B2373" t="s">
        <v>31</v>
      </c>
      <c r="C2373" t="s">
        <v>29</v>
      </c>
      <c r="D2373">
        <v>1417050.538216</v>
      </c>
      <c r="E2373">
        <v>4515866.7635790017</v>
      </c>
      <c r="F2373" s="1">
        <v>0.31379369950519348</v>
      </c>
      <c r="G2373" s="1">
        <v>0</v>
      </c>
      <c r="H2373" t="s">
        <v>21</v>
      </c>
      <c r="I2373" t="s">
        <v>22</v>
      </c>
      <c r="J2373">
        <v>0</v>
      </c>
      <c r="K2373">
        <v>1417050.538216</v>
      </c>
      <c r="L2373">
        <v>0</v>
      </c>
      <c r="M2373">
        <v>0</v>
      </c>
      <c r="N2373">
        <v>0</v>
      </c>
      <c r="O2373">
        <v>0</v>
      </c>
      <c r="P2373" t="str">
        <f>LEFT(CURR[[#This Row],[DATEMTH]],4)</f>
        <v>2020</v>
      </c>
    </row>
    <row r="2374" spans="1:16" x14ac:dyDescent="0.25">
      <c r="A2374" t="s">
        <v>63</v>
      </c>
      <c r="B2374" t="s">
        <v>31</v>
      </c>
      <c r="C2374" t="s">
        <v>29</v>
      </c>
      <c r="D2374">
        <v>1417050.538216</v>
      </c>
      <c r="E2374">
        <v>4515866.7635790017</v>
      </c>
      <c r="F2374" s="1">
        <v>0.31379369950519348</v>
      </c>
      <c r="G2374" s="1">
        <v>0</v>
      </c>
      <c r="H2374" t="s">
        <v>21</v>
      </c>
      <c r="I2374" t="s">
        <v>23</v>
      </c>
      <c r="J2374">
        <v>-3.3128229723545215</v>
      </c>
      <c r="K2374">
        <v>1417050.538216</v>
      </c>
      <c r="L2374">
        <v>0</v>
      </c>
      <c r="M2374">
        <v>0</v>
      </c>
      <c r="N2374">
        <v>0</v>
      </c>
      <c r="O2374">
        <v>0</v>
      </c>
      <c r="P2374" t="str">
        <f>LEFT(CURR[[#This Row],[DATEMTH]],4)</f>
        <v>2020</v>
      </c>
    </row>
    <row r="2375" spans="1:16" x14ac:dyDescent="0.25">
      <c r="A2375" t="s">
        <v>63</v>
      </c>
      <c r="B2375" t="s">
        <v>31</v>
      </c>
      <c r="C2375" t="s">
        <v>29</v>
      </c>
      <c r="D2375">
        <v>561639.87240500003</v>
      </c>
      <c r="E2375">
        <v>1558387.5674409994</v>
      </c>
      <c r="F2375" s="1">
        <v>0</v>
      </c>
      <c r="G2375" s="1">
        <v>0.3603980705051818</v>
      </c>
      <c r="H2375" t="s">
        <v>24</v>
      </c>
      <c r="I2375" t="s">
        <v>20</v>
      </c>
      <c r="J2375">
        <v>-4.2059886040772305</v>
      </c>
      <c r="K2375">
        <v>1417050.538216</v>
      </c>
      <c r="L2375">
        <v>0.39634427796208188</v>
      </c>
      <c r="M2375">
        <v>-5.519007033071281</v>
      </c>
      <c r="N2375">
        <v>0</v>
      </c>
      <c r="O2375">
        <v>-5.519007033071281</v>
      </c>
      <c r="P2375" t="str">
        <f>LEFT(CURR[[#This Row],[DATEMTH]],4)</f>
        <v>2020</v>
      </c>
    </row>
    <row r="2376" spans="1:16" x14ac:dyDescent="0.25">
      <c r="A2376" t="s">
        <v>63</v>
      </c>
      <c r="B2376" t="s">
        <v>31</v>
      </c>
      <c r="C2376" t="s">
        <v>29</v>
      </c>
      <c r="D2376">
        <v>192853.58642100001</v>
      </c>
      <c r="E2376">
        <v>1217957.0195010002</v>
      </c>
      <c r="F2376" s="1">
        <v>0</v>
      </c>
      <c r="G2376" s="1">
        <v>0.15834186538044878</v>
      </c>
      <c r="H2376" t="s">
        <v>25</v>
      </c>
      <c r="I2376" t="s">
        <v>20</v>
      </c>
      <c r="J2376">
        <v>-2.2196715759722734</v>
      </c>
      <c r="K2376">
        <v>1417050.538216</v>
      </c>
      <c r="L2376">
        <v>0.13609506592742529</v>
      </c>
      <c r="M2376">
        <v>-2.670530436800751</v>
      </c>
      <c r="N2376">
        <v>0</v>
      </c>
      <c r="O2376">
        <v>-2.670530436800751</v>
      </c>
      <c r="P2376" t="str">
        <f>LEFT(CURR[[#This Row],[DATEMTH]],4)</f>
        <v>2020</v>
      </c>
    </row>
    <row r="2377" spans="1:16" x14ac:dyDescent="0.25">
      <c r="A2377" t="s">
        <v>63</v>
      </c>
      <c r="B2377" t="s">
        <v>31</v>
      </c>
      <c r="C2377" t="s">
        <v>29</v>
      </c>
      <c r="D2377">
        <v>80416.196093999999</v>
      </c>
      <c r="E2377">
        <v>442521.26144699991</v>
      </c>
      <c r="F2377" s="1">
        <v>0</v>
      </c>
      <c r="G2377" s="1">
        <v>0.18172278509522263</v>
      </c>
      <c r="H2377" t="s">
        <v>26</v>
      </c>
      <c r="I2377" t="s">
        <v>20</v>
      </c>
      <c r="J2377">
        <v>-2.8518488735233043</v>
      </c>
      <c r="K2377">
        <v>1417050.538216</v>
      </c>
      <c r="L2377">
        <v>5.6748996542664042E-2</v>
      </c>
      <c r="M2377">
        <v>-3.0398482529279089</v>
      </c>
      <c r="N2377">
        <v>0</v>
      </c>
      <c r="O2377">
        <v>-3.0398482529279089</v>
      </c>
      <c r="P2377" t="str">
        <f>LEFT(CURR[[#This Row],[DATEMTH]],4)</f>
        <v>2020</v>
      </c>
    </row>
    <row r="2378" spans="1:16" x14ac:dyDescent="0.25">
      <c r="A2378" t="s">
        <v>64</v>
      </c>
      <c r="B2378" t="s">
        <v>17</v>
      </c>
      <c r="C2378" t="s">
        <v>18</v>
      </c>
      <c r="D2378">
        <v>2789.82726</v>
      </c>
      <c r="E2378">
        <v>17651.138000000003</v>
      </c>
      <c r="F2378" s="1">
        <v>0</v>
      </c>
      <c r="G2378" s="1">
        <v>0.15805367676576998</v>
      </c>
      <c r="H2378" t="s">
        <v>19</v>
      </c>
      <c r="I2378" t="s">
        <v>20</v>
      </c>
      <c r="J2378">
        <v>-0.98883918543553251</v>
      </c>
      <c r="K2378">
        <v>9196.3081319999983</v>
      </c>
      <c r="L2378">
        <v>0.30336383034974196</v>
      </c>
      <c r="M2378">
        <v>-1.7255866280259462</v>
      </c>
      <c r="N2378">
        <v>0</v>
      </c>
      <c r="O2378">
        <v>-1.7255866280259462</v>
      </c>
      <c r="P2378" t="str">
        <f>LEFT(CURR[[#This Row],[DATEMTH]],4)</f>
        <v>2020</v>
      </c>
    </row>
    <row r="2379" spans="1:16" x14ac:dyDescent="0.25">
      <c r="A2379" t="s">
        <v>64</v>
      </c>
      <c r="B2379" t="s">
        <v>17</v>
      </c>
      <c r="C2379" t="s">
        <v>18</v>
      </c>
      <c r="D2379">
        <v>9196.3081319999983</v>
      </c>
      <c r="E2379">
        <v>63221.300719999999</v>
      </c>
      <c r="F2379" s="1">
        <v>0.14546217852633891</v>
      </c>
      <c r="G2379" s="1">
        <v>0</v>
      </c>
      <c r="H2379" t="s">
        <v>21</v>
      </c>
      <c r="I2379" t="s">
        <v>22</v>
      </c>
      <c r="J2379">
        <v>0</v>
      </c>
      <c r="K2379">
        <v>9196.3081319999983</v>
      </c>
      <c r="L2379">
        <v>0</v>
      </c>
      <c r="M2379">
        <v>0</v>
      </c>
      <c r="N2379">
        <v>0</v>
      </c>
      <c r="O2379">
        <v>0</v>
      </c>
      <c r="P2379" t="str">
        <f>LEFT(CURR[[#This Row],[DATEMTH]],4)</f>
        <v>2020</v>
      </c>
    </row>
    <row r="2380" spans="1:16" x14ac:dyDescent="0.25">
      <c r="A2380" t="s">
        <v>64</v>
      </c>
      <c r="B2380" t="s">
        <v>17</v>
      </c>
      <c r="C2380" t="s">
        <v>18</v>
      </c>
      <c r="D2380">
        <v>9196.3081319999983</v>
      </c>
      <c r="E2380">
        <v>63221.300719999999</v>
      </c>
      <c r="F2380" s="1">
        <v>0.14546217852633891</v>
      </c>
      <c r="G2380" s="1">
        <v>0</v>
      </c>
      <c r="H2380" t="s">
        <v>21</v>
      </c>
      <c r="I2380" t="s">
        <v>23</v>
      </c>
      <c r="J2380">
        <v>-2.4285935529658653</v>
      </c>
      <c r="K2380">
        <v>9196.3081319999983</v>
      </c>
      <c r="L2380">
        <v>0</v>
      </c>
      <c r="M2380">
        <v>0</v>
      </c>
      <c r="N2380">
        <v>0</v>
      </c>
      <c r="O2380">
        <v>0</v>
      </c>
      <c r="P2380" t="str">
        <f>LEFT(CURR[[#This Row],[DATEMTH]],4)</f>
        <v>2020</v>
      </c>
    </row>
    <row r="2381" spans="1:16" x14ac:dyDescent="0.25">
      <c r="A2381" t="s">
        <v>64</v>
      </c>
      <c r="B2381" t="s">
        <v>17</v>
      </c>
      <c r="C2381" t="s">
        <v>18</v>
      </c>
      <c r="D2381">
        <v>4151.8918319999984</v>
      </c>
      <c r="E2381">
        <v>22250.054476000001</v>
      </c>
      <c r="F2381" s="1">
        <v>0</v>
      </c>
      <c r="G2381" s="1">
        <v>0.18660142322251089</v>
      </c>
      <c r="H2381" t="s">
        <v>24</v>
      </c>
      <c r="I2381" t="s">
        <v>20</v>
      </c>
      <c r="J2381">
        <v>-1.555219300635754</v>
      </c>
      <c r="K2381">
        <v>9196.3081319999983</v>
      </c>
      <c r="L2381">
        <v>0.45147376234087228</v>
      </c>
      <c r="M2381">
        <v>-2.6516655691900395</v>
      </c>
      <c r="N2381">
        <v>0</v>
      </c>
      <c r="O2381">
        <v>-2.6516655691900395</v>
      </c>
      <c r="P2381" t="str">
        <f>LEFT(CURR[[#This Row],[DATEMTH]],4)</f>
        <v>2020</v>
      </c>
    </row>
    <row r="2382" spans="1:16" x14ac:dyDescent="0.25">
      <c r="A2382" t="s">
        <v>64</v>
      </c>
      <c r="B2382" t="s">
        <v>17</v>
      </c>
      <c r="C2382" t="s">
        <v>18</v>
      </c>
      <c r="D2382">
        <v>1222.6190440000005</v>
      </c>
      <c r="E2382">
        <v>17285.826508000002</v>
      </c>
      <c r="F2382" s="1">
        <v>0</v>
      </c>
      <c r="G2382" s="1">
        <v>7.0729568148457572E-2</v>
      </c>
      <c r="H2382" t="s">
        <v>25</v>
      </c>
      <c r="I2382" t="s">
        <v>20</v>
      </c>
      <c r="J2382">
        <v>-0.86367801187846283</v>
      </c>
      <c r="K2382">
        <v>9196.3081319999983</v>
      </c>
      <c r="L2382">
        <v>0.1329467245389164</v>
      </c>
      <c r="M2382">
        <v>-1.186551569981604</v>
      </c>
      <c r="N2382">
        <v>0</v>
      </c>
      <c r="O2382">
        <v>-1.186551569981604</v>
      </c>
      <c r="P2382" t="str">
        <f>LEFT(CURR[[#This Row],[DATEMTH]],4)</f>
        <v>2020</v>
      </c>
    </row>
    <row r="2383" spans="1:16" x14ac:dyDescent="0.25">
      <c r="A2383" t="s">
        <v>64</v>
      </c>
      <c r="B2383" t="s">
        <v>17</v>
      </c>
      <c r="C2383" t="s">
        <v>18</v>
      </c>
      <c r="D2383">
        <v>1031.9699960000005</v>
      </c>
      <c r="E2383">
        <v>6034.2817360000008</v>
      </c>
      <c r="F2383" s="1">
        <v>0</v>
      </c>
      <c r="G2383" s="1">
        <v>0.17101786776765113</v>
      </c>
      <c r="H2383" t="s">
        <v>26</v>
      </c>
      <c r="I2383" t="s">
        <v>20</v>
      </c>
      <c r="J2383">
        <v>-2.9333864190197882</v>
      </c>
      <c r="K2383">
        <v>9196.3081319999983</v>
      </c>
      <c r="L2383">
        <v>0.11221568277046948</v>
      </c>
      <c r="M2383">
        <v>-3.2059127027378134</v>
      </c>
      <c r="N2383">
        <v>0</v>
      </c>
      <c r="O2383">
        <v>-3.2059127027378134</v>
      </c>
      <c r="P2383" t="str">
        <f>LEFT(CURR[[#This Row],[DATEMTH]],4)</f>
        <v>2020</v>
      </c>
    </row>
    <row r="2384" spans="1:16" x14ac:dyDescent="0.25">
      <c r="A2384" t="s">
        <v>64</v>
      </c>
      <c r="B2384" t="s">
        <v>17</v>
      </c>
      <c r="C2384" t="s">
        <v>27</v>
      </c>
      <c r="D2384">
        <v>6443.8678760000003</v>
      </c>
      <c r="E2384">
        <v>17651.138000000003</v>
      </c>
      <c r="F2384" s="1">
        <v>0</v>
      </c>
      <c r="G2384" s="1">
        <v>0.36506812625905483</v>
      </c>
      <c r="H2384" t="s">
        <v>19</v>
      </c>
      <c r="I2384" t="s">
        <v>20</v>
      </c>
      <c r="J2384">
        <v>-2.2839941213987691</v>
      </c>
      <c r="K2384">
        <v>15049.796676</v>
      </c>
      <c r="L2384">
        <v>0.42816976300258425</v>
      </c>
      <c r="M2384">
        <v>-3.9857135239231827</v>
      </c>
      <c r="N2384">
        <v>0</v>
      </c>
      <c r="O2384">
        <v>-3.9857135239231827</v>
      </c>
      <c r="P2384" t="str">
        <f>LEFT(CURR[[#This Row],[DATEMTH]],4)</f>
        <v>2020</v>
      </c>
    </row>
    <row r="2385" spans="1:16" x14ac:dyDescent="0.25">
      <c r="A2385" t="s">
        <v>64</v>
      </c>
      <c r="B2385" t="s">
        <v>17</v>
      </c>
      <c r="C2385" t="s">
        <v>27</v>
      </c>
      <c r="D2385">
        <v>15049.796676</v>
      </c>
      <c r="E2385">
        <v>63221.300719999999</v>
      </c>
      <c r="F2385" s="1">
        <v>0.23804946283300699</v>
      </c>
      <c r="G2385" s="1">
        <v>0</v>
      </c>
      <c r="H2385" t="s">
        <v>21</v>
      </c>
      <c r="I2385" t="s">
        <v>22</v>
      </c>
      <c r="J2385">
        <v>0</v>
      </c>
      <c r="K2385">
        <v>15049.796676</v>
      </c>
      <c r="L2385">
        <v>0</v>
      </c>
      <c r="M2385">
        <v>0</v>
      </c>
      <c r="N2385">
        <v>0</v>
      </c>
      <c r="O2385">
        <v>0</v>
      </c>
      <c r="P2385" t="str">
        <f>LEFT(CURR[[#This Row],[DATEMTH]],4)</f>
        <v>2020</v>
      </c>
    </row>
    <row r="2386" spans="1:16" x14ac:dyDescent="0.25">
      <c r="A2386" t="s">
        <v>64</v>
      </c>
      <c r="B2386" t="s">
        <v>17</v>
      </c>
      <c r="C2386" t="s">
        <v>27</v>
      </c>
      <c r="D2386">
        <v>15049.796676</v>
      </c>
      <c r="E2386">
        <v>63221.300719999999</v>
      </c>
      <c r="F2386" s="1">
        <v>0.23804946283300699</v>
      </c>
      <c r="G2386" s="1">
        <v>0</v>
      </c>
      <c r="H2386" t="s">
        <v>21</v>
      </c>
      <c r="I2386" t="s">
        <v>23</v>
      </c>
      <c r="J2386">
        <v>-3.9744034949851015</v>
      </c>
      <c r="K2386">
        <v>15049.796676</v>
      </c>
      <c r="L2386">
        <v>0</v>
      </c>
      <c r="M2386">
        <v>0</v>
      </c>
      <c r="N2386">
        <v>0</v>
      </c>
      <c r="O2386">
        <v>0</v>
      </c>
      <c r="P2386" t="str">
        <f>LEFT(CURR[[#This Row],[DATEMTH]],4)</f>
        <v>2020</v>
      </c>
    </row>
    <row r="2387" spans="1:16" x14ac:dyDescent="0.25">
      <c r="A2387" t="s">
        <v>64</v>
      </c>
      <c r="B2387" t="s">
        <v>17</v>
      </c>
      <c r="C2387" t="s">
        <v>27</v>
      </c>
      <c r="D2387">
        <v>3736.1850439999998</v>
      </c>
      <c r="E2387">
        <v>22250.054476000001</v>
      </c>
      <c r="F2387" s="1">
        <v>0</v>
      </c>
      <c r="G2387" s="1">
        <v>0.1679180178201376</v>
      </c>
      <c r="H2387" t="s">
        <v>24</v>
      </c>
      <c r="I2387" t="s">
        <v>20</v>
      </c>
      <c r="J2387">
        <v>-1.3995034857101367</v>
      </c>
      <c r="K2387">
        <v>15049.796676</v>
      </c>
      <c r="L2387">
        <v>0.24825485183850465</v>
      </c>
      <c r="M2387">
        <v>-2.3861684365040983</v>
      </c>
      <c r="N2387">
        <v>0</v>
      </c>
      <c r="O2387">
        <v>-2.3861684365040983</v>
      </c>
      <c r="P2387" t="str">
        <f>LEFT(CURR[[#This Row],[DATEMTH]],4)</f>
        <v>2020</v>
      </c>
    </row>
    <row r="2388" spans="1:16" x14ac:dyDescent="0.25">
      <c r="A2388" t="s">
        <v>64</v>
      </c>
      <c r="B2388" t="s">
        <v>17</v>
      </c>
      <c r="C2388" t="s">
        <v>27</v>
      </c>
      <c r="D2388">
        <v>1556.1386399999999</v>
      </c>
      <c r="E2388">
        <v>17285.826508000002</v>
      </c>
      <c r="F2388" s="1">
        <v>0</v>
      </c>
      <c r="G2388" s="1">
        <v>9.0023964968051026E-2</v>
      </c>
      <c r="H2388" t="s">
        <v>25</v>
      </c>
      <c r="I2388" t="s">
        <v>20</v>
      </c>
      <c r="J2388">
        <v>-1.09928168827252</v>
      </c>
      <c r="K2388">
        <v>15049.796676</v>
      </c>
      <c r="L2388">
        <v>0.10339931319348543</v>
      </c>
      <c r="M2388">
        <v>-1.5102322800077677</v>
      </c>
      <c r="N2388">
        <v>0</v>
      </c>
      <c r="O2388">
        <v>-1.5102322800077677</v>
      </c>
      <c r="P2388" t="str">
        <f>LEFT(CURR[[#This Row],[DATEMTH]],4)</f>
        <v>2020</v>
      </c>
    </row>
    <row r="2389" spans="1:16" x14ac:dyDescent="0.25">
      <c r="A2389" t="s">
        <v>64</v>
      </c>
      <c r="B2389" t="s">
        <v>17</v>
      </c>
      <c r="C2389" t="s">
        <v>27</v>
      </c>
      <c r="D2389">
        <v>3313.6051160000002</v>
      </c>
      <c r="E2389">
        <v>6034.2817360000008</v>
      </c>
      <c r="F2389" s="1">
        <v>0</v>
      </c>
      <c r="G2389" s="1">
        <v>0.54912999773134885</v>
      </c>
      <c r="H2389" t="s">
        <v>26</v>
      </c>
      <c r="I2389" t="s">
        <v>20</v>
      </c>
      <c r="J2389">
        <v>-9.418960127663329</v>
      </c>
      <c r="K2389">
        <v>15049.796676</v>
      </c>
      <c r="L2389">
        <v>0.22017607196542568</v>
      </c>
      <c r="M2389">
        <v>-10.294028677594808</v>
      </c>
      <c r="N2389">
        <v>0</v>
      </c>
      <c r="O2389">
        <v>-10.294028677594808</v>
      </c>
      <c r="P2389" t="str">
        <f>LEFT(CURR[[#This Row],[DATEMTH]],4)</f>
        <v>2020</v>
      </c>
    </row>
    <row r="2390" spans="1:16" x14ac:dyDescent="0.25">
      <c r="A2390" t="s">
        <v>64</v>
      </c>
      <c r="B2390" t="s">
        <v>17</v>
      </c>
      <c r="C2390" t="s">
        <v>28</v>
      </c>
      <c r="D2390">
        <v>4.3374360000000003</v>
      </c>
      <c r="E2390">
        <v>17651.138000000003</v>
      </c>
      <c r="F2390" s="1">
        <v>0</v>
      </c>
      <c r="G2390" s="1">
        <v>2.4573123840513852E-4</v>
      </c>
      <c r="H2390" t="s">
        <v>19</v>
      </c>
      <c r="I2390" t="s">
        <v>20</v>
      </c>
      <c r="J2390">
        <v>-1.5373807341457961E-3</v>
      </c>
      <c r="K2390">
        <v>17067.019536</v>
      </c>
      <c r="L2390">
        <v>2.5414138601358665E-4</v>
      </c>
      <c r="M2390">
        <v>-2.6828261623332008E-3</v>
      </c>
      <c r="N2390">
        <v>0</v>
      </c>
      <c r="O2390">
        <v>-2.6828261623332008E-3</v>
      </c>
      <c r="P2390" t="str">
        <f>LEFT(CURR[[#This Row],[DATEMTH]],4)</f>
        <v>2020</v>
      </c>
    </row>
    <row r="2391" spans="1:16" x14ac:dyDescent="0.25">
      <c r="A2391" t="s">
        <v>64</v>
      </c>
      <c r="B2391" t="s">
        <v>17</v>
      </c>
      <c r="C2391" t="s">
        <v>28</v>
      </c>
      <c r="D2391">
        <v>17067.019536</v>
      </c>
      <c r="E2391">
        <v>63221.300719999999</v>
      </c>
      <c r="F2391" s="1">
        <v>0.26995679211960383</v>
      </c>
      <c r="G2391" s="1">
        <v>0</v>
      </c>
      <c r="H2391" t="s">
        <v>21</v>
      </c>
      <c r="I2391" t="s">
        <v>22</v>
      </c>
      <c r="J2391">
        <v>0</v>
      </c>
      <c r="K2391">
        <v>17067.019536</v>
      </c>
      <c r="L2391">
        <v>0</v>
      </c>
      <c r="M2391">
        <v>0</v>
      </c>
      <c r="N2391">
        <v>0</v>
      </c>
      <c r="O2391">
        <v>0</v>
      </c>
      <c r="P2391" t="str">
        <f>LEFT(CURR[[#This Row],[DATEMTH]],4)</f>
        <v>2020</v>
      </c>
    </row>
    <row r="2392" spans="1:16" x14ac:dyDescent="0.25">
      <c r="A2392" t="s">
        <v>64</v>
      </c>
      <c r="B2392" t="s">
        <v>17</v>
      </c>
      <c r="C2392" t="s">
        <v>28</v>
      </c>
      <c r="D2392">
        <v>17067.019536</v>
      </c>
      <c r="E2392">
        <v>63221.300719999999</v>
      </c>
      <c r="F2392" s="1">
        <v>0.26995679211960383</v>
      </c>
      <c r="G2392" s="1">
        <v>0</v>
      </c>
      <c r="H2392" t="s">
        <v>21</v>
      </c>
      <c r="I2392" t="s">
        <v>23</v>
      </c>
      <c r="J2392">
        <v>-4.507118837095538</v>
      </c>
      <c r="K2392">
        <v>17067.019536</v>
      </c>
      <c r="L2392">
        <v>0</v>
      </c>
      <c r="M2392">
        <v>0</v>
      </c>
      <c r="N2392">
        <v>0</v>
      </c>
      <c r="O2392">
        <v>0</v>
      </c>
      <c r="P2392" t="str">
        <f>LEFT(CURR[[#This Row],[DATEMTH]],4)</f>
        <v>2020</v>
      </c>
    </row>
    <row r="2393" spans="1:16" x14ac:dyDescent="0.25">
      <c r="A2393" t="s">
        <v>64</v>
      </c>
      <c r="B2393" t="s">
        <v>17</v>
      </c>
      <c r="C2393" t="s">
        <v>28</v>
      </c>
      <c r="D2393">
        <v>5144.0736120000001</v>
      </c>
      <c r="E2393">
        <v>22250.054476000001</v>
      </c>
      <c r="F2393" s="1">
        <v>0</v>
      </c>
      <c r="G2393" s="1">
        <v>0.23119375359501479</v>
      </c>
      <c r="H2393" t="s">
        <v>24</v>
      </c>
      <c r="I2393" t="s">
        <v>20</v>
      </c>
      <c r="J2393">
        <v>-1.9268716259931404</v>
      </c>
      <c r="K2393">
        <v>17067.019536</v>
      </c>
      <c r="L2393">
        <v>0.30140433138600703</v>
      </c>
      <c r="M2393">
        <v>-3.2853367655651988</v>
      </c>
      <c r="N2393">
        <v>0</v>
      </c>
      <c r="O2393">
        <v>-3.2853367655651988</v>
      </c>
      <c r="P2393" t="str">
        <f>LEFT(CURR[[#This Row],[DATEMTH]],4)</f>
        <v>2020</v>
      </c>
    </row>
    <row r="2394" spans="1:16" x14ac:dyDescent="0.25">
      <c r="A2394" t="s">
        <v>64</v>
      </c>
      <c r="B2394" t="s">
        <v>17</v>
      </c>
      <c r="C2394" t="s">
        <v>28</v>
      </c>
      <c r="D2394">
        <v>11511.031024</v>
      </c>
      <c r="E2394">
        <v>17285.826508000002</v>
      </c>
      <c r="F2394" s="1">
        <v>0</v>
      </c>
      <c r="G2394" s="1">
        <v>0.66592309130677751</v>
      </c>
      <c r="H2394" t="s">
        <v>25</v>
      </c>
      <c r="I2394" t="s">
        <v>20</v>
      </c>
      <c r="J2394">
        <v>-8.1315798557769092</v>
      </c>
      <c r="K2394">
        <v>17067.019536</v>
      </c>
      <c r="L2394">
        <v>0.67446052895875708</v>
      </c>
      <c r="M2394">
        <v>-11.171453610724344</v>
      </c>
      <c r="N2394">
        <v>0</v>
      </c>
      <c r="O2394">
        <v>-11.171453610724344</v>
      </c>
      <c r="P2394" t="str">
        <f>LEFT(CURR[[#This Row],[DATEMTH]],4)</f>
        <v>2020</v>
      </c>
    </row>
    <row r="2395" spans="1:16" x14ac:dyDescent="0.25">
      <c r="A2395" t="s">
        <v>64</v>
      </c>
      <c r="B2395" t="s">
        <v>17</v>
      </c>
      <c r="C2395" t="s">
        <v>28</v>
      </c>
      <c r="D2395">
        <v>407.57746400000002</v>
      </c>
      <c r="E2395">
        <v>6034.2817360000008</v>
      </c>
      <c r="F2395" s="1">
        <v>0</v>
      </c>
      <c r="G2395" s="1">
        <v>6.7543658355961114E-2</v>
      </c>
      <c r="H2395" t="s">
        <v>26</v>
      </c>
      <c r="I2395" t="s">
        <v>20</v>
      </c>
      <c r="J2395">
        <v>-1.1585435644740645</v>
      </c>
      <c r="K2395">
        <v>17067.019536</v>
      </c>
      <c r="L2395">
        <v>2.388099826922235E-2</v>
      </c>
      <c r="M2395">
        <v>-1.2661780616219225</v>
      </c>
      <c r="N2395">
        <v>0</v>
      </c>
      <c r="O2395">
        <v>-1.2661780616219225</v>
      </c>
      <c r="P2395" t="str">
        <f>LEFT(CURR[[#This Row],[DATEMTH]],4)</f>
        <v>2020</v>
      </c>
    </row>
    <row r="2396" spans="1:16" x14ac:dyDescent="0.25">
      <c r="A2396" t="s">
        <v>64</v>
      </c>
      <c r="B2396" t="s">
        <v>17</v>
      </c>
      <c r="C2396" t="s">
        <v>29</v>
      </c>
      <c r="D2396">
        <v>8413.1054280000008</v>
      </c>
      <c r="E2396">
        <v>17651.138000000003</v>
      </c>
      <c r="F2396" s="1">
        <v>0</v>
      </c>
      <c r="G2396" s="1">
        <v>0.47663246573677009</v>
      </c>
      <c r="H2396" t="s">
        <v>19</v>
      </c>
      <c r="I2396" t="s">
        <v>20</v>
      </c>
      <c r="J2396">
        <v>-2.9819797224315527</v>
      </c>
      <c r="K2396">
        <v>21908.176376000003</v>
      </c>
      <c r="L2396">
        <v>0.38401669238049407</v>
      </c>
      <c r="M2396">
        <v>-5.2037423373407385</v>
      </c>
      <c r="N2396">
        <v>0</v>
      </c>
      <c r="O2396">
        <v>-5.2037423373407385</v>
      </c>
      <c r="P2396" t="str">
        <f>LEFT(CURR[[#This Row],[DATEMTH]],4)</f>
        <v>2020</v>
      </c>
    </row>
    <row r="2397" spans="1:16" x14ac:dyDescent="0.25">
      <c r="A2397" t="s">
        <v>64</v>
      </c>
      <c r="B2397" t="s">
        <v>17</v>
      </c>
      <c r="C2397" t="s">
        <v>29</v>
      </c>
      <c r="D2397">
        <v>21908.176376000003</v>
      </c>
      <c r="E2397">
        <v>63221.300719999999</v>
      </c>
      <c r="F2397" s="1">
        <v>0.34653156652105027</v>
      </c>
      <c r="G2397" s="1">
        <v>0</v>
      </c>
      <c r="H2397" t="s">
        <v>21</v>
      </c>
      <c r="I2397" t="s">
        <v>22</v>
      </c>
      <c r="J2397">
        <v>0</v>
      </c>
      <c r="K2397">
        <v>21908.176376000003</v>
      </c>
      <c r="L2397">
        <v>0</v>
      </c>
      <c r="M2397">
        <v>0</v>
      </c>
      <c r="N2397">
        <v>0</v>
      </c>
      <c r="O2397">
        <v>0</v>
      </c>
      <c r="P2397" t="str">
        <f>LEFT(CURR[[#This Row],[DATEMTH]],4)</f>
        <v>2020</v>
      </c>
    </row>
    <row r="2398" spans="1:16" x14ac:dyDescent="0.25">
      <c r="A2398" t="s">
        <v>64</v>
      </c>
      <c r="B2398" t="s">
        <v>17</v>
      </c>
      <c r="C2398" t="s">
        <v>29</v>
      </c>
      <c r="D2398">
        <v>21908.176376000003</v>
      </c>
      <c r="E2398">
        <v>63221.300719999999</v>
      </c>
      <c r="F2398" s="1">
        <v>0.34653156652105027</v>
      </c>
      <c r="G2398" s="1">
        <v>0</v>
      </c>
      <c r="H2398" t="s">
        <v>21</v>
      </c>
      <c r="I2398" t="s">
        <v>23</v>
      </c>
      <c r="J2398">
        <v>-5.7855886449534948</v>
      </c>
      <c r="K2398">
        <v>21908.176376000003</v>
      </c>
      <c r="L2398">
        <v>0</v>
      </c>
      <c r="M2398">
        <v>0</v>
      </c>
      <c r="N2398">
        <v>0</v>
      </c>
      <c r="O2398">
        <v>0</v>
      </c>
      <c r="P2398" t="str">
        <f>LEFT(CURR[[#This Row],[DATEMTH]],4)</f>
        <v>2020</v>
      </c>
    </row>
    <row r="2399" spans="1:16" x14ac:dyDescent="0.25">
      <c r="A2399" t="s">
        <v>64</v>
      </c>
      <c r="B2399" t="s">
        <v>17</v>
      </c>
      <c r="C2399" t="s">
        <v>29</v>
      </c>
      <c r="D2399">
        <v>9217.9039879999982</v>
      </c>
      <c r="E2399">
        <v>22250.054476000001</v>
      </c>
      <c r="F2399" s="1">
        <v>0</v>
      </c>
      <c r="G2399" s="1">
        <v>0.41428680536233664</v>
      </c>
      <c r="H2399" t="s">
        <v>24</v>
      </c>
      <c r="I2399" t="s">
        <v>20</v>
      </c>
      <c r="J2399">
        <v>-3.4528505976609676</v>
      </c>
      <c r="K2399">
        <v>21908.176376000003</v>
      </c>
      <c r="L2399">
        <v>0.42075177001487168</v>
      </c>
      <c r="M2399">
        <v>-5.8871472606030935</v>
      </c>
      <c r="N2399">
        <v>0</v>
      </c>
      <c r="O2399">
        <v>-5.8871472606030935</v>
      </c>
      <c r="P2399" t="str">
        <f>LEFT(CURR[[#This Row],[DATEMTH]],4)</f>
        <v>2020</v>
      </c>
    </row>
    <row r="2400" spans="1:16" x14ac:dyDescent="0.25">
      <c r="A2400" t="s">
        <v>64</v>
      </c>
      <c r="B2400" t="s">
        <v>17</v>
      </c>
      <c r="C2400" t="s">
        <v>29</v>
      </c>
      <c r="D2400">
        <v>2996.037800000001</v>
      </c>
      <c r="E2400">
        <v>17285.826508000002</v>
      </c>
      <c r="F2400" s="1">
        <v>0</v>
      </c>
      <c r="G2400" s="1">
        <v>0.17332337557671387</v>
      </c>
      <c r="H2400" t="s">
        <v>25</v>
      </c>
      <c r="I2400" t="s">
        <v>20</v>
      </c>
      <c r="J2400">
        <v>-2.1164499140721085</v>
      </c>
      <c r="K2400">
        <v>21908.176376000003</v>
      </c>
      <c r="L2400">
        <v>0.13675432170073745</v>
      </c>
      <c r="M2400">
        <v>-2.9076541648522123</v>
      </c>
      <c r="N2400">
        <v>0</v>
      </c>
      <c r="O2400">
        <v>-2.9076541648522123</v>
      </c>
      <c r="P2400" t="str">
        <f>LEFT(CURR[[#This Row],[DATEMTH]],4)</f>
        <v>2020</v>
      </c>
    </row>
    <row r="2401" spans="1:16" x14ac:dyDescent="0.25">
      <c r="A2401" t="s">
        <v>64</v>
      </c>
      <c r="B2401" t="s">
        <v>17</v>
      </c>
      <c r="C2401" t="s">
        <v>29</v>
      </c>
      <c r="D2401">
        <v>1281.1291600000002</v>
      </c>
      <c r="E2401">
        <v>6034.2817360000008</v>
      </c>
      <c r="F2401" s="1">
        <v>0</v>
      </c>
      <c r="G2401" s="1">
        <v>0.21230847614503892</v>
      </c>
      <c r="H2401" t="s">
        <v>26</v>
      </c>
      <c r="I2401" t="s">
        <v>20</v>
      </c>
      <c r="J2401">
        <v>-3.6416241688428195</v>
      </c>
      <c r="K2401">
        <v>21908.176376000003</v>
      </c>
      <c r="L2401">
        <v>5.8477215903896644E-2</v>
      </c>
      <c r="M2401">
        <v>-3.9799492851648979</v>
      </c>
      <c r="N2401">
        <v>0</v>
      </c>
      <c r="O2401">
        <v>-3.9799492851648979</v>
      </c>
      <c r="P2401" t="str">
        <f>LEFT(CURR[[#This Row],[DATEMTH]],4)</f>
        <v>2020</v>
      </c>
    </row>
    <row r="2402" spans="1:16" x14ac:dyDescent="0.25">
      <c r="A2402" t="s">
        <v>64</v>
      </c>
      <c r="B2402" t="s">
        <v>30</v>
      </c>
      <c r="C2402" t="s">
        <v>18</v>
      </c>
      <c r="D2402">
        <v>1258259.8069479992</v>
      </c>
      <c r="E2402">
        <v>6484981.2767279986</v>
      </c>
      <c r="F2402" s="1">
        <v>0</v>
      </c>
      <c r="G2402" s="1">
        <v>0.19402674475921616</v>
      </c>
      <c r="H2402" t="s">
        <v>19</v>
      </c>
      <c r="I2402" t="s">
        <v>20</v>
      </c>
      <c r="J2402">
        <v>-1.2138993041252872</v>
      </c>
      <c r="K2402">
        <v>4077955.1949260002</v>
      </c>
      <c r="L2402">
        <v>0.30855165071788682</v>
      </c>
      <c r="M2402">
        <v>-2.132758482831151</v>
      </c>
      <c r="N2402">
        <v>0</v>
      </c>
      <c r="O2402">
        <v>-2.132758482831151</v>
      </c>
      <c r="P2402" t="str">
        <f>LEFT(CURR[[#This Row],[DATEMTH]],4)</f>
        <v>2020</v>
      </c>
    </row>
    <row r="2403" spans="1:16" x14ac:dyDescent="0.25">
      <c r="A2403" t="s">
        <v>64</v>
      </c>
      <c r="B2403" t="s">
        <v>30</v>
      </c>
      <c r="C2403" t="s">
        <v>18</v>
      </c>
      <c r="D2403">
        <v>4077955.1949260002</v>
      </c>
      <c r="E2403">
        <v>22862626.227846999</v>
      </c>
      <c r="F2403" s="1">
        <v>0.17836774980640649</v>
      </c>
      <c r="G2403" s="1">
        <v>0</v>
      </c>
      <c r="H2403" t="s">
        <v>21</v>
      </c>
      <c r="I2403" t="s">
        <v>22</v>
      </c>
      <c r="J2403">
        <v>0</v>
      </c>
      <c r="K2403">
        <v>4077955.1949260002</v>
      </c>
      <c r="L2403">
        <v>0</v>
      </c>
      <c r="M2403">
        <v>0</v>
      </c>
      <c r="N2403">
        <v>0</v>
      </c>
      <c r="O2403">
        <v>0</v>
      </c>
      <c r="P2403" t="str">
        <f>LEFT(CURR[[#This Row],[DATEMTH]],4)</f>
        <v>2020</v>
      </c>
    </row>
    <row r="2404" spans="1:16" x14ac:dyDescent="0.25">
      <c r="A2404" t="s">
        <v>64</v>
      </c>
      <c r="B2404" t="s">
        <v>30</v>
      </c>
      <c r="C2404" t="s">
        <v>18</v>
      </c>
      <c r="D2404">
        <v>4077955.1949260002</v>
      </c>
      <c r="E2404">
        <v>22862626.227846999</v>
      </c>
      <c r="F2404" s="1">
        <v>0.17836774980640649</v>
      </c>
      <c r="G2404" s="1">
        <v>0</v>
      </c>
      <c r="H2404" t="s">
        <v>21</v>
      </c>
      <c r="I2404" t="s">
        <v>23</v>
      </c>
      <c r="J2404">
        <v>-2.9779752484487272</v>
      </c>
      <c r="K2404">
        <v>4077955.1949260002</v>
      </c>
      <c r="L2404">
        <v>0</v>
      </c>
      <c r="M2404">
        <v>0</v>
      </c>
      <c r="N2404">
        <v>0</v>
      </c>
      <c r="O2404">
        <v>0</v>
      </c>
      <c r="P2404" t="str">
        <f>LEFT(CURR[[#This Row],[DATEMTH]],4)</f>
        <v>2020</v>
      </c>
    </row>
    <row r="2405" spans="1:16" x14ac:dyDescent="0.25">
      <c r="A2405" t="s">
        <v>64</v>
      </c>
      <c r="B2405" t="s">
        <v>30</v>
      </c>
      <c r="C2405" t="s">
        <v>18</v>
      </c>
      <c r="D2405">
        <v>1785093.1893040016</v>
      </c>
      <c r="E2405">
        <v>7514955.4210409997</v>
      </c>
      <c r="F2405" s="1">
        <v>0</v>
      </c>
      <c r="G2405" s="1">
        <v>0.2375387596187129</v>
      </c>
      <c r="H2405" t="s">
        <v>24</v>
      </c>
      <c r="I2405" t="s">
        <v>20</v>
      </c>
      <c r="J2405">
        <v>-1.979753729785771</v>
      </c>
      <c r="K2405">
        <v>4077955.1949260002</v>
      </c>
      <c r="L2405">
        <v>0.43774222716451267</v>
      </c>
      <c r="M2405">
        <v>-3.2833392474825098</v>
      </c>
      <c r="N2405">
        <v>0</v>
      </c>
      <c r="O2405">
        <v>-3.2833392474825098</v>
      </c>
      <c r="P2405" t="str">
        <f>LEFT(CURR[[#This Row],[DATEMTH]],4)</f>
        <v>2020</v>
      </c>
    </row>
    <row r="2406" spans="1:16" x14ac:dyDescent="0.25">
      <c r="A2406" t="s">
        <v>64</v>
      </c>
      <c r="B2406" t="s">
        <v>30</v>
      </c>
      <c r="C2406" t="s">
        <v>18</v>
      </c>
      <c r="D2406">
        <v>562807.10598700016</v>
      </c>
      <c r="E2406">
        <v>6285897.6252420051</v>
      </c>
      <c r="F2406" s="1">
        <v>0</v>
      </c>
      <c r="G2406" s="1">
        <v>8.9534882611985306E-2</v>
      </c>
      <c r="H2406" t="s">
        <v>25</v>
      </c>
      <c r="I2406" t="s">
        <v>20</v>
      </c>
      <c r="J2406">
        <v>-1.0933095087726385</v>
      </c>
      <c r="K2406">
        <v>4077955.1949260002</v>
      </c>
      <c r="L2406">
        <v>0.13801208671622323</v>
      </c>
      <c r="M2406">
        <v>-1.5043060870003107</v>
      </c>
      <c r="N2406">
        <v>0</v>
      </c>
      <c r="O2406">
        <v>-1.5043060870003107</v>
      </c>
      <c r="P2406" t="str">
        <f>LEFT(CURR[[#This Row],[DATEMTH]],4)</f>
        <v>2020</v>
      </c>
    </row>
    <row r="2407" spans="1:16" x14ac:dyDescent="0.25">
      <c r="A2407" t="s">
        <v>64</v>
      </c>
      <c r="B2407" t="s">
        <v>30</v>
      </c>
      <c r="C2407" t="s">
        <v>18</v>
      </c>
      <c r="D2407">
        <v>471795.092687</v>
      </c>
      <c r="E2407">
        <v>2576791.9048359971</v>
      </c>
      <c r="F2407" s="1">
        <v>0</v>
      </c>
      <c r="G2407" s="1">
        <v>0.18309398279370484</v>
      </c>
      <c r="H2407" t="s">
        <v>26</v>
      </c>
      <c r="I2407" t="s">
        <v>20</v>
      </c>
      <c r="J2407">
        <v>-3.1405221544510971</v>
      </c>
      <c r="K2407">
        <v>4077955.1949260002</v>
      </c>
      <c r="L2407">
        <v>0.11569403540137752</v>
      </c>
      <c r="M2407">
        <v>-3.4850561282695502</v>
      </c>
      <c r="N2407">
        <v>0</v>
      </c>
      <c r="O2407">
        <v>-3.4850561282695502</v>
      </c>
      <c r="P2407" t="str">
        <f>LEFT(CURR[[#This Row],[DATEMTH]],4)</f>
        <v>2020</v>
      </c>
    </row>
    <row r="2408" spans="1:16" x14ac:dyDescent="0.25">
      <c r="A2408" t="s">
        <v>64</v>
      </c>
      <c r="B2408" t="s">
        <v>30</v>
      </c>
      <c r="C2408" t="s">
        <v>27</v>
      </c>
      <c r="D2408">
        <v>3113538.6271120026</v>
      </c>
      <c r="E2408">
        <v>6484981.2767279986</v>
      </c>
      <c r="F2408" s="1">
        <v>0</v>
      </c>
      <c r="G2408" s="1">
        <v>0.48011528395390224</v>
      </c>
      <c r="H2408" t="s">
        <v>19</v>
      </c>
      <c r="I2408" t="s">
        <v>20</v>
      </c>
      <c r="J2408">
        <v>-3.003769453612263</v>
      </c>
      <c r="K2408">
        <v>7355405.246369998</v>
      </c>
      <c r="L2408">
        <v>0.42329939994109506</v>
      </c>
      <c r="M2408">
        <v>-5.2774680411213462</v>
      </c>
      <c r="N2408">
        <v>0</v>
      </c>
      <c r="O2408">
        <v>-5.2774680411213462</v>
      </c>
      <c r="P2408" t="str">
        <f>LEFT(CURR[[#This Row],[DATEMTH]],4)</f>
        <v>2020</v>
      </c>
    </row>
    <row r="2409" spans="1:16" x14ac:dyDescent="0.25">
      <c r="A2409" t="s">
        <v>64</v>
      </c>
      <c r="B2409" t="s">
        <v>30</v>
      </c>
      <c r="C2409" t="s">
        <v>27</v>
      </c>
      <c r="D2409">
        <v>7355405.246369998</v>
      </c>
      <c r="E2409">
        <v>22862626.227846999</v>
      </c>
      <c r="F2409" s="1">
        <v>0.32172179928354039</v>
      </c>
      <c r="G2409" s="1">
        <v>0</v>
      </c>
      <c r="H2409" t="s">
        <v>21</v>
      </c>
      <c r="I2409" t="s">
        <v>22</v>
      </c>
      <c r="J2409">
        <v>0</v>
      </c>
      <c r="K2409">
        <v>7355405.246369998</v>
      </c>
      <c r="L2409">
        <v>0</v>
      </c>
      <c r="M2409">
        <v>0</v>
      </c>
      <c r="N2409">
        <v>0</v>
      </c>
      <c r="O2409">
        <v>0</v>
      </c>
      <c r="P2409" t="str">
        <f>LEFT(CURR[[#This Row],[DATEMTH]],4)</f>
        <v>2020</v>
      </c>
    </row>
    <row r="2410" spans="1:16" x14ac:dyDescent="0.25">
      <c r="A2410" t="s">
        <v>64</v>
      </c>
      <c r="B2410" t="s">
        <v>30</v>
      </c>
      <c r="C2410" t="s">
        <v>27</v>
      </c>
      <c r="D2410">
        <v>7355405.246369998</v>
      </c>
      <c r="E2410">
        <v>22862626.227846999</v>
      </c>
      <c r="F2410" s="1">
        <v>0.32172179928354039</v>
      </c>
      <c r="G2410" s="1">
        <v>0</v>
      </c>
      <c r="H2410" t="s">
        <v>21</v>
      </c>
      <c r="I2410" t="s">
        <v>23</v>
      </c>
      <c r="J2410">
        <v>-5.3713721016979559</v>
      </c>
      <c r="K2410">
        <v>7355405.246369998</v>
      </c>
      <c r="L2410">
        <v>0</v>
      </c>
      <c r="M2410">
        <v>0</v>
      </c>
      <c r="N2410">
        <v>0</v>
      </c>
      <c r="O2410">
        <v>0</v>
      </c>
      <c r="P2410" t="str">
        <f>LEFT(CURR[[#This Row],[DATEMTH]],4)</f>
        <v>2020</v>
      </c>
    </row>
    <row r="2411" spans="1:16" x14ac:dyDescent="0.25">
      <c r="A2411" t="s">
        <v>64</v>
      </c>
      <c r="B2411" t="s">
        <v>30</v>
      </c>
      <c r="C2411" t="s">
        <v>27</v>
      </c>
      <c r="D2411">
        <v>1879266.9884289992</v>
      </c>
      <c r="E2411">
        <v>7514955.4210409997</v>
      </c>
      <c r="F2411" s="1">
        <v>0</v>
      </c>
      <c r="G2411" s="1">
        <v>0.25007027761831696</v>
      </c>
      <c r="H2411" t="s">
        <v>24</v>
      </c>
      <c r="I2411" t="s">
        <v>20</v>
      </c>
      <c r="J2411">
        <v>-2.0841969774452966</v>
      </c>
      <c r="K2411">
        <v>7355405.246369998</v>
      </c>
      <c r="L2411">
        <v>0.25549469070469577</v>
      </c>
      <c r="M2411">
        <v>-3.4565540312284475</v>
      </c>
      <c r="N2411">
        <v>0</v>
      </c>
      <c r="O2411">
        <v>-3.4565540312284475</v>
      </c>
      <c r="P2411" t="str">
        <f>LEFT(CURR[[#This Row],[DATEMTH]],4)</f>
        <v>2020</v>
      </c>
    </row>
    <row r="2412" spans="1:16" x14ac:dyDescent="0.25">
      <c r="A2412" t="s">
        <v>64</v>
      </c>
      <c r="B2412" t="s">
        <v>30</v>
      </c>
      <c r="C2412" t="s">
        <v>27</v>
      </c>
      <c r="D2412">
        <v>750923.0995470006</v>
      </c>
      <c r="E2412">
        <v>6285897.6252420051</v>
      </c>
      <c r="F2412" s="1">
        <v>0</v>
      </c>
      <c r="G2412" s="1">
        <v>0.1194615541512403</v>
      </c>
      <c r="H2412" t="s">
        <v>25</v>
      </c>
      <c r="I2412" t="s">
        <v>20</v>
      </c>
      <c r="J2412">
        <v>-1.45874377981063</v>
      </c>
      <c r="K2412">
        <v>7355405.246369998</v>
      </c>
      <c r="L2412">
        <v>0.10209132935504707</v>
      </c>
      <c r="M2412">
        <v>-2.0071142981335872</v>
      </c>
      <c r="N2412">
        <v>0</v>
      </c>
      <c r="O2412">
        <v>-2.0071142981335872</v>
      </c>
      <c r="P2412" t="str">
        <f>LEFT(CURR[[#This Row],[DATEMTH]],4)</f>
        <v>2020</v>
      </c>
    </row>
    <row r="2413" spans="1:16" x14ac:dyDescent="0.25">
      <c r="A2413" t="s">
        <v>64</v>
      </c>
      <c r="B2413" t="s">
        <v>30</v>
      </c>
      <c r="C2413" t="s">
        <v>27</v>
      </c>
      <c r="D2413">
        <v>1611676.5312820002</v>
      </c>
      <c r="E2413">
        <v>2576791.9048359971</v>
      </c>
      <c r="F2413" s="1">
        <v>0</v>
      </c>
      <c r="G2413" s="1">
        <v>0.62545855109886228</v>
      </c>
      <c r="H2413" t="s">
        <v>26</v>
      </c>
      <c r="I2413" t="s">
        <v>20</v>
      </c>
      <c r="J2413">
        <v>-10.728186729271345</v>
      </c>
      <c r="K2413">
        <v>7355405.246369998</v>
      </c>
      <c r="L2413">
        <v>0.21911457999916273</v>
      </c>
      <c r="M2413">
        <v>-11.905132671354112</v>
      </c>
      <c r="N2413">
        <v>0</v>
      </c>
      <c r="O2413">
        <v>-11.905132671354112</v>
      </c>
      <c r="P2413" t="str">
        <f>LEFT(CURR[[#This Row],[DATEMTH]],4)</f>
        <v>2020</v>
      </c>
    </row>
    <row r="2414" spans="1:16" x14ac:dyDescent="0.25">
      <c r="A2414" t="s">
        <v>64</v>
      </c>
      <c r="B2414" t="s">
        <v>30</v>
      </c>
      <c r="C2414" t="s">
        <v>28</v>
      </c>
      <c r="D2414">
        <v>1992.986789</v>
      </c>
      <c r="E2414">
        <v>6484981.2767279986</v>
      </c>
      <c r="F2414" s="1">
        <v>0</v>
      </c>
      <c r="G2414" s="1">
        <v>3.0732344535088044E-4</v>
      </c>
      <c r="H2414" t="s">
        <v>19</v>
      </c>
      <c r="I2414" t="s">
        <v>20</v>
      </c>
      <c r="J2414">
        <v>-1.9227231633235935E-3</v>
      </c>
      <c r="K2414">
        <v>5875303.8646440106</v>
      </c>
      <c r="L2414">
        <v>3.3921424915454255E-4</v>
      </c>
      <c r="M2414">
        <v>-3.3781254530574332E-3</v>
      </c>
      <c r="N2414">
        <v>0</v>
      </c>
      <c r="O2414">
        <v>-3.3781254530574332E-3</v>
      </c>
      <c r="P2414" t="str">
        <f>LEFT(CURR[[#This Row],[DATEMTH]],4)</f>
        <v>2020</v>
      </c>
    </row>
    <row r="2415" spans="1:16" x14ac:dyDescent="0.25">
      <c r="A2415" t="s">
        <v>64</v>
      </c>
      <c r="B2415" t="s">
        <v>30</v>
      </c>
      <c r="C2415" t="s">
        <v>28</v>
      </c>
      <c r="D2415">
        <v>5875303.8646440106</v>
      </c>
      <c r="E2415">
        <v>22862626.227846999</v>
      </c>
      <c r="F2415" s="1">
        <v>0.25698289453237916</v>
      </c>
      <c r="G2415" s="1">
        <v>0</v>
      </c>
      <c r="H2415" t="s">
        <v>21</v>
      </c>
      <c r="I2415" t="s">
        <v>23</v>
      </c>
      <c r="J2415">
        <v>-4.2905104763767552</v>
      </c>
      <c r="K2415">
        <v>5875303.8646440106</v>
      </c>
      <c r="L2415">
        <v>0</v>
      </c>
      <c r="M2415">
        <v>0</v>
      </c>
      <c r="N2415">
        <v>0</v>
      </c>
      <c r="O2415">
        <v>0</v>
      </c>
      <c r="P2415" t="str">
        <f>LEFT(CURR[[#This Row],[DATEMTH]],4)</f>
        <v>2020</v>
      </c>
    </row>
    <row r="2416" spans="1:16" x14ac:dyDescent="0.25">
      <c r="A2416" t="s">
        <v>64</v>
      </c>
      <c r="B2416" t="s">
        <v>30</v>
      </c>
      <c r="C2416" t="s">
        <v>28</v>
      </c>
      <c r="D2416">
        <v>5875303.8646440106</v>
      </c>
      <c r="E2416">
        <v>22862626.227846999</v>
      </c>
      <c r="F2416" s="1">
        <v>0.25698289453237916</v>
      </c>
      <c r="G2416" s="1">
        <v>0</v>
      </c>
      <c r="H2416" t="s">
        <v>21</v>
      </c>
      <c r="I2416" t="s">
        <v>22</v>
      </c>
      <c r="J2416">
        <v>0</v>
      </c>
      <c r="K2416">
        <v>5875303.8646440106</v>
      </c>
      <c r="L2416">
        <v>0</v>
      </c>
      <c r="M2416">
        <v>0</v>
      </c>
      <c r="N2416">
        <v>0</v>
      </c>
      <c r="O2416">
        <v>0</v>
      </c>
      <c r="P2416" t="str">
        <f>LEFT(CURR[[#This Row],[DATEMTH]],4)</f>
        <v>2020</v>
      </c>
    </row>
    <row r="2417" spans="1:16" x14ac:dyDescent="0.25">
      <c r="A2417" t="s">
        <v>64</v>
      </c>
      <c r="B2417" t="s">
        <v>30</v>
      </c>
      <c r="C2417" t="s">
        <v>28</v>
      </c>
      <c r="D2417">
        <v>1599880.2937669987</v>
      </c>
      <c r="E2417">
        <v>7514955.4210409997</v>
      </c>
      <c r="F2417" s="1">
        <v>0</v>
      </c>
      <c r="G2417" s="1">
        <v>0.21289285220342363</v>
      </c>
      <c r="H2417" t="s">
        <v>24</v>
      </c>
      <c r="I2417" t="s">
        <v>20</v>
      </c>
      <c r="J2417">
        <v>-1.7743437697114917</v>
      </c>
      <c r="K2417">
        <v>5875303.8646440106</v>
      </c>
      <c r="L2417">
        <v>0.2723059658913381</v>
      </c>
      <c r="M2417">
        <v>-2.9426753691481693</v>
      </c>
      <c r="N2417">
        <v>0</v>
      </c>
      <c r="O2417">
        <v>-2.9426753691481693</v>
      </c>
      <c r="P2417" t="str">
        <f>LEFT(CURR[[#This Row],[DATEMTH]],4)</f>
        <v>2020</v>
      </c>
    </row>
    <row r="2418" spans="1:16" x14ac:dyDescent="0.25">
      <c r="A2418" t="s">
        <v>64</v>
      </c>
      <c r="B2418" t="s">
        <v>30</v>
      </c>
      <c r="C2418" t="s">
        <v>28</v>
      </c>
      <c r="D2418">
        <v>4110532.5824520001</v>
      </c>
      <c r="E2418">
        <v>6285897.6252420051</v>
      </c>
      <c r="F2418" s="1">
        <v>0</v>
      </c>
      <c r="G2418" s="1">
        <v>0.6539292918079852</v>
      </c>
      <c r="H2418" t="s">
        <v>25</v>
      </c>
      <c r="I2418" t="s">
        <v>20</v>
      </c>
      <c r="J2418">
        <v>-7.9851236963918648</v>
      </c>
      <c r="K2418">
        <v>5875303.8646440106</v>
      </c>
      <c r="L2418">
        <v>0.69962893446040697</v>
      </c>
      <c r="M2418">
        <v>-10.986888969270547</v>
      </c>
      <c r="N2418">
        <v>0</v>
      </c>
      <c r="O2418">
        <v>-10.986888969270547</v>
      </c>
      <c r="P2418" t="str">
        <f>LEFT(CURR[[#This Row],[DATEMTH]],4)</f>
        <v>2020</v>
      </c>
    </row>
    <row r="2419" spans="1:16" x14ac:dyDescent="0.25">
      <c r="A2419" t="s">
        <v>64</v>
      </c>
      <c r="B2419" t="s">
        <v>30</v>
      </c>
      <c r="C2419" t="s">
        <v>28</v>
      </c>
      <c r="D2419">
        <v>162898.00163599988</v>
      </c>
      <c r="E2419">
        <v>2576791.9048359971</v>
      </c>
      <c r="F2419" s="1">
        <v>0</v>
      </c>
      <c r="G2419" s="1">
        <v>6.321736781704447E-2</v>
      </c>
      <c r="H2419" t="s">
        <v>26</v>
      </c>
      <c r="I2419" t="s">
        <v>20</v>
      </c>
      <c r="J2419">
        <v>-1.0843368042258679</v>
      </c>
      <c r="K2419">
        <v>5875303.8646440106</v>
      </c>
      <c r="L2419">
        <v>2.772588539909842E-2</v>
      </c>
      <c r="M2419">
        <v>-1.2032950059975209</v>
      </c>
      <c r="N2419">
        <v>0</v>
      </c>
      <c r="O2419">
        <v>-1.2032950059975209</v>
      </c>
      <c r="P2419" t="str">
        <f>LEFT(CURR[[#This Row],[DATEMTH]],4)</f>
        <v>2020</v>
      </c>
    </row>
    <row r="2420" spans="1:16" x14ac:dyDescent="0.25">
      <c r="A2420" t="s">
        <v>64</v>
      </c>
      <c r="B2420" t="s">
        <v>30</v>
      </c>
      <c r="C2420" t="s">
        <v>29</v>
      </c>
      <c r="D2420">
        <v>2111189.8558790009</v>
      </c>
      <c r="E2420">
        <v>6484981.2767279986</v>
      </c>
      <c r="F2420" s="1">
        <v>0</v>
      </c>
      <c r="G2420" s="1">
        <v>0.32555064784153132</v>
      </c>
      <c r="H2420" t="s">
        <v>19</v>
      </c>
      <c r="I2420" t="s">
        <v>20</v>
      </c>
      <c r="J2420">
        <v>-2.0367589290991304</v>
      </c>
      <c r="K2420">
        <v>5553961.9219069937</v>
      </c>
      <c r="L2420">
        <v>0.38012321394420151</v>
      </c>
      <c r="M2420">
        <v>-3.5784804132896371</v>
      </c>
      <c r="N2420">
        <v>0</v>
      </c>
      <c r="O2420">
        <v>-3.5784804132896371</v>
      </c>
      <c r="P2420" t="str">
        <f>LEFT(CURR[[#This Row],[DATEMTH]],4)</f>
        <v>2020</v>
      </c>
    </row>
    <row r="2421" spans="1:16" x14ac:dyDescent="0.25">
      <c r="A2421" t="s">
        <v>64</v>
      </c>
      <c r="B2421" t="s">
        <v>30</v>
      </c>
      <c r="C2421" t="s">
        <v>29</v>
      </c>
      <c r="D2421">
        <v>5553961.9219069937</v>
      </c>
      <c r="E2421">
        <v>22862626.227846999</v>
      </c>
      <c r="F2421" s="1">
        <v>0.24292755637767416</v>
      </c>
      <c r="G2421" s="1">
        <v>0</v>
      </c>
      <c r="H2421" t="s">
        <v>21</v>
      </c>
      <c r="I2421" t="s">
        <v>23</v>
      </c>
      <c r="J2421">
        <v>-4.0558467034765648</v>
      </c>
      <c r="K2421">
        <v>5553961.9219069937</v>
      </c>
      <c r="L2421">
        <v>0</v>
      </c>
      <c r="M2421">
        <v>0</v>
      </c>
      <c r="N2421">
        <v>0</v>
      </c>
      <c r="O2421">
        <v>0</v>
      </c>
      <c r="P2421" t="str">
        <f>LEFT(CURR[[#This Row],[DATEMTH]],4)</f>
        <v>2020</v>
      </c>
    </row>
    <row r="2422" spans="1:16" x14ac:dyDescent="0.25">
      <c r="A2422" t="s">
        <v>64</v>
      </c>
      <c r="B2422" t="s">
        <v>30</v>
      </c>
      <c r="C2422" t="s">
        <v>29</v>
      </c>
      <c r="D2422">
        <v>5553961.9219069937</v>
      </c>
      <c r="E2422">
        <v>22862626.227846999</v>
      </c>
      <c r="F2422" s="1">
        <v>0.24292755637767416</v>
      </c>
      <c r="G2422" s="1">
        <v>0</v>
      </c>
      <c r="H2422" t="s">
        <v>21</v>
      </c>
      <c r="I2422" t="s">
        <v>22</v>
      </c>
      <c r="J2422">
        <v>0</v>
      </c>
      <c r="K2422">
        <v>5553961.9219069937</v>
      </c>
      <c r="L2422">
        <v>0</v>
      </c>
      <c r="M2422">
        <v>0</v>
      </c>
      <c r="N2422">
        <v>0</v>
      </c>
      <c r="O2422">
        <v>0</v>
      </c>
      <c r="P2422" t="str">
        <f>LEFT(CURR[[#This Row],[DATEMTH]],4)</f>
        <v>2020</v>
      </c>
    </row>
    <row r="2423" spans="1:16" x14ac:dyDescent="0.25">
      <c r="A2423" t="s">
        <v>64</v>
      </c>
      <c r="B2423" t="s">
        <v>30</v>
      </c>
      <c r="C2423" t="s">
        <v>29</v>
      </c>
      <c r="D2423">
        <v>2250714.9495410002</v>
      </c>
      <c r="E2423">
        <v>7514955.4210409997</v>
      </c>
      <c r="F2423" s="1">
        <v>0</v>
      </c>
      <c r="G2423" s="1">
        <v>0.29949811055954639</v>
      </c>
      <c r="H2423" t="s">
        <v>24</v>
      </c>
      <c r="I2423" t="s">
        <v>20</v>
      </c>
      <c r="J2423">
        <v>-2.4961505330574396</v>
      </c>
      <c r="K2423">
        <v>5553961.9219069937</v>
      </c>
      <c r="L2423">
        <v>0.40524493707155279</v>
      </c>
      <c r="M2423">
        <v>-4.1397618751796648</v>
      </c>
      <c r="N2423">
        <v>0</v>
      </c>
      <c r="O2423">
        <v>-4.1397618751796648</v>
      </c>
      <c r="P2423" t="str">
        <f>LEFT(CURR[[#This Row],[DATEMTH]],4)</f>
        <v>2020</v>
      </c>
    </row>
    <row r="2424" spans="1:16" x14ac:dyDescent="0.25">
      <c r="A2424" t="s">
        <v>64</v>
      </c>
      <c r="B2424" t="s">
        <v>30</v>
      </c>
      <c r="C2424" t="s">
        <v>29</v>
      </c>
      <c r="D2424">
        <v>861634.83725600084</v>
      </c>
      <c r="E2424">
        <v>6285897.6252420051</v>
      </c>
      <c r="F2424" s="1">
        <v>0</v>
      </c>
      <c r="G2424" s="1">
        <v>0.13707427142878867</v>
      </c>
      <c r="H2424" t="s">
        <v>25</v>
      </c>
      <c r="I2424" t="s">
        <v>20</v>
      </c>
      <c r="J2424">
        <v>-1.6738124850248604</v>
      </c>
      <c r="K2424">
        <v>5553961.9219069937</v>
      </c>
      <c r="L2424">
        <v>0.15513877289244218</v>
      </c>
      <c r="M2424">
        <v>-2.3030315656420717</v>
      </c>
      <c r="N2424">
        <v>0</v>
      </c>
      <c r="O2424">
        <v>-2.3030315656420717</v>
      </c>
      <c r="P2424" t="str">
        <f>LEFT(CURR[[#This Row],[DATEMTH]],4)</f>
        <v>2020</v>
      </c>
    </row>
    <row r="2425" spans="1:16" x14ac:dyDescent="0.25">
      <c r="A2425" t="s">
        <v>64</v>
      </c>
      <c r="B2425" t="s">
        <v>30</v>
      </c>
      <c r="C2425" t="s">
        <v>29</v>
      </c>
      <c r="D2425">
        <v>330422.27923100017</v>
      </c>
      <c r="E2425">
        <v>2576791.9048359971</v>
      </c>
      <c r="F2425" s="1">
        <v>0</v>
      </c>
      <c r="G2425" s="1">
        <v>0.12823009829038962</v>
      </c>
      <c r="H2425" t="s">
        <v>26</v>
      </c>
      <c r="I2425" t="s">
        <v>20</v>
      </c>
      <c r="J2425">
        <v>-2.1994685920517112</v>
      </c>
      <c r="K2425">
        <v>5553961.9219069937</v>
      </c>
      <c r="L2425">
        <v>5.9493076091804972E-2</v>
      </c>
      <c r="M2425">
        <v>-2.4407633885983389</v>
      </c>
      <c r="N2425">
        <v>0</v>
      </c>
      <c r="O2425">
        <v>-2.4407633885983389</v>
      </c>
      <c r="P2425" t="str">
        <f>LEFT(CURR[[#This Row],[DATEMTH]],4)</f>
        <v>2020</v>
      </c>
    </row>
    <row r="2426" spans="1:16" x14ac:dyDescent="0.25">
      <c r="A2426" t="s">
        <v>64</v>
      </c>
      <c r="B2426" t="s">
        <v>31</v>
      </c>
      <c r="C2426" t="s">
        <v>18</v>
      </c>
      <c r="D2426">
        <v>218935.52343199999</v>
      </c>
      <c r="E2426">
        <v>1155384.9469310001</v>
      </c>
      <c r="F2426" s="1">
        <v>0</v>
      </c>
      <c r="G2426" s="1">
        <v>0.1894914106450401</v>
      </c>
      <c r="H2426" t="s">
        <v>19</v>
      </c>
      <c r="I2426" t="s">
        <v>20</v>
      </c>
      <c r="J2426">
        <v>-1.185524664680575</v>
      </c>
      <c r="K2426">
        <v>705503.81454100029</v>
      </c>
      <c r="L2426">
        <v>0.31032507396779863</v>
      </c>
      <c r="M2426">
        <v>-2.0838176762226839</v>
      </c>
      <c r="N2426">
        <v>0</v>
      </c>
      <c r="O2426">
        <v>-2.0838176762226839</v>
      </c>
      <c r="P2426" t="str">
        <f>LEFT(CURR[[#This Row],[DATEMTH]],4)</f>
        <v>2020</v>
      </c>
    </row>
    <row r="2427" spans="1:16" x14ac:dyDescent="0.25">
      <c r="A2427" t="s">
        <v>64</v>
      </c>
      <c r="B2427" t="s">
        <v>31</v>
      </c>
      <c r="C2427" t="s">
        <v>18</v>
      </c>
      <c r="D2427">
        <v>705503.81454100029</v>
      </c>
      <c r="E2427">
        <v>4069143.1007200009</v>
      </c>
      <c r="F2427" s="1">
        <v>0.1733789638452792</v>
      </c>
      <c r="G2427" s="1">
        <v>0</v>
      </c>
      <c r="H2427" t="s">
        <v>21</v>
      </c>
      <c r="I2427" t="s">
        <v>22</v>
      </c>
      <c r="J2427">
        <v>0</v>
      </c>
      <c r="K2427">
        <v>705503.81454100029</v>
      </c>
      <c r="L2427">
        <v>0</v>
      </c>
      <c r="M2427">
        <v>0</v>
      </c>
      <c r="N2427">
        <v>0</v>
      </c>
      <c r="O2427">
        <v>0</v>
      </c>
      <c r="P2427" t="str">
        <f>LEFT(CURR[[#This Row],[DATEMTH]],4)</f>
        <v>2020</v>
      </c>
    </row>
    <row r="2428" spans="1:16" x14ac:dyDescent="0.25">
      <c r="A2428" t="s">
        <v>64</v>
      </c>
      <c r="B2428" t="s">
        <v>31</v>
      </c>
      <c r="C2428" t="s">
        <v>18</v>
      </c>
      <c r="D2428">
        <v>705503.81454100029</v>
      </c>
      <c r="E2428">
        <v>4069143.1007200009</v>
      </c>
      <c r="F2428" s="1">
        <v>0.1733789638452792</v>
      </c>
      <c r="G2428" s="1">
        <v>0</v>
      </c>
      <c r="H2428" t="s">
        <v>21</v>
      </c>
      <c r="I2428" t="s">
        <v>23</v>
      </c>
      <c r="J2428">
        <v>-2.8946839520783341</v>
      </c>
      <c r="K2428">
        <v>705503.81454100029</v>
      </c>
      <c r="L2428">
        <v>0</v>
      </c>
      <c r="M2428">
        <v>0</v>
      </c>
      <c r="N2428">
        <v>0</v>
      </c>
      <c r="O2428">
        <v>0</v>
      </c>
      <c r="P2428" t="str">
        <f>LEFT(CURR[[#This Row],[DATEMTH]],4)</f>
        <v>2020</v>
      </c>
    </row>
    <row r="2429" spans="1:16" x14ac:dyDescent="0.25">
      <c r="A2429" t="s">
        <v>64</v>
      </c>
      <c r="B2429" t="s">
        <v>31</v>
      </c>
      <c r="C2429" t="s">
        <v>18</v>
      </c>
      <c r="D2429">
        <v>310197.25115999993</v>
      </c>
      <c r="E2429">
        <v>1349381.4019900004</v>
      </c>
      <c r="F2429" s="1">
        <v>0</v>
      </c>
      <c r="G2429" s="1">
        <v>0.22988107787949091</v>
      </c>
      <c r="H2429" t="s">
        <v>24</v>
      </c>
      <c r="I2429" t="s">
        <v>20</v>
      </c>
      <c r="J2429">
        <v>-1.9159312024261443</v>
      </c>
      <c r="K2429">
        <v>705503.81454100029</v>
      </c>
      <c r="L2429">
        <v>0.43968189082267939</v>
      </c>
      <c r="M2429">
        <v>-3.1886713158100126</v>
      </c>
      <c r="N2429">
        <v>0</v>
      </c>
      <c r="O2429">
        <v>-3.1886713158100126</v>
      </c>
      <c r="P2429" t="str">
        <f>LEFT(CURR[[#This Row],[DATEMTH]],4)</f>
        <v>2020</v>
      </c>
    </row>
    <row r="2430" spans="1:16" x14ac:dyDescent="0.25">
      <c r="A2430" t="s">
        <v>64</v>
      </c>
      <c r="B2430" t="s">
        <v>31</v>
      </c>
      <c r="C2430" t="s">
        <v>18</v>
      </c>
      <c r="D2430">
        <v>98323.204798000021</v>
      </c>
      <c r="E2430">
        <v>1153588.3206989998</v>
      </c>
      <c r="F2430" s="1">
        <v>0</v>
      </c>
      <c r="G2430" s="1">
        <v>8.5232489817877594E-2</v>
      </c>
      <c r="H2430" t="s">
        <v>25</v>
      </c>
      <c r="I2430" t="s">
        <v>20</v>
      </c>
      <c r="J2430">
        <v>-1.0407730356679856</v>
      </c>
      <c r="K2430">
        <v>705503.81454100029</v>
      </c>
      <c r="L2430">
        <v>0.13936594355902801</v>
      </c>
      <c r="M2430">
        <v>-1.4441933959545588</v>
      </c>
      <c r="N2430">
        <v>0</v>
      </c>
      <c r="O2430">
        <v>-1.4441933959545588</v>
      </c>
      <c r="P2430" t="str">
        <f>LEFT(CURR[[#This Row],[DATEMTH]],4)</f>
        <v>2020</v>
      </c>
    </row>
    <row r="2431" spans="1:16" x14ac:dyDescent="0.25">
      <c r="A2431" t="s">
        <v>64</v>
      </c>
      <c r="B2431" t="s">
        <v>31</v>
      </c>
      <c r="C2431" t="s">
        <v>18</v>
      </c>
      <c r="D2431">
        <v>78047.835151000007</v>
      </c>
      <c r="E2431">
        <v>410788.4311000001</v>
      </c>
      <c r="F2431" s="1">
        <v>0</v>
      </c>
      <c r="G2431" s="1">
        <v>0.18999521223615096</v>
      </c>
      <c r="H2431" t="s">
        <v>26</v>
      </c>
      <c r="I2431" t="s">
        <v>20</v>
      </c>
      <c r="J2431">
        <v>-3.2588955910122102</v>
      </c>
      <c r="K2431">
        <v>705503.81454100029</v>
      </c>
      <c r="L2431">
        <v>0.1106270916504935</v>
      </c>
      <c r="M2431">
        <v>-3.5791260578779927</v>
      </c>
      <c r="N2431">
        <v>0</v>
      </c>
      <c r="O2431">
        <v>-3.5791260578779927</v>
      </c>
      <c r="P2431" t="str">
        <f>LEFT(CURR[[#This Row],[DATEMTH]],4)</f>
        <v>2020</v>
      </c>
    </row>
    <row r="2432" spans="1:16" x14ac:dyDescent="0.25">
      <c r="A2432" t="s">
        <v>64</v>
      </c>
      <c r="B2432" t="s">
        <v>31</v>
      </c>
      <c r="C2432" t="s">
        <v>27</v>
      </c>
      <c r="D2432">
        <v>477014.11526099994</v>
      </c>
      <c r="E2432">
        <v>1155384.9469310001</v>
      </c>
      <c r="F2432" s="1">
        <v>0</v>
      </c>
      <c r="G2432" s="1">
        <v>0.41286163241789869</v>
      </c>
      <c r="H2432" t="s">
        <v>19</v>
      </c>
      <c r="I2432" t="s">
        <v>20</v>
      </c>
      <c r="J2432">
        <v>-2.5830070432509897</v>
      </c>
      <c r="K2432">
        <v>1121585.9491410006</v>
      </c>
      <c r="L2432">
        <v>0.42530321962961032</v>
      </c>
      <c r="M2432">
        <v>-4.5401971758928825</v>
      </c>
      <c r="N2432">
        <v>0</v>
      </c>
      <c r="O2432">
        <v>-4.5401971758928825</v>
      </c>
      <c r="P2432" t="str">
        <f>LEFT(CURR[[#This Row],[DATEMTH]],4)</f>
        <v>2020</v>
      </c>
    </row>
    <row r="2433" spans="1:16" x14ac:dyDescent="0.25">
      <c r="A2433" t="s">
        <v>64</v>
      </c>
      <c r="B2433" t="s">
        <v>31</v>
      </c>
      <c r="C2433" t="s">
        <v>27</v>
      </c>
      <c r="D2433">
        <v>1121585.9491410006</v>
      </c>
      <c r="E2433">
        <v>4069143.1007200009</v>
      </c>
      <c r="F2433" s="1">
        <v>0.27563197493411956</v>
      </c>
      <c r="G2433" s="1">
        <v>0</v>
      </c>
      <c r="H2433" t="s">
        <v>21</v>
      </c>
      <c r="I2433" t="s">
        <v>22</v>
      </c>
      <c r="J2433">
        <v>0</v>
      </c>
      <c r="K2433">
        <v>1121585.9491410006</v>
      </c>
      <c r="L2433">
        <v>0</v>
      </c>
      <c r="M2433">
        <v>0</v>
      </c>
      <c r="N2433">
        <v>0</v>
      </c>
      <c r="O2433">
        <v>0</v>
      </c>
      <c r="P2433" t="str">
        <f>LEFT(CURR[[#This Row],[DATEMTH]],4)</f>
        <v>2020</v>
      </c>
    </row>
    <row r="2434" spans="1:16" x14ac:dyDescent="0.25">
      <c r="A2434" t="s">
        <v>64</v>
      </c>
      <c r="B2434" t="s">
        <v>31</v>
      </c>
      <c r="C2434" t="s">
        <v>27</v>
      </c>
      <c r="D2434">
        <v>1121585.9491410006</v>
      </c>
      <c r="E2434">
        <v>4069143.1007200009</v>
      </c>
      <c r="F2434" s="1">
        <v>0.27563197493411956</v>
      </c>
      <c r="G2434" s="1">
        <v>0</v>
      </c>
      <c r="H2434" t="s">
        <v>21</v>
      </c>
      <c r="I2434" t="s">
        <v>23</v>
      </c>
      <c r="J2434">
        <v>-4.6018700125204264</v>
      </c>
      <c r="K2434">
        <v>1121585.9491410006</v>
      </c>
      <c r="L2434">
        <v>0</v>
      </c>
      <c r="M2434">
        <v>0</v>
      </c>
      <c r="N2434">
        <v>0</v>
      </c>
      <c r="O2434">
        <v>0</v>
      </c>
      <c r="P2434" t="str">
        <f>LEFT(CURR[[#This Row],[DATEMTH]],4)</f>
        <v>2020</v>
      </c>
    </row>
    <row r="2435" spans="1:16" x14ac:dyDescent="0.25">
      <c r="A2435" t="s">
        <v>64</v>
      </c>
      <c r="B2435" t="s">
        <v>31</v>
      </c>
      <c r="C2435" t="s">
        <v>27</v>
      </c>
      <c r="D2435">
        <v>291050.00863099995</v>
      </c>
      <c r="E2435">
        <v>1349381.4019900004</v>
      </c>
      <c r="F2435" s="1">
        <v>0</v>
      </c>
      <c r="G2435" s="1">
        <v>0.21569143327585064</v>
      </c>
      <c r="H2435" t="s">
        <v>24</v>
      </c>
      <c r="I2435" t="s">
        <v>20</v>
      </c>
      <c r="J2435">
        <v>-1.7976683897656611</v>
      </c>
      <c r="K2435">
        <v>1121585.9491410006</v>
      </c>
      <c r="L2435">
        <v>0.25949862233376686</v>
      </c>
      <c r="M2435">
        <v>-2.9918473181737859</v>
      </c>
      <c r="N2435">
        <v>0</v>
      </c>
      <c r="O2435">
        <v>-2.9918473181737859</v>
      </c>
      <c r="P2435" t="str">
        <f>LEFT(CURR[[#This Row],[DATEMTH]],4)</f>
        <v>2020</v>
      </c>
    </row>
    <row r="2436" spans="1:16" x14ac:dyDescent="0.25">
      <c r="A2436" t="s">
        <v>64</v>
      </c>
      <c r="B2436" t="s">
        <v>31</v>
      </c>
      <c r="C2436" t="s">
        <v>27</v>
      </c>
      <c r="D2436">
        <v>113307.989026</v>
      </c>
      <c r="E2436">
        <v>1153588.3206989998</v>
      </c>
      <c r="F2436" s="1">
        <v>0</v>
      </c>
      <c r="G2436" s="1">
        <v>9.8222205437501917E-2</v>
      </c>
      <c r="H2436" t="s">
        <v>25</v>
      </c>
      <c r="I2436" t="s">
        <v>20</v>
      </c>
      <c r="J2436">
        <v>-1.1993903163175126</v>
      </c>
      <c r="K2436">
        <v>1121585.9491410006</v>
      </c>
      <c r="L2436">
        <v>0.10102479360835452</v>
      </c>
      <c r="M2436">
        <v>-1.6642932845448644</v>
      </c>
      <c r="N2436">
        <v>0</v>
      </c>
      <c r="O2436">
        <v>-1.6642932845448644</v>
      </c>
      <c r="P2436" t="str">
        <f>LEFT(CURR[[#This Row],[DATEMTH]],4)</f>
        <v>2020</v>
      </c>
    </row>
    <row r="2437" spans="1:16" x14ac:dyDescent="0.25">
      <c r="A2437" t="s">
        <v>64</v>
      </c>
      <c r="B2437" t="s">
        <v>31</v>
      </c>
      <c r="C2437" t="s">
        <v>27</v>
      </c>
      <c r="D2437">
        <v>240213.83622299999</v>
      </c>
      <c r="E2437">
        <v>410788.4311000001</v>
      </c>
      <c r="F2437" s="1">
        <v>0</v>
      </c>
      <c r="G2437" s="1">
        <v>0.58476290478716919</v>
      </c>
      <c r="H2437" t="s">
        <v>26</v>
      </c>
      <c r="I2437" t="s">
        <v>20</v>
      </c>
      <c r="J2437">
        <v>-10.030154074776201</v>
      </c>
      <c r="K2437">
        <v>1121585.9491410006</v>
      </c>
      <c r="L2437">
        <v>0.21417336442826765</v>
      </c>
      <c r="M2437">
        <v>-11.015752058019254</v>
      </c>
      <c r="N2437">
        <v>0</v>
      </c>
      <c r="O2437">
        <v>-11.015752058019254</v>
      </c>
      <c r="P2437" t="str">
        <f>LEFT(CURR[[#This Row],[DATEMTH]],4)</f>
        <v>2020</v>
      </c>
    </row>
    <row r="2438" spans="1:16" x14ac:dyDescent="0.25">
      <c r="A2438" t="s">
        <v>64</v>
      </c>
      <c r="B2438" t="s">
        <v>31</v>
      </c>
      <c r="C2438" t="s">
        <v>28</v>
      </c>
      <c r="D2438">
        <v>281.03405900000007</v>
      </c>
      <c r="E2438">
        <v>1155384.9469310001</v>
      </c>
      <c r="F2438" s="1">
        <v>0</v>
      </c>
      <c r="G2438" s="1">
        <v>2.4323846329009119E-4</v>
      </c>
      <c r="H2438" t="s">
        <v>19</v>
      </c>
      <c r="I2438" t="s">
        <v>20</v>
      </c>
      <c r="J2438">
        <v>-1.5217850595327319E-3</v>
      </c>
      <c r="K2438">
        <v>1082156.7654920004</v>
      </c>
      <c r="L2438">
        <v>2.5969810286426338E-4</v>
      </c>
      <c r="M2438">
        <v>-2.6748685210360558E-3</v>
      </c>
      <c r="N2438">
        <v>0</v>
      </c>
      <c r="O2438">
        <v>-2.6748685210360558E-3</v>
      </c>
      <c r="P2438" t="str">
        <f>LEFT(CURR[[#This Row],[DATEMTH]],4)</f>
        <v>2020</v>
      </c>
    </row>
    <row r="2439" spans="1:16" x14ac:dyDescent="0.25">
      <c r="A2439" t="s">
        <v>64</v>
      </c>
      <c r="B2439" t="s">
        <v>31</v>
      </c>
      <c r="C2439" t="s">
        <v>28</v>
      </c>
      <c r="D2439">
        <v>1082156.7654920004</v>
      </c>
      <c r="E2439">
        <v>4069143.1007200009</v>
      </c>
      <c r="F2439" s="1">
        <v>0.26594217472974147</v>
      </c>
      <c r="G2439" s="1">
        <v>0</v>
      </c>
      <c r="H2439" t="s">
        <v>21</v>
      </c>
      <c r="I2439" t="s">
        <v>22</v>
      </c>
      <c r="J2439">
        <v>0</v>
      </c>
      <c r="K2439">
        <v>1082156.7654920004</v>
      </c>
      <c r="L2439">
        <v>0</v>
      </c>
      <c r="M2439">
        <v>0</v>
      </c>
      <c r="N2439">
        <v>0</v>
      </c>
      <c r="O2439">
        <v>0</v>
      </c>
      <c r="P2439" t="str">
        <f>LEFT(CURR[[#This Row],[DATEMTH]],4)</f>
        <v>2020</v>
      </c>
    </row>
    <row r="2440" spans="1:16" x14ac:dyDescent="0.25">
      <c r="A2440" t="s">
        <v>64</v>
      </c>
      <c r="B2440" t="s">
        <v>31</v>
      </c>
      <c r="C2440" t="s">
        <v>28</v>
      </c>
      <c r="D2440">
        <v>1082156.7654920004</v>
      </c>
      <c r="E2440">
        <v>4069143.1007200009</v>
      </c>
      <c r="F2440" s="1">
        <v>0.26594217472974147</v>
      </c>
      <c r="G2440" s="1">
        <v>0</v>
      </c>
      <c r="H2440" t="s">
        <v>21</v>
      </c>
      <c r="I2440" t="s">
        <v>23</v>
      </c>
      <c r="J2440">
        <v>-4.4400919713533957</v>
      </c>
      <c r="K2440">
        <v>1082156.7654920004</v>
      </c>
      <c r="L2440">
        <v>0</v>
      </c>
      <c r="M2440">
        <v>0</v>
      </c>
      <c r="N2440">
        <v>0</v>
      </c>
      <c r="O2440">
        <v>0</v>
      </c>
      <c r="P2440" t="str">
        <f>LEFT(CURR[[#This Row],[DATEMTH]],4)</f>
        <v>2020</v>
      </c>
    </row>
    <row r="2441" spans="1:16" x14ac:dyDescent="0.25">
      <c r="A2441" t="s">
        <v>64</v>
      </c>
      <c r="B2441" t="s">
        <v>31</v>
      </c>
      <c r="C2441" t="s">
        <v>28</v>
      </c>
      <c r="D2441">
        <v>295009.38020200003</v>
      </c>
      <c r="E2441">
        <v>1349381.4019900004</v>
      </c>
      <c r="F2441" s="1">
        <v>0</v>
      </c>
      <c r="G2441" s="1">
        <v>0.21862564562319808</v>
      </c>
      <c r="H2441" t="s">
        <v>24</v>
      </c>
      <c r="I2441" t="s">
        <v>20</v>
      </c>
      <c r="J2441">
        <v>-1.8221234212222917</v>
      </c>
      <c r="K2441">
        <v>1082156.7654920004</v>
      </c>
      <c r="L2441">
        <v>0.27261242512111877</v>
      </c>
      <c r="M2441">
        <v>-3.0325476612937496</v>
      </c>
      <c r="N2441">
        <v>0</v>
      </c>
      <c r="O2441">
        <v>-3.0325476612937496</v>
      </c>
      <c r="P2441" t="str">
        <f>LEFT(CURR[[#This Row],[DATEMTH]],4)</f>
        <v>2020</v>
      </c>
    </row>
    <row r="2442" spans="1:16" x14ac:dyDescent="0.25">
      <c r="A2442" t="s">
        <v>64</v>
      </c>
      <c r="B2442" t="s">
        <v>31</v>
      </c>
      <c r="C2442" t="s">
        <v>28</v>
      </c>
      <c r="D2442">
        <v>760818.17044400005</v>
      </c>
      <c r="E2442">
        <v>1153588.3206989998</v>
      </c>
      <c r="F2442" s="1">
        <v>0</v>
      </c>
      <c r="G2442" s="1">
        <v>0.65952312171728078</v>
      </c>
      <c r="H2442" t="s">
        <v>25</v>
      </c>
      <c r="I2442" t="s">
        <v>20</v>
      </c>
      <c r="J2442">
        <v>-8.053429894511245</v>
      </c>
      <c r="K2442">
        <v>1082156.7654920004</v>
      </c>
      <c r="L2442">
        <v>0.7030572600062206</v>
      </c>
      <c r="M2442">
        <v>-11.175068790066582</v>
      </c>
      <c r="N2442">
        <v>0</v>
      </c>
      <c r="O2442">
        <v>-11.175068790066582</v>
      </c>
      <c r="P2442" t="str">
        <f>LEFT(CURR[[#This Row],[DATEMTH]],4)</f>
        <v>2020</v>
      </c>
    </row>
    <row r="2443" spans="1:16" x14ac:dyDescent="0.25">
      <c r="A2443" t="s">
        <v>64</v>
      </c>
      <c r="B2443" t="s">
        <v>31</v>
      </c>
      <c r="C2443" t="s">
        <v>28</v>
      </c>
      <c r="D2443">
        <v>26048.180787000005</v>
      </c>
      <c r="E2443">
        <v>410788.4311000001</v>
      </c>
      <c r="F2443" s="1">
        <v>0</v>
      </c>
      <c r="G2443" s="1">
        <v>6.341021025652735E-2</v>
      </c>
      <c r="H2443" t="s">
        <v>26</v>
      </c>
      <c r="I2443" t="s">
        <v>20</v>
      </c>
      <c r="J2443">
        <v>-1.087644536922888</v>
      </c>
      <c r="K2443">
        <v>1082156.7654920004</v>
      </c>
      <c r="L2443">
        <v>2.407061676979606E-2</v>
      </c>
      <c r="M2443">
        <v>-1.1945202891879838</v>
      </c>
      <c r="N2443">
        <v>0</v>
      </c>
      <c r="O2443">
        <v>-1.1945202891879838</v>
      </c>
      <c r="P2443" t="str">
        <f>LEFT(CURR[[#This Row],[DATEMTH]],4)</f>
        <v>2020</v>
      </c>
    </row>
    <row r="2444" spans="1:16" x14ac:dyDescent="0.25">
      <c r="A2444" t="s">
        <v>64</v>
      </c>
      <c r="B2444" t="s">
        <v>31</v>
      </c>
      <c r="C2444" t="s">
        <v>29</v>
      </c>
      <c r="D2444">
        <v>459154.27417900017</v>
      </c>
      <c r="E2444">
        <v>1155384.9469310001</v>
      </c>
      <c r="F2444" s="1">
        <v>0</v>
      </c>
      <c r="G2444" s="1">
        <v>0.39740371847377109</v>
      </c>
      <c r="H2444" t="s">
        <v>19</v>
      </c>
      <c r="I2444" t="s">
        <v>20</v>
      </c>
      <c r="J2444">
        <v>-2.4862969170089024</v>
      </c>
      <c r="K2444">
        <v>1159896.5715459995</v>
      </c>
      <c r="L2444">
        <v>0.39585794582270728</v>
      </c>
      <c r="M2444">
        <v>-4.3702080760985833</v>
      </c>
      <c r="N2444">
        <v>0</v>
      </c>
      <c r="O2444">
        <v>-4.3702080760985833</v>
      </c>
      <c r="P2444" t="str">
        <f>LEFT(CURR[[#This Row],[DATEMTH]],4)</f>
        <v>2020</v>
      </c>
    </row>
    <row r="2445" spans="1:16" x14ac:dyDescent="0.25">
      <c r="A2445" t="s">
        <v>64</v>
      </c>
      <c r="B2445" t="s">
        <v>31</v>
      </c>
      <c r="C2445" t="s">
        <v>29</v>
      </c>
      <c r="D2445">
        <v>1159896.5715459995</v>
      </c>
      <c r="E2445">
        <v>4069143.1007200009</v>
      </c>
      <c r="F2445" s="1">
        <v>0.28504688649085991</v>
      </c>
      <c r="G2445" s="1">
        <v>0</v>
      </c>
      <c r="H2445" t="s">
        <v>21</v>
      </c>
      <c r="I2445" t="s">
        <v>22</v>
      </c>
      <c r="J2445">
        <v>0</v>
      </c>
      <c r="K2445">
        <v>1159896.5715459995</v>
      </c>
      <c r="L2445">
        <v>0</v>
      </c>
      <c r="M2445">
        <v>0</v>
      </c>
      <c r="N2445">
        <v>0</v>
      </c>
      <c r="O2445">
        <v>0</v>
      </c>
      <c r="P2445" t="str">
        <f>LEFT(CURR[[#This Row],[DATEMTH]],4)</f>
        <v>2020</v>
      </c>
    </row>
    <row r="2446" spans="1:16" x14ac:dyDescent="0.25">
      <c r="A2446" t="s">
        <v>64</v>
      </c>
      <c r="B2446" t="s">
        <v>31</v>
      </c>
      <c r="C2446" t="s">
        <v>29</v>
      </c>
      <c r="D2446">
        <v>1159896.5715459995</v>
      </c>
      <c r="E2446">
        <v>4069143.1007200009</v>
      </c>
      <c r="F2446" s="1">
        <v>0.28504688649085991</v>
      </c>
      <c r="G2446" s="1">
        <v>0</v>
      </c>
      <c r="H2446" t="s">
        <v>21</v>
      </c>
      <c r="I2446" t="s">
        <v>23</v>
      </c>
      <c r="J2446">
        <v>-4.7590585940478451</v>
      </c>
      <c r="K2446">
        <v>1159896.5715459995</v>
      </c>
      <c r="L2446">
        <v>0</v>
      </c>
      <c r="M2446">
        <v>0</v>
      </c>
      <c r="N2446">
        <v>0</v>
      </c>
      <c r="O2446">
        <v>0</v>
      </c>
      <c r="P2446" t="str">
        <f>LEFT(CURR[[#This Row],[DATEMTH]],4)</f>
        <v>2020</v>
      </c>
    </row>
    <row r="2447" spans="1:16" x14ac:dyDescent="0.25">
      <c r="A2447" t="s">
        <v>64</v>
      </c>
      <c r="B2447" t="s">
        <v>31</v>
      </c>
      <c r="C2447" t="s">
        <v>29</v>
      </c>
      <c r="D2447">
        <v>453124.76199700002</v>
      </c>
      <c r="E2447">
        <v>1349381.4019900004</v>
      </c>
      <c r="F2447" s="1">
        <v>0</v>
      </c>
      <c r="G2447" s="1">
        <v>0.33580184322145995</v>
      </c>
      <c r="H2447" t="s">
        <v>24</v>
      </c>
      <c r="I2447" t="s">
        <v>20</v>
      </c>
      <c r="J2447">
        <v>-2.7987219965858992</v>
      </c>
      <c r="K2447">
        <v>1159896.5715459995</v>
      </c>
      <c r="L2447">
        <v>0.39065962699850076</v>
      </c>
      <c r="M2447">
        <v>-4.65789405180064</v>
      </c>
      <c r="N2447">
        <v>0</v>
      </c>
      <c r="O2447">
        <v>-4.65789405180064</v>
      </c>
      <c r="P2447" t="str">
        <f>LEFT(CURR[[#This Row],[DATEMTH]],4)</f>
        <v>2020</v>
      </c>
    </row>
    <row r="2448" spans="1:16" x14ac:dyDescent="0.25">
      <c r="A2448" t="s">
        <v>64</v>
      </c>
      <c r="B2448" t="s">
        <v>31</v>
      </c>
      <c r="C2448" t="s">
        <v>29</v>
      </c>
      <c r="D2448">
        <v>181138.95643100003</v>
      </c>
      <c r="E2448">
        <v>1153588.3206989998</v>
      </c>
      <c r="F2448" s="1">
        <v>0</v>
      </c>
      <c r="G2448" s="1">
        <v>0.15702218302733989</v>
      </c>
      <c r="H2448" t="s">
        <v>25</v>
      </c>
      <c r="I2448" t="s">
        <v>20</v>
      </c>
      <c r="J2448">
        <v>-1.9173962235032602</v>
      </c>
      <c r="K2448">
        <v>1159896.5715459995</v>
      </c>
      <c r="L2448">
        <v>0.15616819712602828</v>
      </c>
      <c r="M2448">
        <v>-2.6606098241528429</v>
      </c>
      <c r="N2448">
        <v>0</v>
      </c>
      <c r="O2448">
        <v>-2.6606098241528429</v>
      </c>
      <c r="P2448" t="str">
        <f>LEFT(CURR[[#This Row],[DATEMTH]],4)</f>
        <v>2020</v>
      </c>
    </row>
    <row r="2449" spans="1:16" x14ac:dyDescent="0.25">
      <c r="A2449" t="s">
        <v>64</v>
      </c>
      <c r="B2449" t="s">
        <v>31</v>
      </c>
      <c r="C2449" t="s">
        <v>29</v>
      </c>
      <c r="D2449">
        <v>66478.578939000014</v>
      </c>
      <c r="E2449">
        <v>410788.4311000001</v>
      </c>
      <c r="F2449" s="1">
        <v>0</v>
      </c>
      <c r="G2449" s="1">
        <v>0.16183167272015225</v>
      </c>
      <c r="H2449" t="s">
        <v>26</v>
      </c>
      <c r="I2449" t="s">
        <v>20</v>
      </c>
      <c r="J2449">
        <v>-2.7758200772886981</v>
      </c>
      <c r="K2449">
        <v>1159896.5715459995</v>
      </c>
      <c r="L2449">
        <v>5.7314230052764308E-2</v>
      </c>
      <c r="M2449">
        <v>-3.0485818563825413</v>
      </c>
      <c r="N2449">
        <v>0</v>
      </c>
      <c r="O2449">
        <v>-3.0485818563825413</v>
      </c>
      <c r="P2449" t="str">
        <f>LEFT(CURR[[#This Row],[DATEMTH]],4)</f>
        <v>2020</v>
      </c>
    </row>
    <row r="2450" spans="1:16" x14ac:dyDescent="0.25">
      <c r="A2450" t="s">
        <v>65</v>
      </c>
      <c r="B2450" t="s">
        <v>17</v>
      </c>
      <c r="C2450" t="s">
        <v>18</v>
      </c>
      <c r="D2450">
        <v>3088.0874680000002</v>
      </c>
      <c r="E2450">
        <v>14865.618780000001</v>
      </c>
      <c r="F2450" s="1">
        <v>0</v>
      </c>
      <c r="G2450" s="1">
        <v>0.20773353021501337</v>
      </c>
      <c r="H2450" t="s">
        <v>19</v>
      </c>
      <c r="I2450" t="s">
        <v>20</v>
      </c>
      <c r="J2450">
        <v>-0.87948933866811496</v>
      </c>
      <c r="K2450">
        <v>9671.5911360000027</v>
      </c>
      <c r="L2450">
        <v>0.31929466667644701</v>
      </c>
      <c r="M2450">
        <v>-1.7341809571848898</v>
      </c>
      <c r="N2450">
        <v>0</v>
      </c>
      <c r="O2450">
        <v>-1.7341809571848898</v>
      </c>
      <c r="P2450" t="str">
        <f>LEFT(CURR[[#This Row],[DATEMTH]],4)</f>
        <v>2020</v>
      </c>
    </row>
    <row r="2451" spans="1:16" x14ac:dyDescent="0.25">
      <c r="A2451" t="s">
        <v>65</v>
      </c>
      <c r="B2451" t="s">
        <v>17</v>
      </c>
      <c r="C2451" t="s">
        <v>18</v>
      </c>
      <c r="D2451">
        <v>9671.5911360000027</v>
      </c>
      <c r="E2451">
        <v>49314.567116000006</v>
      </c>
      <c r="F2451" s="1">
        <v>0.19612036973274119</v>
      </c>
      <c r="G2451" s="1">
        <v>0</v>
      </c>
      <c r="H2451" t="s">
        <v>21</v>
      </c>
      <c r="I2451" t="s">
        <v>22</v>
      </c>
      <c r="J2451">
        <v>0</v>
      </c>
      <c r="K2451">
        <v>9671.5911360000027</v>
      </c>
      <c r="L2451">
        <v>0</v>
      </c>
      <c r="M2451">
        <v>0</v>
      </c>
      <c r="N2451">
        <v>0</v>
      </c>
      <c r="O2451">
        <v>0</v>
      </c>
      <c r="P2451" t="str">
        <f>LEFT(CURR[[#This Row],[DATEMTH]],4)</f>
        <v>2020</v>
      </c>
    </row>
    <row r="2452" spans="1:16" x14ac:dyDescent="0.25">
      <c r="A2452" t="s">
        <v>65</v>
      </c>
      <c r="B2452" t="s">
        <v>17</v>
      </c>
      <c r="C2452" t="s">
        <v>18</v>
      </c>
      <c r="D2452">
        <v>9671.5911360000027</v>
      </c>
      <c r="E2452">
        <v>49314.567116000006</v>
      </c>
      <c r="F2452" s="1">
        <v>0.19612036973274119</v>
      </c>
      <c r="G2452" s="1">
        <v>0</v>
      </c>
      <c r="H2452" t="s">
        <v>21</v>
      </c>
      <c r="I2452" t="s">
        <v>23</v>
      </c>
      <c r="J2452">
        <v>-2.6768114463460964</v>
      </c>
      <c r="K2452">
        <v>9671.5911360000027</v>
      </c>
      <c r="L2452">
        <v>0</v>
      </c>
      <c r="M2452">
        <v>0</v>
      </c>
      <c r="N2452">
        <v>0</v>
      </c>
      <c r="O2452">
        <v>0</v>
      </c>
      <c r="P2452" t="str">
        <f>LEFT(CURR[[#This Row],[DATEMTH]],4)</f>
        <v>2020</v>
      </c>
    </row>
    <row r="2453" spans="1:16" x14ac:dyDescent="0.25">
      <c r="A2453" t="s">
        <v>65</v>
      </c>
      <c r="B2453" t="s">
        <v>17</v>
      </c>
      <c r="C2453" t="s">
        <v>18</v>
      </c>
      <c r="D2453">
        <v>4190.5279520000013</v>
      </c>
      <c r="E2453">
        <v>15480.694780000002</v>
      </c>
      <c r="F2453" s="1">
        <v>0</v>
      </c>
      <c r="G2453" s="1">
        <v>0.27069379065685584</v>
      </c>
      <c r="H2453" t="s">
        <v>24</v>
      </c>
      <c r="I2453" t="s">
        <v>20</v>
      </c>
      <c r="J2453">
        <v>-1.8228103860615192</v>
      </c>
      <c r="K2453">
        <v>9671.5911360000027</v>
      </c>
      <c r="L2453">
        <v>0.43328216557892341</v>
      </c>
      <c r="M2453">
        <v>-2.9826250463808059</v>
      </c>
      <c r="N2453">
        <v>0</v>
      </c>
      <c r="O2453">
        <v>-2.9826250463808059</v>
      </c>
      <c r="P2453" t="str">
        <f>LEFT(CURR[[#This Row],[DATEMTH]],4)</f>
        <v>2020</v>
      </c>
    </row>
    <row r="2454" spans="1:16" x14ac:dyDescent="0.25">
      <c r="A2454" t="s">
        <v>65</v>
      </c>
      <c r="B2454" t="s">
        <v>17</v>
      </c>
      <c r="C2454" t="s">
        <v>18</v>
      </c>
      <c r="D2454">
        <v>1353.2286799999993</v>
      </c>
      <c r="E2454">
        <v>13499.154431999999</v>
      </c>
      <c r="F2454" s="1">
        <v>0</v>
      </c>
      <c r="G2454" s="1">
        <v>0.10024544032122081</v>
      </c>
      <c r="H2454" t="s">
        <v>25</v>
      </c>
      <c r="I2454" t="s">
        <v>20</v>
      </c>
      <c r="J2454">
        <v>-1.1372466497218054</v>
      </c>
      <c r="K2454">
        <v>9671.5911360000027</v>
      </c>
      <c r="L2454">
        <v>0.1399178957186222</v>
      </c>
      <c r="M2454">
        <v>-1.5117804745300729</v>
      </c>
      <c r="N2454">
        <v>0</v>
      </c>
      <c r="O2454">
        <v>-1.5117804745300729</v>
      </c>
      <c r="P2454" t="str">
        <f>LEFT(CURR[[#This Row],[DATEMTH]],4)</f>
        <v>2020</v>
      </c>
    </row>
    <row r="2455" spans="1:16" x14ac:dyDescent="0.25">
      <c r="A2455" t="s">
        <v>65</v>
      </c>
      <c r="B2455" t="s">
        <v>17</v>
      </c>
      <c r="C2455" t="s">
        <v>18</v>
      </c>
      <c r="D2455">
        <v>1039.7470360000004</v>
      </c>
      <c r="E2455">
        <v>5469.0991240000012</v>
      </c>
      <c r="F2455" s="1">
        <v>0</v>
      </c>
      <c r="G2455" s="1">
        <v>0.19011303551571909</v>
      </c>
      <c r="H2455" t="s">
        <v>26</v>
      </c>
      <c r="I2455" t="s">
        <v>20</v>
      </c>
      <c r="J2455">
        <v>-3.4188298582161267</v>
      </c>
      <c r="K2455">
        <v>9671.5911360000027</v>
      </c>
      <c r="L2455">
        <v>0.10750527202600721</v>
      </c>
      <c r="M2455">
        <v>-3.7066012009178935</v>
      </c>
      <c r="N2455">
        <v>0</v>
      </c>
      <c r="O2455">
        <v>-3.7066012009178935</v>
      </c>
      <c r="P2455" t="str">
        <f>LEFT(CURR[[#This Row],[DATEMTH]],4)</f>
        <v>2020</v>
      </c>
    </row>
    <row r="2456" spans="1:16" x14ac:dyDescent="0.25">
      <c r="A2456" t="s">
        <v>65</v>
      </c>
      <c r="B2456" t="s">
        <v>17</v>
      </c>
      <c r="C2456" t="s">
        <v>27</v>
      </c>
      <c r="D2456">
        <v>6901.3881240000001</v>
      </c>
      <c r="E2456">
        <v>14865.618780000001</v>
      </c>
      <c r="F2456" s="1">
        <v>0</v>
      </c>
      <c r="G2456" s="1">
        <v>0.46425165518740685</v>
      </c>
      <c r="H2456" t="s">
        <v>19</v>
      </c>
      <c r="I2456" t="s">
        <v>20</v>
      </c>
      <c r="J2456">
        <v>-1.9655198694873053</v>
      </c>
      <c r="K2456">
        <v>16098.629924000001</v>
      </c>
      <c r="L2456">
        <v>0.42869412841842774</v>
      </c>
      <c r="M2456">
        <v>-3.8756207480528371</v>
      </c>
      <c r="N2456">
        <v>0</v>
      </c>
      <c r="O2456">
        <v>-3.8756207480528371</v>
      </c>
      <c r="P2456" t="str">
        <f>LEFT(CURR[[#This Row],[DATEMTH]],4)</f>
        <v>2020</v>
      </c>
    </row>
    <row r="2457" spans="1:16" x14ac:dyDescent="0.25">
      <c r="A2457" t="s">
        <v>65</v>
      </c>
      <c r="B2457" t="s">
        <v>17</v>
      </c>
      <c r="C2457" t="s">
        <v>27</v>
      </c>
      <c r="D2457">
        <v>16098.629924000001</v>
      </c>
      <c r="E2457">
        <v>49314.567116000006</v>
      </c>
      <c r="F2457" s="1">
        <v>0.3264477590593477</v>
      </c>
      <c r="G2457" s="1">
        <v>0</v>
      </c>
      <c r="H2457" t="s">
        <v>21</v>
      </c>
      <c r="I2457" t="s">
        <v>22</v>
      </c>
      <c r="J2457">
        <v>0</v>
      </c>
      <c r="K2457">
        <v>16098.629924000001</v>
      </c>
      <c r="L2457">
        <v>0</v>
      </c>
      <c r="M2457">
        <v>0</v>
      </c>
      <c r="N2457">
        <v>0</v>
      </c>
      <c r="O2457">
        <v>0</v>
      </c>
      <c r="P2457" t="str">
        <f>LEFT(CURR[[#This Row],[DATEMTH]],4)</f>
        <v>2020</v>
      </c>
    </row>
    <row r="2458" spans="1:16" x14ac:dyDescent="0.25">
      <c r="A2458" t="s">
        <v>65</v>
      </c>
      <c r="B2458" t="s">
        <v>17</v>
      </c>
      <c r="C2458" t="s">
        <v>27</v>
      </c>
      <c r="D2458">
        <v>16098.629924000001</v>
      </c>
      <c r="E2458">
        <v>49314.567116000006</v>
      </c>
      <c r="F2458" s="1">
        <v>0.3264477590593477</v>
      </c>
      <c r="G2458" s="1">
        <v>0</v>
      </c>
      <c r="H2458" t="s">
        <v>21</v>
      </c>
      <c r="I2458" t="s">
        <v>23</v>
      </c>
      <c r="J2458">
        <v>-4.4556264057369459</v>
      </c>
      <c r="K2458">
        <v>16098.629924000001</v>
      </c>
      <c r="L2458">
        <v>0</v>
      </c>
      <c r="M2458">
        <v>0</v>
      </c>
      <c r="N2458">
        <v>0</v>
      </c>
      <c r="O2458">
        <v>0</v>
      </c>
      <c r="P2458" t="str">
        <f>LEFT(CURR[[#This Row],[DATEMTH]],4)</f>
        <v>2020</v>
      </c>
    </row>
    <row r="2459" spans="1:16" x14ac:dyDescent="0.25">
      <c r="A2459" t="s">
        <v>65</v>
      </c>
      <c r="B2459" t="s">
        <v>17</v>
      </c>
      <c r="C2459" t="s">
        <v>27</v>
      </c>
      <c r="D2459">
        <v>4111.5267520000007</v>
      </c>
      <c r="E2459">
        <v>15480.694780000002</v>
      </c>
      <c r="F2459" s="1">
        <v>0</v>
      </c>
      <c r="G2459" s="1">
        <v>0.26559058300870397</v>
      </c>
      <c r="H2459" t="s">
        <v>24</v>
      </c>
      <c r="I2459" t="s">
        <v>20</v>
      </c>
      <c r="J2459">
        <v>-1.788446170019816</v>
      </c>
      <c r="K2459">
        <v>16098.629924000001</v>
      </c>
      <c r="L2459">
        <v>0.25539606608823867</v>
      </c>
      <c r="M2459">
        <v>-2.9263956260039103</v>
      </c>
      <c r="N2459">
        <v>0</v>
      </c>
      <c r="O2459">
        <v>-2.9263956260039103</v>
      </c>
      <c r="P2459" t="str">
        <f>LEFT(CURR[[#This Row],[DATEMTH]],4)</f>
        <v>2020</v>
      </c>
    </row>
    <row r="2460" spans="1:16" x14ac:dyDescent="0.25">
      <c r="A2460" t="s">
        <v>65</v>
      </c>
      <c r="B2460" t="s">
        <v>17</v>
      </c>
      <c r="C2460" t="s">
        <v>27</v>
      </c>
      <c r="D2460">
        <v>1539.7499359999999</v>
      </c>
      <c r="E2460">
        <v>13499.154431999999</v>
      </c>
      <c r="F2460" s="1">
        <v>0</v>
      </c>
      <c r="G2460" s="1">
        <v>0.11406269509370112</v>
      </c>
      <c r="H2460" t="s">
        <v>25</v>
      </c>
      <c r="I2460" t="s">
        <v>20</v>
      </c>
      <c r="J2460">
        <v>-1.2939981852330869</v>
      </c>
      <c r="K2460">
        <v>16098.629924000001</v>
      </c>
      <c r="L2460">
        <v>9.5644781156471279E-2</v>
      </c>
      <c r="M2460">
        <v>-1.7201555977247918</v>
      </c>
      <c r="N2460">
        <v>0</v>
      </c>
      <c r="O2460">
        <v>-1.7201555977247918</v>
      </c>
      <c r="P2460" t="str">
        <f>LEFT(CURR[[#This Row],[DATEMTH]],4)</f>
        <v>2020</v>
      </c>
    </row>
    <row r="2461" spans="1:16" x14ac:dyDescent="0.25">
      <c r="A2461" t="s">
        <v>65</v>
      </c>
      <c r="B2461" t="s">
        <v>17</v>
      </c>
      <c r="C2461" t="s">
        <v>27</v>
      </c>
      <c r="D2461">
        <v>3545.9651120000008</v>
      </c>
      <c r="E2461">
        <v>5469.0991240000012</v>
      </c>
      <c r="F2461" s="1">
        <v>0</v>
      </c>
      <c r="G2461" s="1">
        <v>0.64836365763408321</v>
      </c>
      <c r="H2461" t="s">
        <v>26</v>
      </c>
      <c r="I2461" t="s">
        <v>20</v>
      </c>
      <c r="J2461">
        <v>-11.659616215629482</v>
      </c>
      <c r="K2461">
        <v>16098.629924000001</v>
      </c>
      <c r="L2461">
        <v>0.22026502433686235</v>
      </c>
      <c r="M2461">
        <v>-12.641034874325097</v>
      </c>
      <c r="N2461">
        <v>0</v>
      </c>
      <c r="O2461">
        <v>-12.641034874325097</v>
      </c>
      <c r="P2461" t="str">
        <f>LEFT(CURR[[#This Row],[DATEMTH]],4)</f>
        <v>2020</v>
      </c>
    </row>
    <row r="2462" spans="1:16" x14ac:dyDescent="0.25">
      <c r="A2462" t="s">
        <v>65</v>
      </c>
      <c r="B2462" t="s">
        <v>17</v>
      </c>
      <c r="C2462" t="s">
        <v>28</v>
      </c>
      <c r="D2462">
        <v>4.38056</v>
      </c>
      <c r="E2462">
        <v>14865.618780000001</v>
      </c>
      <c r="F2462" s="1">
        <v>0</v>
      </c>
      <c r="G2462" s="1">
        <v>2.9467727276132934E-4</v>
      </c>
      <c r="H2462" t="s">
        <v>19</v>
      </c>
      <c r="I2462" t="s">
        <v>20</v>
      </c>
      <c r="J2462">
        <v>-1.2475863644792323E-3</v>
      </c>
      <c r="K2462">
        <v>12250.856284</v>
      </c>
      <c r="L2462">
        <v>3.5757174016653418E-4</v>
      </c>
      <c r="M2462">
        <v>-2.4599962962596504E-3</v>
      </c>
      <c r="N2462">
        <v>0</v>
      </c>
      <c r="O2462">
        <v>-2.4599962962596504E-3</v>
      </c>
      <c r="P2462" t="str">
        <f>LEFT(CURR[[#This Row],[DATEMTH]],4)</f>
        <v>2020</v>
      </c>
    </row>
    <row r="2463" spans="1:16" x14ac:dyDescent="0.25">
      <c r="A2463" t="s">
        <v>65</v>
      </c>
      <c r="B2463" t="s">
        <v>17</v>
      </c>
      <c r="C2463" t="s">
        <v>28</v>
      </c>
      <c r="D2463">
        <v>12250.856284</v>
      </c>
      <c r="E2463">
        <v>49314.567116000006</v>
      </c>
      <c r="F2463" s="1">
        <v>0.24842266698160345</v>
      </c>
      <c r="G2463" s="1">
        <v>0</v>
      </c>
      <c r="H2463" t="s">
        <v>21</v>
      </c>
      <c r="I2463" t="s">
        <v>22</v>
      </c>
      <c r="J2463">
        <v>0</v>
      </c>
      <c r="K2463">
        <v>12250.856284</v>
      </c>
      <c r="L2463">
        <v>0</v>
      </c>
      <c r="M2463">
        <v>0</v>
      </c>
      <c r="N2463">
        <v>0</v>
      </c>
      <c r="O2463">
        <v>0</v>
      </c>
      <c r="P2463" t="str">
        <f>LEFT(CURR[[#This Row],[DATEMTH]],4)</f>
        <v>2020</v>
      </c>
    </row>
    <row r="2464" spans="1:16" x14ac:dyDescent="0.25">
      <c r="A2464" t="s">
        <v>65</v>
      </c>
      <c r="B2464" t="s">
        <v>17</v>
      </c>
      <c r="C2464" t="s">
        <v>28</v>
      </c>
      <c r="D2464">
        <v>12250.856284</v>
      </c>
      <c r="E2464">
        <v>49314.567116000006</v>
      </c>
      <c r="F2464" s="1">
        <v>0.24842266698160345</v>
      </c>
      <c r="G2464" s="1">
        <v>0</v>
      </c>
      <c r="H2464" t="s">
        <v>21</v>
      </c>
      <c r="I2464" t="s">
        <v>23</v>
      </c>
      <c r="J2464">
        <v>-3.390676039487222</v>
      </c>
      <c r="K2464">
        <v>12250.856284</v>
      </c>
      <c r="L2464">
        <v>0</v>
      </c>
      <c r="M2464">
        <v>0</v>
      </c>
      <c r="N2464">
        <v>0</v>
      </c>
      <c r="O2464">
        <v>0</v>
      </c>
      <c r="P2464" t="str">
        <f>LEFT(CURR[[#This Row],[DATEMTH]],4)</f>
        <v>2020</v>
      </c>
    </row>
    <row r="2465" spans="1:16" x14ac:dyDescent="0.25">
      <c r="A2465" t="s">
        <v>65</v>
      </c>
      <c r="B2465" t="s">
        <v>17</v>
      </c>
      <c r="C2465" t="s">
        <v>28</v>
      </c>
      <c r="D2465">
        <v>3213.7540840000001</v>
      </c>
      <c r="E2465">
        <v>15480.694780000002</v>
      </c>
      <c r="F2465" s="1">
        <v>0</v>
      </c>
      <c r="G2465" s="1">
        <v>0.20759753548994136</v>
      </c>
      <c r="H2465" t="s">
        <v>24</v>
      </c>
      <c r="I2465" t="s">
        <v>20</v>
      </c>
      <c r="J2465">
        <v>-1.3979299004000112</v>
      </c>
      <c r="K2465">
        <v>12250.856284</v>
      </c>
      <c r="L2465">
        <v>0.26232893517796491</v>
      </c>
      <c r="M2465">
        <v>-2.2874023353721333</v>
      </c>
      <c r="N2465">
        <v>0</v>
      </c>
      <c r="O2465">
        <v>-2.2874023353721333</v>
      </c>
      <c r="P2465" t="str">
        <f>LEFT(CURR[[#This Row],[DATEMTH]],4)</f>
        <v>2020</v>
      </c>
    </row>
    <row r="2466" spans="1:16" x14ac:dyDescent="0.25">
      <c r="A2466" t="s">
        <v>65</v>
      </c>
      <c r="B2466" t="s">
        <v>17</v>
      </c>
      <c r="C2466" t="s">
        <v>28</v>
      </c>
      <c r="D2466">
        <v>8720.9669200000008</v>
      </c>
      <c r="E2466">
        <v>13499.154431999999</v>
      </c>
      <c r="F2466" s="1">
        <v>0</v>
      </c>
      <c r="G2466" s="1">
        <v>0.64603801400529093</v>
      </c>
      <c r="H2466" t="s">
        <v>25</v>
      </c>
      <c r="I2466" t="s">
        <v>20</v>
      </c>
      <c r="J2466">
        <v>-7.329057208649095</v>
      </c>
      <c r="K2466">
        <v>12250.856284</v>
      </c>
      <c r="L2466">
        <v>0.71186590698887353</v>
      </c>
      <c r="M2466">
        <v>-9.7427638828041072</v>
      </c>
      <c r="N2466">
        <v>0</v>
      </c>
      <c r="O2466">
        <v>-9.7427638828041072</v>
      </c>
      <c r="P2466" t="str">
        <f>LEFT(CURR[[#This Row],[DATEMTH]],4)</f>
        <v>2020</v>
      </c>
    </row>
    <row r="2467" spans="1:16" x14ac:dyDescent="0.25">
      <c r="A2467" t="s">
        <v>65</v>
      </c>
      <c r="B2467" t="s">
        <v>17</v>
      </c>
      <c r="C2467" t="s">
        <v>28</v>
      </c>
      <c r="D2467">
        <v>311.75472000000002</v>
      </c>
      <c r="E2467">
        <v>5469.0991240000012</v>
      </c>
      <c r="F2467" s="1">
        <v>0</v>
      </c>
      <c r="G2467" s="1">
        <v>5.7002938314269974E-2</v>
      </c>
      <c r="H2467" t="s">
        <v>26</v>
      </c>
      <c r="I2467" t="s">
        <v>20</v>
      </c>
      <c r="J2467">
        <v>-1.0250919774449907</v>
      </c>
      <c r="K2467">
        <v>12250.856284</v>
      </c>
      <c r="L2467">
        <v>2.5447586092995099E-2</v>
      </c>
      <c r="M2467">
        <v>-1.1113764978732974</v>
      </c>
      <c r="N2467">
        <v>0</v>
      </c>
      <c r="O2467">
        <v>-1.1113764978732974</v>
      </c>
      <c r="P2467" t="str">
        <f>LEFT(CURR[[#This Row],[DATEMTH]],4)</f>
        <v>2020</v>
      </c>
    </row>
    <row r="2468" spans="1:16" x14ac:dyDescent="0.25">
      <c r="A2468" t="s">
        <v>65</v>
      </c>
      <c r="B2468" t="s">
        <v>17</v>
      </c>
      <c r="C2468" t="s">
        <v>29</v>
      </c>
      <c r="D2468">
        <v>4871.7626280000004</v>
      </c>
      <c r="E2468">
        <v>14865.618780000001</v>
      </c>
      <c r="F2468" s="1">
        <v>0</v>
      </c>
      <c r="G2468" s="1">
        <v>0.32772013732481847</v>
      </c>
      <c r="H2468" t="s">
        <v>19</v>
      </c>
      <c r="I2468" t="s">
        <v>20</v>
      </c>
      <c r="J2468">
        <v>-1.387481195480101</v>
      </c>
      <c r="K2468">
        <v>11293.489772000001</v>
      </c>
      <c r="L2468">
        <v>0.43137796432760606</v>
      </c>
      <c r="M2468">
        <v>-2.7358415410669368</v>
      </c>
      <c r="N2468">
        <v>0</v>
      </c>
      <c r="O2468">
        <v>-2.7358415410669368</v>
      </c>
      <c r="P2468" t="str">
        <f>LEFT(CURR[[#This Row],[DATEMTH]],4)</f>
        <v>2020</v>
      </c>
    </row>
    <row r="2469" spans="1:16" x14ac:dyDescent="0.25">
      <c r="A2469" t="s">
        <v>65</v>
      </c>
      <c r="B2469" t="s">
        <v>17</v>
      </c>
      <c r="C2469" t="s">
        <v>29</v>
      </c>
      <c r="D2469">
        <v>11293.489772000001</v>
      </c>
      <c r="E2469">
        <v>49314.567116000006</v>
      </c>
      <c r="F2469" s="1">
        <v>0.22900920422630769</v>
      </c>
      <c r="G2469" s="1">
        <v>0</v>
      </c>
      <c r="H2469" t="s">
        <v>21</v>
      </c>
      <c r="I2469" t="s">
        <v>22</v>
      </c>
      <c r="J2469">
        <v>0</v>
      </c>
      <c r="K2469">
        <v>11293.489772000001</v>
      </c>
      <c r="L2469">
        <v>0</v>
      </c>
      <c r="M2469">
        <v>0</v>
      </c>
      <c r="N2469">
        <v>0</v>
      </c>
      <c r="O2469">
        <v>0</v>
      </c>
      <c r="P2469" t="str">
        <f>LEFT(CURR[[#This Row],[DATEMTH]],4)</f>
        <v>2020</v>
      </c>
    </row>
    <row r="2470" spans="1:16" x14ac:dyDescent="0.25">
      <c r="A2470" t="s">
        <v>65</v>
      </c>
      <c r="B2470" t="s">
        <v>17</v>
      </c>
      <c r="C2470" t="s">
        <v>29</v>
      </c>
      <c r="D2470">
        <v>11293.489772000001</v>
      </c>
      <c r="E2470">
        <v>49314.567116000006</v>
      </c>
      <c r="F2470" s="1">
        <v>0.22900920422630769</v>
      </c>
      <c r="G2470" s="1">
        <v>0</v>
      </c>
      <c r="H2470" t="s">
        <v>21</v>
      </c>
      <c r="I2470" t="s">
        <v>23</v>
      </c>
      <c r="J2470">
        <v>-3.125705198429737</v>
      </c>
      <c r="K2470">
        <v>11293.489772000001</v>
      </c>
      <c r="L2470">
        <v>0</v>
      </c>
      <c r="M2470">
        <v>0</v>
      </c>
      <c r="N2470">
        <v>0</v>
      </c>
      <c r="O2470">
        <v>0</v>
      </c>
      <c r="P2470" t="str">
        <f>LEFT(CURR[[#This Row],[DATEMTH]],4)</f>
        <v>2020</v>
      </c>
    </row>
    <row r="2471" spans="1:16" x14ac:dyDescent="0.25">
      <c r="A2471" t="s">
        <v>65</v>
      </c>
      <c r="B2471" t="s">
        <v>17</v>
      </c>
      <c r="C2471" t="s">
        <v>29</v>
      </c>
      <c r="D2471">
        <v>3964.885992</v>
      </c>
      <c r="E2471">
        <v>15480.694780000002</v>
      </c>
      <c r="F2471" s="1">
        <v>0</v>
      </c>
      <c r="G2471" s="1">
        <v>0.25611809084449888</v>
      </c>
      <c r="H2471" t="s">
        <v>24</v>
      </c>
      <c r="I2471" t="s">
        <v>20</v>
      </c>
      <c r="J2471">
        <v>-1.7246598635186545</v>
      </c>
      <c r="K2471">
        <v>11293.489772000001</v>
      </c>
      <c r="L2471">
        <v>0.35107713134253321</v>
      </c>
      <c r="M2471">
        <v>-2.8220234780058102</v>
      </c>
      <c r="N2471">
        <v>0</v>
      </c>
      <c r="O2471">
        <v>-2.8220234780058102</v>
      </c>
      <c r="P2471" t="str">
        <f>LEFT(CURR[[#This Row],[DATEMTH]],4)</f>
        <v>2020</v>
      </c>
    </row>
    <row r="2472" spans="1:16" x14ac:dyDescent="0.25">
      <c r="A2472" t="s">
        <v>65</v>
      </c>
      <c r="B2472" t="s">
        <v>17</v>
      </c>
      <c r="C2472" t="s">
        <v>29</v>
      </c>
      <c r="D2472">
        <v>1885.2088960000001</v>
      </c>
      <c r="E2472">
        <v>13499.154431999999</v>
      </c>
      <c r="F2472" s="1">
        <v>0</v>
      </c>
      <c r="G2472" s="1">
        <v>0.13965385057978719</v>
      </c>
      <c r="H2472" t="s">
        <v>25</v>
      </c>
      <c r="I2472" t="s">
        <v>20</v>
      </c>
      <c r="J2472">
        <v>-1.5843201763960137</v>
      </c>
      <c r="K2472">
        <v>11293.489772000001</v>
      </c>
      <c r="L2472">
        <v>0.1669288177578207</v>
      </c>
      <c r="M2472">
        <v>-2.106090449829364</v>
      </c>
      <c r="N2472">
        <v>0</v>
      </c>
      <c r="O2472">
        <v>-2.106090449829364</v>
      </c>
      <c r="P2472" t="str">
        <f>LEFT(CURR[[#This Row],[DATEMTH]],4)</f>
        <v>2020</v>
      </c>
    </row>
    <row r="2473" spans="1:16" x14ac:dyDescent="0.25">
      <c r="A2473" t="s">
        <v>65</v>
      </c>
      <c r="B2473" t="s">
        <v>17</v>
      </c>
      <c r="C2473" t="s">
        <v>29</v>
      </c>
      <c r="D2473">
        <v>571.63225599999987</v>
      </c>
      <c r="E2473">
        <v>5469.0991240000012</v>
      </c>
      <c r="F2473" s="1">
        <v>0</v>
      </c>
      <c r="G2473" s="1">
        <v>0.10452036853592778</v>
      </c>
      <c r="H2473" t="s">
        <v>26</v>
      </c>
      <c r="I2473" t="s">
        <v>20</v>
      </c>
      <c r="J2473">
        <v>-1.8796047087094014</v>
      </c>
      <c r="K2473">
        <v>11293.489772000001</v>
      </c>
      <c r="L2473">
        <v>5.0616086572039962E-2</v>
      </c>
      <c r="M2473">
        <v>-2.0378156736317963</v>
      </c>
      <c r="N2473">
        <v>0</v>
      </c>
      <c r="O2473">
        <v>-2.0378156736317963</v>
      </c>
      <c r="P2473" t="str">
        <f>LEFT(CURR[[#This Row],[DATEMTH]],4)</f>
        <v>2020</v>
      </c>
    </row>
    <row r="2474" spans="1:16" x14ac:dyDescent="0.25">
      <c r="A2474" t="s">
        <v>65</v>
      </c>
      <c r="B2474" t="s">
        <v>30</v>
      </c>
      <c r="C2474" t="s">
        <v>18</v>
      </c>
      <c r="D2474">
        <v>1099738.3835009993</v>
      </c>
      <c r="E2474">
        <v>5685500.5918559954</v>
      </c>
      <c r="F2474" s="1">
        <v>0</v>
      </c>
      <c r="G2474" s="1">
        <v>0.19342859361870135</v>
      </c>
      <c r="H2474" t="s">
        <v>19</v>
      </c>
      <c r="I2474" t="s">
        <v>20</v>
      </c>
      <c r="J2474">
        <v>-0.81892598515576753</v>
      </c>
      <c r="K2474">
        <v>3602675.2884230018</v>
      </c>
      <c r="L2474">
        <v>0.30525603765483611</v>
      </c>
      <c r="M2474">
        <v>-1.5634185741368656</v>
      </c>
      <c r="N2474">
        <v>0</v>
      </c>
      <c r="O2474">
        <v>-1.5634185741368656</v>
      </c>
      <c r="P2474" t="str">
        <f>LEFT(CURR[[#This Row],[DATEMTH]],4)</f>
        <v>2020</v>
      </c>
    </row>
    <row r="2475" spans="1:16" x14ac:dyDescent="0.25">
      <c r="A2475" t="s">
        <v>65</v>
      </c>
      <c r="B2475" t="s">
        <v>30</v>
      </c>
      <c r="C2475" t="s">
        <v>18</v>
      </c>
      <c r="D2475">
        <v>3602675.2884230018</v>
      </c>
      <c r="E2475">
        <v>20161557.63656</v>
      </c>
      <c r="F2475" s="1">
        <v>0.17869032509125601</v>
      </c>
      <c r="G2475" s="1">
        <v>0</v>
      </c>
      <c r="H2475" t="s">
        <v>21</v>
      </c>
      <c r="I2475" t="s">
        <v>22</v>
      </c>
      <c r="J2475">
        <v>0</v>
      </c>
      <c r="K2475">
        <v>3602675.2884230018</v>
      </c>
      <c r="L2475">
        <v>0</v>
      </c>
      <c r="M2475">
        <v>0</v>
      </c>
      <c r="N2475">
        <v>0</v>
      </c>
      <c r="O2475">
        <v>0</v>
      </c>
      <c r="P2475" t="str">
        <f>LEFT(CURR[[#This Row],[DATEMTH]],4)</f>
        <v>2020</v>
      </c>
    </row>
    <row r="2476" spans="1:16" x14ac:dyDescent="0.25">
      <c r="A2476" t="s">
        <v>65</v>
      </c>
      <c r="B2476" t="s">
        <v>30</v>
      </c>
      <c r="C2476" t="s">
        <v>18</v>
      </c>
      <c r="D2476">
        <v>3602675.2884230018</v>
      </c>
      <c r="E2476">
        <v>20161557.63656</v>
      </c>
      <c r="F2476" s="1">
        <v>0.17869032509125601</v>
      </c>
      <c r="G2476" s="1">
        <v>0</v>
      </c>
      <c r="H2476" t="s">
        <v>21</v>
      </c>
      <c r="I2476" t="s">
        <v>23</v>
      </c>
      <c r="J2476">
        <v>-2.4389119203038412</v>
      </c>
      <c r="K2476">
        <v>3602675.2884230018</v>
      </c>
      <c r="L2476">
        <v>0</v>
      </c>
      <c r="M2476">
        <v>0</v>
      </c>
      <c r="N2476">
        <v>0</v>
      </c>
      <c r="O2476">
        <v>0</v>
      </c>
      <c r="P2476" t="str">
        <f>LEFT(CURR[[#This Row],[DATEMTH]],4)</f>
        <v>2020</v>
      </c>
    </row>
    <row r="2477" spans="1:16" x14ac:dyDescent="0.25">
      <c r="A2477" t="s">
        <v>65</v>
      </c>
      <c r="B2477" t="s">
        <v>30</v>
      </c>
      <c r="C2477" t="s">
        <v>18</v>
      </c>
      <c r="D2477">
        <v>1578261.8303430013</v>
      </c>
      <c r="E2477">
        <v>6656744.1601260016</v>
      </c>
      <c r="F2477" s="1">
        <v>0</v>
      </c>
      <c r="G2477" s="1">
        <v>0.23709215682297261</v>
      </c>
      <c r="H2477" t="s">
        <v>24</v>
      </c>
      <c r="I2477" t="s">
        <v>20</v>
      </c>
      <c r="J2477">
        <v>-1.5965421477232371</v>
      </c>
      <c r="K2477">
        <v>3602675.2884230018</v>
      </c>
      <c r="L2477">
        <v>0.43808051072897369</v>
      </c>
      <c r="M2477">
        <v>-2.6649819273929261</v>
      </c>
      <c r="N2477">
        <v>0</v>
      </c>
      <c r="O2477">
        <v>-2.6649819273929261</v>
      </c>
      <c r="P2477" t="str">
        <f>LEFT(CURR[[#This Row],[DATEMTH]],4)</f>
        <v>2020</v>
      </c>
    </row>
    <row r="2478" spans="1:16" x14ac:dyDescent="0.25">
      <c r="A2478" t="s">
        <v>65</v>
      </c>
      <c r="B2478" t="s">
        <v>30</v>
      </c>
      <c r="C2478" t="s">
        <v>18</v>
      </c>
      <c r="D2478">
        <v>494546.62325399963</v>
      </c>
      <c r="E2478">
        <v>5333559.9280599998</v>
      </c>
      <c r="F2478" s="1">
        <v>0</v>
      </c>
      <c r="G2478" s="1">
        <v>9.2723552359874437E-2</v>
      </c>
      <c r="H2478" t="s">
        <v>25</v>
      </c>
      <c r="I2478" t="s">
        <v>20</v>
      </c>
      <c r="J2478">
        <v>-1.0519136724191651</v>
      </c>
      <c r="K2478">
        <v>3602675.2884230018</v>
      </c>
      <c r="L2478">
        <v>0.13727205025753997</v>
      </c>
      <c r="M2478">
        <v>-1.3867081121168274</v>
      </c>
      <c r="N2478">
        <v>0</v>
      </c>
      <c r="O2478">
        <v>-1.3867081121168274</v>
      </c>
      <c r="P2478" t="str">
        <f>LEFT(CURR[[#This Row],[DATEMTH]],4)</f>
        <v>2020</v>
      </c>
    </row>
    <row r="2479" spans="1:16" x14ac:dyDescent="0.25">
      <c r="A2479" t="s">
        <v>65</v>
      </c>
      <c r="B2479" t="s">
        <v>30</v>
      </c>
      <c r="C2479" t="s">
        <v>18</v>
      </c>
      <c r="D2479">
        <v>430128.45132499997</v>
      </c>
      <c r="E2479">
        <v>2485752.9565180009</v>
      </c>
      <c r="F2479" s="1">
        <v>0</v>
      </c>
      <c r="G2479" s="1">
        <v>0.17303748958525483</v>
      </c>
      <c r="H2479" t="s">
        <v>26</v>
      </c>
      <c r="I2479" t="s">
        <v>20</v>
      </c>
      <c r="J2479">
        <v>-3.111757878043651</v>
      </c>
      <c r="K2479">
        <v>3602675.2884230018</v>
      </c>
      <c r="L2479">
        <v>0.11939140135864978</v>
      </c>
      <c r="M2479">
        <v>-3.4029429899990422</v>
      </c>
      <c r="N2479">
        <v>0</v>
      </c>
      <c r="O2479">
        <v>-3.4029429899990422</v>
      </c>
      <c r="P2479" t="str">
        <f>LEFT(CURR[[#This Row],[DATEMTH]],4)</f>
        <v>2020</v>
      </c>
    </row>
    <row r="2480" spans="1:16" x14ac:dyDescent="0.25">
      <c r="A2480" t="s">
        <v>65</v>
      </c>
      <c r="B2480" t="s">
        <v>30</v>
      </c>
      <c r="C2480" t="s">
        <v>27</v>
      </c>
      <c r="D2480">
        <v>2979204.9597059973</v>
      </c>
      <c r="E2480">
        <v>5685500.5918559954</v>
      </c>
      <c r="F2480" s="1">
        <v>0</v>
      </c>
      <c r="G2480" s="1">
        <v>0.52400046602289685</v>
      </c>
      <c r="H2480" t="s">
        <v>19</v>
      </c>
      <c r="I2480" t="s">
        <v>20</v>
      </c>
      <c r="J2480">
        <v>-2.2184806797788426</v>
      </c>
      <c r="K2480">
        <v>7071816.8670099899</v>
      </c>
      <c r="L2480">
        <v>0.42127857886195863</v>
      </c>
      <c r="M2480">
        <v>-4.2353203635006125</v>
      </c>
      <c r="N2480">
        <v>0</v>
      </c>
      <c r="O2480">
        <v>-4.2353203635006125</v>
      </c>
      <c r="P2480" t="str">
        <f>LEFT(CURR[[#This Row],[DATEMTH]],4)</f>
        <v>2020</v>
      </c>
    </row>
    <row r="2481" spans="1:16" x14ac:dyDescent="0.25">
      <c r="A2481" t="s">
        <v>65</v>
      </c>
      <c r="B2481" t="s">
        <v>30</v>
      </c>
      <c r="C2481" t="s">
        <v>27</v>
      </c>
      <c r="D2481">
        <v>7071816.8670099899</v>
      </c>
      <c r="E2481">
        <v>20161557.63656</v>
      </c>
      <c r="F2481" s="1">
        <v>0.35075746598994401</v>
      </c>
      <c r="G2481" s="1">
        <v>0</v>
      </c>
      <c r="H2481" t="s">
        <v>21</v>
      </c>
      <c r="I2481" t="s">
        <v>22</v>
      </c>
      <c r="J2481">
        <v>0</v>
      </c>
      <c r="K2481">
        <v>7071816.8670099899</v>
      </c>
      <c r="L2481">
        <v>0</v>
      </c>
      <c r="M2481">
        <v>0</v>
      </c>
      <c r="N2481">
        <v>0</v>
      </c>
      <c r="O2481">
        <v>0</v>
      </c>
      <c r="P2481" t="str">
        <f>LEFT(CURR[[#This Row],[DATEMTH]],4)</f>
        <v>2020</v>
      </c>
    </row>
    <row r="2482" spans="1:16" x14ac:dyDescent="0.25">
      <c r="A2482" t="s">
        <v>65</v>
      </c>
      <c r="B2482" t="s">
        <v>30</v>
      </c>
      <c r="C2482" t="s">
        <v>27</v>
      </c>
      <c r="D2482">
        <v>7071816.8670099899</v>
      </c>
      <c r="E2482">
        <v>20161557.63656</v>
      </c>
      <c r="F2482" s="1">
        <v>0.35075746598994401</v>
      </c>
      <c r="G2482" s="1">
        <v>0</v>
      </c>
      <c r="H2482" t="s">
        <v>21</v>
      </c>
      <c r="I2482" t="s">
        <v>23</v>
      </c>
      <c r="J2482">
        <v>-4.7874251977635733</v>
      </c>
      <c r="K2482">
        <v>7071816.8670099899</v>
      </c>
      <c r="L2482">
        <v>0</v>
      </c>
      <c r="M2482">
        <v>0</v>
      </c>
      <c r="N2482">
        <v>0</v>
      </c>
      <c r="O2482">
        <v>0</v>
      </c>
      <c r="P2482" t="str">
        <f>LEFT(CURR[[#This Row],[DATEMTH]],4)</f>
        <v>2020</v>
      </c>
    </row>
    <row r="2483" spans="1:16" x14ac:dyDescent="0.25">
      <c r="A2483" t="s">
        <v>65</v>
      </c>
      <c r="B2483" t="s">
        <v>30</v>
      </c>
      <c r="C2483" t="s">
        <v>27</v>
      </c>
      <c r="D2483">
        <v>1765747.1272720003</v>
      </c>
      <c r="E2483">
        <v>6656744.1601260016</v>
      </c>
      <c r="F2483" s="1">
        <v>0</v>
      </c>
      <c r="G2483" s="1">
        <v>0.26525687104648732</v>
      </c>
      <c r="H2483" t="s">
        <v>24</v>
      </c>
      <c r="I2483" t="s">
        <v>20</v>
      </c>
      <c r="J2483">
        <v>-1.7861990049511034</v>
      </c>
      <c r="K2483">
        <v>7071816.8670099899</v>
      </c>
      <c r="L2483">
        <v>0.24968790347346334</v>
      </c>
      <c r="M2483">
        <v>-2.9815611656167205</v>
      </c>
      <c r="N2483">
        <v>0</v>
      </c>
      <c r="O2483">
        <v>-2.9815611656167205</v>
      </c>
      <c r="P2483" t="str">
        <f>LEFT(CURR[[#This Row],[DATEMTH]],4)</f>
        <v>2020</v>
      </c>
    </row>
    <row r="2484" spans="1:16" x14ac:dyDescent="0.25">
      <c r="A2484" t="s">
        <v>65</v>
      </c>
      <c r="B2484" t="s">
        <v>30</v>
      </c>
      <c r="C2484" t="s">
        <v>27</v>
      </c>
      <c r="D2484">
        <v>688173.25919500028</v>
      </c>
      <c r="E2484">
        <v>5333559.9280599998</v>
      </c>
      <c r="F2484" s="1">
        <v>0</v>
      </c>
      <c r="G2484" s="1">
        <v>0.12902700419179741</v>
      </c>
      <c r="H2484" t="s">
        <v>25</v>
      </c>
      <c r="I2484" t="s">
        <v>20</v>
      </c>
      <c r="J2484">
        <v>-1.463762618734298</v>
      </c>
      <c r="K2484">
        <v>7071816.8670099899</v>
      </c>
      <c r="L2484">
        <v>9.7312087139208456E-2</v>
      </c>
      <c r="M2484">
        <v>-1.929636956751509</v>
      </c>
      <c r="N2484">
        <v>0</v>
      </c>
      <c r="O2484">
        <v>-1.929636956751509</v>
      </c>
      <c r="P2484" t="str">
        <f>LEFT(CURR[[#This Row],[DATEMTH]],4)</f>
        <v>2020</v>
      </c>
    </row>
    <row r="2485" spans="1:16" x14ac:dyDescent="0.25">
      <c r="A2485" t="s">
        <v>65</v>
      </c>
      <c r="B2485" t="s">
        <v>30</v>
      </c>
      <c r="C2485" t="s">
        <v>27</v>
      </c>
      <c r="D2485">
        <v>1638691.5208370001</v>
      </c>
      <c r="E2485">
        <v>2485752.9565180009</v>
      </c>
      <c r="F2485" s="1">
        <v>0</v>
      </c>
      <c r="G2485" s="1">
        <v>0.65923345943936862</v>
      </c>
      <c r="H2485" t="s">
        <v>26</v>
      </c>
      <c r="I2485" t="s">
        <v>20</v>
      </c>
      <c r="J2485">
        <v>-11.855089413266835</v>
      </c>
      <c r="K2485">
        <v>7071816.8670099899</v>
      </c>
      <c r="L2485">
        <v>0.2317214305253707</v>
      </c>
      <c r="M2485">
        <v>-12.964438428625817</v>
      </c>
      <c r="N2485">
        <v>0</v>
      </c>
      <c r="O2485">
        <v>-12.964438428625817</v>
      </c>
      <c r="P2485" t="str">
        <f>LEFT(CURR[[#This Row],[DATEMTH]],4)</f>
        <v>2020</v>
      </c>
    </row>
    <row r="2486" spans="1:16" x14ac:dyDescent="0.25">
      <c r="A2486" t="s">
        <v>65</v>
      </c>
      <c r="B2486" t="s">
        <v>30</v>
      </c>
      <c r="C2486" t="s">
        <v>28</v>
      </c>
      <c r="D2486">
        <v>1940.2358809999992</v>
      </c>
      <c r="E2486">
        <v>5685500.5918559954</v>
      </c>
      <c r="F2486" s="1">
        <v>0</v>
      </c>
      <c r="G2486" s="1">
        <v>3.4126034280591318E-4</v>
      </c>
      <c r="H2486" t="s">
        <v>19</v>
      </c>
      <c r="I2486" t="s">
        <v>20</v>
      </c>
      <c r="J2486">
        <v>-1.4448068778178179E-3</v>
      </c>
      <c r="K2486">
        <v>5050312.6037540194</v>
      </c>
      <c r="L2486">
        <v>3.8418134345936825E-4</v>
      </c>
      <c r="M2486">
        <v>-2.7582931177735394E-3</v>
      </c>
      <c r="N2486">
        <v>0</v>
      </c>
      <c r="O2486">
        <v>-2.7582931177735394E-3</v>
      </c>
      <c r="P2486" t="str">
        <f>LEFT(CURR[[#This Row],[DATEMTH]],4)</f>
        <v>2020</v>
      </c>
    </row>
    <row r="2487" spans="1:16" x14ac:dyDescent="0.25">
      <c r="A2487" t="s">
        <v>65</v>
      </c>
      <c r="B2487" t="s">
        <v>30</v>
      </c>
      <c r="C2487" t="s">
        <v>28</v>
      </c>
      <c r="D2487">
        <v>5050312.6037540194</v>
      </c>
      <c r="E2487">
        <v>20161557.63656</v>
      </c>
      <c r="F2487" s="1">
        <v>0.25049218392710021</v>
      </c>
      <c r="G2487" s="1">
        <v>0</v>
      </c>
      <c r="H2487" t="s">
        <v>21</v>
      </c>
      <c r="I2487" t="s">
        <v>23</v>
      </c>
      <c r="J2487">
        <v>-3.4189225018799965</v>
      </c>
      <c r="K2487">
        <v>5050312.6037540194</v>
      </c>
      <c r="L2487">
        <v>0</v>
      </c>
      <c r="M2487">
        <v>0</v>
      </c>
      <c r="N2487">
        <v>0</v>
      </c>
      <c r="O2487">
        <v>0</v>
      </c>
      <c r="P2487" t="str">
        <f>LEFT(CURR[[#This Row],[DATEMTH]],4)</f>
        <v>2020</v>
      </c>
    </row>
    <row r="2488" spans="1:16" x14ac:dyDescent="0.25">
      <c r="A2488" t="s">
        <v>65</v>
      </c>
      <c r="B2488" t="s">
        <v>30</v>
      </c>
      <c r="C2488" t="s">
        <v>28</v>
      </c>
      <c r="D2488">
        <v>5050312.6037540194</v>
      </c>
      <c r="E2488">
        <v>20161557.63656</v>
      </c>
      <c r="F2488" s="1">
        <v>0.25049218392710021</v>
      </c>
      <c r="G2488" s="1">
        <v>0</v>
      </c>
      <c r="H2488" t="s">
        <v>21</v>
      </c>
      <c r="I2488" t="s">
        <v>22</v>
      </c>
      <c r="J2488">
        <v>0</v>
      </c>
      <c r="K2488">
        <v>5050312.6037540194</v>
      </c>
      <c r="L2488">
        <v>0</v>
      </c>
      <c r="M2488">
        <v>0</v>
      </c>
      <c r="N2488">
        <v>0</v>
      </c>
      <c r="O2488">
        <v>0</v>
      </c>
      <c r="P2488" t="str">
        <f>LEFT(CURR[[#This Row],[DATEMTH]],4)</f>
        <v>2020</v>
      </c>
    </row>
    <row r="2489" spans="1:16" x14ac:dyDescent="0.25">
      <c r="A2489" t="s">
        <v>65</v>
      </c>
      <c r="B2489" t="s">
        <v>30</v>
      </c>
      <c r="C2489" t="s">
        <v>28</v>
      </c>
      <c r="D2489">
        <v>1424834.8328800013</v>
      </c>
      <c r="E2489">
        <v>6656744.1601260016</v>
      </c>
      <c r="F2489" s="1">
        <v>0</v>
      </c>
      <c r="G2489" s="1">
        <v>0.21404380258667349</v>
      </c>
      <c r="H2489" t="s">
        <v>24</v>
      </c>
      <c r="I2489" t="s">
        <v>20</v>
      </c>
      <c r="J2489">
        <v>-1.4413380723670779</v>
      </c>
      <c r="K2489">
        <v>5050312.6037540194</v>
      </c>
      <c r="L2489">
        <v>0.28212804724620155</v>
      </c>
      <c r="M2489">
        <v>-2.4059120015085793</v>
      </c>
      <c r="N2489">
        <v>0</v>
      </c>
      <c r="O2489">
        <v>-2.4059120015085793</v>
      </c>
      <c r="P2489" t="str">
        <f>LEFT(CURR[[#This Row],[DATEMTH]],4)</f>
        <v>2020</v>
      </c>
    </row>
    <row r="2490" spans="1:16" x14ac:dyDescent="0.25">
      <c r="A2490" t="s">
        <v>65</v>
      </c>
      <c r="B2490" t="s">
        <v>30</v>
      </c>
      <c r="C2490" t="s">
        <v>28</v>
      </c>
      <c r="D2490">
        <v>3470850.4855729998</v>
      </c>
      <c r="E2490">
        <v>5333559.9280599998</v>
      </c>
      <c r="F2490" s="1">
        <v>0</v>
      </c>
      <c r="G2490" s="1">
        <v>0.65075681765808302</v>
      </c>
      <c r="H2490" t="s">
        <v>25</v>
      </c>
      <c r="I2490" t="s">
        <v>20</v>
      </c>
      <c r="J2490">
        <v>-7.3825902534203776</v>
      </c>
      <c r="K2490">
        <v>5050312.6037540194</v>
      </c>
      <c r="L2490">
        <v>0.68725458360597969</v>
      </c>
      <c r="M2490">
        <v>-9.7322604138310282</v>
      </c>
      <c r="N2490">
        <v>0</v>
      </c>
      <c r="O2490">
        <v>-9.7322604138310282</v>
      </c>
      <c r="P2490" t="str">
        <f>LEFT(CURR[[#This Row],[DATEMTH]],4)</f>
        <v>2020</v>
      </c>
    </row>
    <row r="2491" spans="1:16" x14ac:dyDescent="0.25">
      <c r="A2491" t="s">
        <v>65</v>
      </c>
      <c r="B2491" t="s">
        <v>30</v>
      </c>
      <c r="C2491" t="s">
        <v>28</v>
      </c>
      <c r="D2491">
        <v>152687.04942000017</v>
      </c>
      <c r="E2491">
        <v>2485752.9565180009</v>
      </c>
      <c r="F2491" s="1">
        <v>0</v>
      </c>
      <c r="G2491" s="1">
        <v>6.1424868879118827E-2</v>
      </c>
      <c r="H2491" t="s">
        <v>26</v>
      </c>
      <c r="I2491" t="s">
        <v>20</v>
      </c>
      <c r="J2491">
        <v>-1.1046121860674751</v>
      </c>
      <c r="K2491">
        <v>5050312.6037540194</v>
      </c>
      <c r="L2491">
        <v>3.0233187804355754E-2</v>
      </c>
      <c r="M2491">
        <v>-1.2079771121553509</v>
      </c>
      <c r="N2491">
        <v>0</v>
      </c>
      <c r="O2491">
        <v>-1.2079771121553509</v>
      </c>
      <c r="P2491" t="str">
        <f>LEFT(CURR[[#This Row],[DATEMTH]],4)</f>
        <v>2020</v>
      </c>
    </row>
    <row r="2492" spans="1:16" x14ac:dyDescent="0.25">
      <c r="A2492" t="s">
        <v>65</v>
      </c>
      <c r="B2492" t="s">
        <v>30</v>
      </c>
      <c r="C2492" t="s">
        <v>29</v>
      </c>
      <c r="D2492">
        <v>1604617.0127679997</v>
      </c>
      <c r="E2492">
        <v>5685500.5918559954</v>
      </c>
      <c r="F2492" s="1">
        <v>0</v>
      </c>
      <c r="G2492" s="1">
        <v>0.28222968001559606</v>
      </c>
      <c r="H2492" t="s">
        <v>19</v>
      </c>
      <c r="I2492" t="s">
        <v>20</v>
      </c>
      <c r="J2492">
        <v>-1.194886518187573</v>
      </c>
      <c r="K2492">
        <v>4436752.8773729997</v>
      </c>
      <c r="L2492">
        <v>0.36166472578434278</v>
      </c>
      <c r="M2492">
        <v>-2.281168030301111</v>
      </c>
      <c r="N2492">
        <v>0</v>
      </c>
      <c r="O2492">
        <v>-2.281168030301111</v>
      </c>
      <c r="P2492" t="str">
        <f>LEFT(CURR[[#This Row],[DATEMTH]],4)</f>
        <v>2020</v>
      </c>
    </row>
    <row r="2493" spans="1:16" x14ac:dyDescent="0.25">
      <c r="A2493" t="s">
        <v>65</v>
      </c>
      <c r="B2493" t="s">
        <v>30</v>
      </c>
      <c r="C2493" t="s">
        <v>29</v>
      </c>
      <c r="D2493">
        <v>4436752.8773729997</v>
      </c>
      <c r="E2493">
        <v>20161557.63656</v>
      </c>
      <c r="F2493" s="1">
        <v>0.2200600249917003</v>
      </c>
      <c r="G2493" s="1">
        <v>0</v>
      </c>
      <c r="H2493" t="s">
        <v>21</v>
      </c>
      <c r="I2493" t="s">
        <v>22</v>
      </c>
      <c r="J2493">
        <v>0</v>
      </c>
      <c r="K2493">
        <v>4436752.8773729997</v>
      </c>
      <c r="L2493">
        <v>0</v>
      </c>
      <c r="M2493">
        <v>0</v>
      </c>
      <c r="N2493">
        <v>0</v>
      </c>
      <c r="O2493">
        <v>0</v>
      </c>
      <c r="P2493" t="str">
        <f>LEFT(CURR[[#This Row],[DATEMTH]],4)</f>
        <v>2020</v>
      </c>
    </row>
    <row r="2494" spans="1:16" x14ac:dyDescent="0.25">
      <c r="A2494" t="s">
        <v>65</v>
      </c>
      <c r="B2494" t="s">
        <v>30</v>
      </c>
      <c r="C2494" t="s">
        <v>29</v>
      </c>
      <c r="D2494">
        <v>4436752.8773729997</v>
      </c>
      <c r="E2494">
        <v>20161557.63656</v>
      </c>
      <c r="F2494" s="1">
        <v>0.2200600249917003</v>
      </c>
      <c r="G2494" s="1">
        <v>0</v>
      </c>
      <c r="H2494" t="s">
        <v>21</v>
      </c>
      <c r="I2494" t="s">
        <v>23</v>
      </c>
      <c r="J2494">
        <v>-3.003559470052596</v>
      </c>
      <c r="K2494">
        <v>4436752.8773729997</v>
      </c>
      <c r="L2494">
        <v>0</v>
      </c>
      <c r="M2494">
        <v>0</v>
      </c>
      <c r="N2494">
        <v>0</v>
      </c>
      <c r="O2494">
        <v>0</v>
      </c>
      <c r="P2494" t="str">
        <f>LEFT(CURR[[#This Row],[DATEMTH]],4)</f>
        <v>2020</v>
      </c>
    </row>
    <row r="2495" spans="1:16" x14ac:dyDescent="0.25">
      <c r="A2495" t="s">
        <v>65</v>
      </c>
      <c r="B2495" t="s">
        <v>30</v>
      </c>
      <c r="C2495" t="s">
        <v>29</v>
      </c>
      <c r="D2495">
        <v>1887900.3696309992</v>
      </c>
      <c r="E2495">
        <v>6656744.1601260016</v>
      </c>
      <c r="F2495" s="1">
        <v>0</v>
      </c>
      <c r="G2495" s="1">
        <v>0.28360716954386667</v>
      </c>
      <c r="H2495" t="s">
        <v>24</v>
      </c>
      <c r="I2495" t="s">
        <v>20</v>
      </c>
      <c r="J2495">
        <v>-1.9097670949585828</v>
      </c>
      <c r="K2495">
        <v>4436752.8773729997</v>
      </c>
      <c r="L2495">
        <v>0.42551397876115754</v>
      </c>
      <c r="M2495">
        <v>-3.1878236355064167</v>
      </c>
      <c r="N2495">
        <v>0</v>
      </c>
      <c r="O2495">
        <v>-3.1878236355064167</v>
      </c>
      <c r="P2495" t="str">
        <f>LEFT(CURR[[#This Row],[DATEMTH]],4)</f>
        <v>2020</v>
      </c>
    </row>
    <row r="2496" spans="1:16" x14ac:dyDescent="0.25">
      <c r="A2496" t="s">
        <v>65</v>
      </c>
      <c r="B2496" t="s">
        <v>30</v>
      </c>
      <c r="C2496" t="s">
        <v>29</v>
      </c>
      <c r="D2496">
        <v>679989.56003799953</v>
      </c>
      <c r="E2496">
        <v>5333559.9280599998</v>
      </c>
      <c r="F2496" s="1">
        <v>0</v>
      </c>
      <c r="G2496" s="1">
        <v>0.12749262579024498</v>
      </c>
      <c r="H2496" t="s">
        <v>25</v>
      </c>
      <c r="I2496" t="s">
        <v>20</v>
      </c>
      <c r="J2496">
        <v>-1.4463556754261584</v>
      </c>
      <c r="K2496">
        <v>4436752.8773729997</v>
      </c>
      <c r="L2496">
        <v>0.15326288815991509</v>
      </c>
      <c r="M2496">
        <v>-1.9066898745664833</v>
      </c>
      <c r="N2496">
        <v>0</v>
      </c>
      <c r="O2496">
        <v>-1.9066898745664833</v>
      </c>
      <c r="P2496" t="str">
        <f>LEFT(CURR[[#This Row],[DATEMTH]],4)</f>
        <v>2020</v>
      </c>
    </row>
    <row r="2497" spans="1:16" x14ac:dyDescent="0.25">
      <c r="A2497" t="s">
        <v>65</v>
      </c>
      <c r="B2497" t="s">
        <v>30</v>
      </c>
      <c r="C2497" t="s">
        <v>29</v>
      </c>
      <c r="D2497">
        <v>264245.93493600009</v>
      </c>
      <c r="E2497">
        <v>2485752.9565180009</v>
      </c>
      <c r="F2497" s="1">
        <v>0</v>
      </c>
      <c r="G2497" s="1">
        <v>0.10630418209625753</v>
      </c>
      <c r="H2497" t="s">
        <v>26</v>
      </c>
      <c r="I2497" t="s">
        <v>20</v>
      </c>
      <c r="J2497">
        <v>-1.9116832826220354</v>
      </c>
      <c r="K2497">
        <v>4436752.8773729997</v>
      </c>
      <c r="L2497">
        <v>5.955840729458433E-2</v>
      </c>
      <c r="M2497">
        <v>-2.0905705008729338</v>
      </c>
      <c r="N2497">
        <v>0</v>
      </c>
      <c r="O2497">
        <v>-2.0905705008729338</v>
      </c>
      <c r="P2497" t="str">
        <f>LEFT(CURR[[#This Row],[DATEMTH]],4)</f>
        <v>2020</v>
      </c>
    </row>
    <row r="2498" spans="1:16" x14ac:dyDescent="0.25">
      <c r="A2498" t="s">
        <v>65</v>
      </c>
      <c r="B2498" t="s">
        <v>31</v>
      </c>
      <c r="C2498" t="s">
        <v>18</v>
      </c>
      <c r="D2498">
        <v>230654.38879699999</v>
      </c>
      <c r="E2498">
        <v>1166514.1536359999</v>
      </c>
      <c r="F2498" s="1">
        <v>0</v>
      </c>
      <c r="G2498" s="1">
        <v>0.1977296101192216</v>
      </c>
      <c r="H2498" t="s">
        <v>19</v>
      </c>
      <c r="I2498" t="s">
        <v>20</v>
      </c>
      <c r="J2498">
        <v>-0.83713536210963702</v>
      </c>
      <c r="K2498">
        <v>734560.93386200012</v>
      </c>
      <c r="L2498">
        <v>0.31400307062930788</v>
      </c>
      <c r="M2498">
        <v>-1.6147959022188403</v>
      </c>
      <c r="N2498">
        <v>0</v>
      </c>
      <c r="O2498">
        <v>-1.6147959022188403</v>
      </c>
      <c r="P2498" t="str">
        <f>LEFT(CURR[[#This Row],[DATEMTH]],4)</f>
        <v>2020</v>
      </c>
    </row>
    <row r="2499" spans="1:16" x14ac:dyDescent="0.25">
      <c r="A2499" t="s">
        <v>65</v>
      </c>
      <c r="B2499" t="s">
        <v>31</v>
      </c>
      <c r="C2499" t="s">
        <v>18</v>
      </c>
      <c r="D2499">
        <v>734560.93386200012</v>
      </c>
      <c r="E2499">
        <v>4048244.5265419977</v>
      </c>
      <c r="F2499" s="1">
        <v>0.18145172038050297</v>
      </c>
      <c r="G2499" s="1">
        <v>0</v>
      </c>
      <c r="H2499" t="s">
        <v>21</v>
      </c>
      <c r="I2499" t="s">
        <v>22</v>
      </c>
      <c r="J2499">
        <v>0</v>
      </c>
      <c r="K2499">
        <v>734560.93386200012</v>
      </c>
      <c r="L2499">
        <v>0</v>
      </c>
      <c r="M2499">
        <v>0</v>
      </c>
      <c r="N2499">
        <v>0</v>
      </c>
      <c r="O2499">
        <v>0</v>
      </c>
      <c r="P2499" t="str">
        <f>LEFT(CURR[[#This Row],[DATEMTH]],4)</f>
        <v>2020</v>
      </c>
    </row>
    <row r="2500" spans="1:16" x14ac:dyDescent="0.25">
      <c r="A2500" t="s">
        <v>65</v>
      </c>
      <c r="B2500" t="s">
        <v>31</v>
      </c>
      <c r="C2500" t="s">
        <v>18</v>
      </c>
      <c r="D2500">
        <v>734560.93386200012</v>
      </c>
      <c r="E2500">
        <v>4048244.5265419977</v>
      </c>
      <c r="F2500" s="1">
        <v>0.18145172038050297</v>
      </c>
      <c r="G2500" s="1">
        <v>0</v>
      </c>
      <c r="H2500" t="s">
        <v>21</v>
      </c>
      <c r="I2500" t="s">
        <v>23</v>
      </c>
      <c r="J2500">
        <v>-2.4766017050427509</v>
      </c>
      <c r="K2500">
        <v>734560.93386200012</v>
      </c>
      <c r="L2500">
        <v>0</v>
      </c>
      <c r="M2500">
        <v>0</v>
      </c>
      <c r="N2500">
        <v>0</v>
      </c>
      <c r="O2500">
        <v>0</v>
      </c>
      <c r="P2500" t="str">
        <f>LEFT(CURR[[#This Row],[DATEMTH]],4)</f>
        <v>2020</v>
      </c>
    </row>
    <row r="2501" spans="1:16" x14ac:dyDescent="0.25">
      <c r="A2501" t="s">
        <v>65</v>
      </c>
      <c r="B2501" t="s">
        <v>31</v>
      </c>
      <c r="C2501" t="s">
        <v>18</v>
      </c>
      <c r="D2501">
        <v>320359.67698900006</v>
      </c>
      <c r="E2501">
        <v>1326434.1175879999</v>
      </c>
      <c r="F2501" s="1">
        <v>0</v>
      </c>
      <c r="G2501" s="1">
        <v>0.24151947898591827</v>
      </c>
      <c r="H2501" t="s">
        <v>24</v>
      </c>
      <c r="I2501" t="s">
        <v>20</v>
      </c>
      <c r="J2501">
        <v>-1.6263550547776431</v>
      </c>
      <c r="K2501">
        <v>734560.93386200012</v>
      </c>
      <c r="L2501">
        <v>0.43612403303928649</v>
      </c>
      <c r="M2501">
        <v>-2.706460578612861</v>
      </c>
      <c r="N2501">
        <v>0</v>
      </c>
      <c r="O2501">
        <v>-2.706460578612861</v>
      </c>
      <c r="P2501" t="str">
        <f>LEFT(CURR[[#This Row],[DATEMTH]],4)</f>
        <v>2020</v>
      </c>
    </row>
    <row r="2502" spans="1:16" x14ac:dyDescent="0.25">
      <c r="A2502" t="s">
        <v>65</v>
      </c>
      <c r="B2502" t="s">
        <v>31</v>
      </c>
      <c r="C2502" t="s">
        <v>18</v>
      </c>
      <c r="D2502">
        <v>101092.40635600004</v>
      </c>
      <c r="E2502">
        <v>1095242.4422870004</v>
      </c>
      <c r="F2502" s="1">
        <v>0</v>
      </c>
      <c r="G2502" s="1">
        <v>9.2301395976681411E-2</v>
      </c>
      <c r="H2502" t="s">
        <v>25</v>
      </c>
      <c r="I2502" t="s">
        <v>20</v>
      </c>
      <c r="J2502">
        <v>-1.0471244677340787</v>
      </c>
      <c r="K2502">
        <v>734560.93386200012</v>
      </c>
      <c r="L2502">
        <v>0.13762290055979479</v>
      </c>
      <c r="M2502">
        <v>-1.3879615779133956</v>
      </c>
      <c r="N2502">
        <v>0</v>
      </c>
      <c r="O2502">
        <v>-1.3879615779133956</v>
      </c>
      <c r="P2502" t="str">
        <f>LEFT(CURR[[#This Row],[DATEMTH]],4)</f>
        <v>2020</v>
      </c>
    </row>
    <row r="2503" spans="1:16" x14ac:dyDescent="0.25">
      <c r="A2503" t="s">
        <v>65</v>
      </c>
      <c r="B2503" t="s">
        <v>31</v>
      </c>
      <c r="C2503" t="s">
        <v>18</v>
      </c>
      <c r="D2503">
        <v>82454.461720000036</v>
      </c>
      <c r="E2503">
        <v>460053.81303099985</v>
      </c>
      <c r="F2503" s="1">
        <v>0</v>
      </c>
      <c r="G2503" s="1">
        <v>0.17922786288143208</v>
      </c>
      <c r="H2503" t="s">
        <v>26</v>
      </c>
      <c r="I2503" t="s">
        <v>20</v>
      </c>
      <c r="J2503">
        <v>-3.2230802447664986</v>
      </c>
      <c r="K2503">
        <v>734560.93386200012</v>
      </c>
      <c r="L2503">
        <v>0.11224999577161085</v>
      </c>
      <c r="M2503">
        <v>-3.5010787756855115</v>
      </c>
      <c r="N2503">
        <v>0</v>
      </c>
      <c r="O2503">
        <v>-3.5010787756855115</v>
      </c>
      <c r="P2503" t="str">
        <f>LEFT(CURR[[#This Row],[DATEMTH]],4)</f>
        <v>2020</v>
      </c>
    </row>
    <row r="2504" spans="1:16" x14ac:dyDescent="0.25">
      <c r="A2504" t="s">
        <v>65</v>
      </c>
      <c r="B2504" t="s">
        <v>31</v>
      </c>
      <c r="C2504" t="s">
        <v>27</v>
      </c>
      <c r="D2504">
        <v>563772.41435500013</v>
      </c>
      <c r="E2504">
        <v>1166514.1536359999</v>
      </c>
      <c r="F2504" s="1">
        <v>0</v>
      </c>
      <c r="G2504" s="1">
        <v>0.48329667719652902</v>
      </c>
      <c r="H2504" t="s">
        <v>19</v>
      </c>
      <c r="I2504" t="s">
        <v>20</v>
      </c>
      <c r="J2504">
        <v>-2.046151502687712</v>
      </c>
      <c r="K2504">
        <v>1321427.7448999989</v>
      </c>
      <c r="L2504">
        <v>0.42663885069074625</v>
      </c>
      <c r="M2504">
        <v>-3.9469328514954189</v>
      </c>
      <c r="N2504">
        <v>0</v>
      </c>
      <c r="O2504">
        <v>-3.9469328514954189</v>
      </c>
      <c r="P2504" t="str">
        <f>LEFT(CURR[[#This Row],[DATEMTH]],4)</f>
        <v>2020</v>
      </c>
    </row>
    <row r="2505" spans="1:16" x14ac:dyDescent="0.25">
      <c r="A2505" t="s">
        <v>65</v>
      </c>
      <c r="B2505" t="s">
        <v>31</v>
      </c>
      <c r="C2505" t="s">
        <v>27</v>
      </c>
      <c r="D2505">
        <v>1321427.7448999989</v>
      </c>
      <c r="E2505">
        <v>4048244.5265419977</v>
      </c>
      <c r="F2505" s="1">
        <v>0.32641994233208033</v>
      </c>
      <c r="G2505" s="1">
        <v>0</v>
      </c>
      <c r="H2505" t="s">
        <v>21</v>
      </c>
      <c r="I2505" t="s">
        <v>22</v>
      </c>
      <c r="J2505">
        <v>0</v>
      </c>
      <c r="K2505">
        <v>1321427.7448999989</v>
      </c>
      <c r="L2505">
        <v>0</v>
      </c>
      <c r="M2505">
        <v>0</v>
      </c>
      <c r="N2505">
        <v>0</v>
      </c>
      <c r="O2505">
        <v>0</v>
      </c>
      <c r="P2505" t="str">
        <f>LEFT(CURR[[#This Row],[DATEMTH]],4)</f>
        <v>2020</v>
      </c>
    </row>
    <row r="2506" spans="1:16" x14ac:dyDescent="0.25">
      <c r="A2506" t="s">
        <v>65</v>
      </c>
      <c r="B2506" t="s">
        <v>31</v>
      </c>
      <c r="C2506" t="s">
        <v>27</v>
      </c>
      <c r="D2506">
        <v>1321427.7448999989</v>
      </c>
      <c r="E2506">
        <v>4048244.5265419977</v>
      </c>
      <c r="F2506" s="1">
        <v>0.32641994233208033</v>
      </c>
      <c r="G2506" s="1">
        <v>0</v>
      </c>
      <c r="H2506" t="s">
        <v>21</v>
      </c>
      <c r="I2506" t="s">
        <v>23</v>
      </c>
      <c r="J2506">
        <v>-4.4552467402587972</v>
      </c>
      <c r="K2506">
        <v>1321427.7448999989</v>
      </c>
      <c r="L2506">
        <v>0</v>
      </c>
      <c r="M2506">
        <v>0</v>
      </c>
      <c r="N2506">
        <v>0</v>
      </c>
      <c r="O2506">
        <v>0</v>
      </c>
      <c r="P2506" t="str">
        <f>LEFT(CURR[[#This Row],[DATEMTH]],4)</f>
        <v>2020</v>
      </c>
    </row>
    <row r="2507" spans="1:16" x14ac:dyDescent="0.25">
      <c r="A2507" t="s">
        <v>65</v>
      </c>
      <c r="B2507" t="s">
        <v>31</v>
      </c>
      <c r="C2507" t="s">
        <v>27</v>
      </c>
      <c r="D2507">
        <v>334911.34498599987</v>
      </c>
      <c r="E2507">
        <v>1326434.1175879999</v>
      </c>
      <c r="F2507" s="1">
        <v>0</v>
      </c>
      <c r="G2507" s="1">
        <v>0.25248999595623017</v>
      </c>
      <c r="H2507" t="s">
        <v>24</v>
      </c>
      <c r="I2507" t="s">
        <v>20</v>
      </c>
      <c r="J2507">
        <v>-1.7002288301066755</v>
      </c>
      <c r="K2507">
        <v>1321427.7448999989</v>
      </c>
      <c r="L2507">
        <v>0.25344658175869073</v>
      </c>
      <c r="M2507">
        <v>-2.8293958873168172</v>
      </c>
      <c r="N2507">
        <v>0</v>
      </c>
      <c r="O2507">
        <v>-2.8293958873168172</v>
      </c>
      <c r="P2507" t="str">
        <f>LEFT(CURR[[#This Row],[DATEMTH]],4)</f>
        <v>2020</v>
      </c>
    </row>
    <row r="2508" spans="1:16" x14ac:dyDescent="0.25">
      <c r="A2508" t="s">
        <v>65</v>
      </c>
      <c r="B2508" t="s">
        <v>31</v>
      </c>
      <c r="C2508" t="s">
        <v>27</v>
      </c>
      <c r="D2508">
        <v>125959.09518600004</v>
      </c>
      <c r="E2508">
        <v>1095242.4422870004</v>
      </c>
      <c r="F2508" s="1">
        <v>0</v>
      </c>
      <c r="G2508" s="1">
        <v>0.11500567392456232</v>
      </c>
      <c r="H2508" t="s">
        <v>25</v>
      </c>
      <c r="I2508" t="s">
        <v>20</v>
      </c>
      <c r="J2508">
        <v>-1.3046959238306644</v>
      </c>
      <c r="K2508">
        <v>1321427.7448999989</v>
      </c>
      <c r="L2508">
        <v>9.5320455978114935E-2</v>
      </c>
      <c r="M2508">
        <v>-1.729372074607143</v>
      </c>
      <c r="N2508">
        <v>0</v>
      </c>
      <c r="O2508">
        <v>-1.729372074607143</v>
      </c>
      <c r="P2508" t="str">
        <f>LEFT(CURR[[#This Row],[DATEMTH]],4)</f>
        <v>2020</v>
      </c>
    </row>
    <row r="2509" spans="1:16" x14ac:dyDescent="0.25">
      <c r="A2509" t="s">
        <v>65</v>
      </c>
      <c r="B2509" t="s">
        <v>31</v>
      </c>
      <c r="C2509" t="s">
        <v>27</v>
      </c>
      <c r="D2509">
        <v>296784.890373</v>
      </c>
      <c r="E2509">
        <v>460053.81303099985</v>
      </c>
      <c r="F2509" s="1">
        <v>0</v>
      </c>
      <c r="G2509" s="1">
        <v>0.64510907630060599</v>
      </c>
      <c r="H2509" t="s">
        <v>26</v>
      </c>
      <c r="I2509" t="s">
        <v>20</v>
      </c>
      <c r="J2509">
        <v>-11.601088614885532</v>
      </c>
      <c r="K2509">
        <v>1321427.7448999989</v>
      </c>
      <c r="L2509">
        <v>0.22459411157244899</v>
      </c>
      <c r="M2509">
        <v>-12.601710798350005</v>
      </c>
      <c r="N2509">
        <v>0</v>
      </c>
      <c r="O2509">
        <v>-12.601710798350005</v>
      </c>
      <c r="P2509" t="str">
        <f>LEFT(CURR[[#This Row],[DATEMTH]],4)</f>
        <v>2020</v>
      </c>
    </row>
    <row r="2510" spans="1:16" x14ac:dyDescent="0.25">
      <c r="A2510" t="s">
        <v>65</v>
      </c>
      <c r="B2510" t="s">
        <v>31</v>
      </c>
      <c r="C2510" t="s">
        <v>28</v>
      </c>
      <c r="D2510">
        <v>350.30736300000007</v>
      </c>
      <c r="E2510">
        <v>1166514.1536359999</v>
      </c>
      <c r="F2510" s="1">
        <v>0</v>
      </c>
      <c r="G2510" s="1">
        <v>3.0030271120851766E-4</v>
      </c>
      <c r="H2510" t="s">
        <v>19</v>
      </c>
      <c r="I2510" t="s">
        <v>20</v>
      </c>
      <c r="J2510">
        <v>-1.2714029969435E-3</v>
      </c>
      <c r="K2510">
        <v>1030626.3859160006</v>
      </c>
      <c r="L2510">
        <v>3.39897530072116E-4</v>
      </c>
      <c r="M2510">
        <v>-2.4524783475390137E-3</v>
      </c>
      <c r="N2510">
        <v>0</v>
      </c>
      <c r="O2510">
        <v>-2.4524783475390137E-3</v>
      </c>
      <c r="P2510" t="str">
        <f>LEFT(CURR[[#This Row],[DATEMTH]],4)</f>
        <v>2020</v>
      </c>
    </row>
    <row r="2511" spans="1:16" x14ac:dyDescent="0.25">
      <c r="A2511" t="s">
        <v>65</v>
      </c>
      <c r="B2511" t="s">
        <v>31</v>
      </c>
      <c r="C2511" t="s">
        <v>28</v>
      </c>
      <c r="D2511">
        <v>1030626.3859160006</v>
      </c>
      <c r="E2511">
        <v>4048244.5265419977</v>
      </c>
      <c r="F2511" s="1">
        <v>0.25458600120590036</v>
      </c>
      <c r="G2511" s="1">
        <v>0</v>
      </c>
      <c r="H2511" t="s">
        <v>21</v>
      </c>
      <c r="I2511" t="s">
        <v>22</v>
      </c>
      <c r="J2511">
        <v>0</v>
      </c>
      <c r="K2511">
        <v>1030626.3859160006</v>
      </c>
      <c r="L2511">
        <v>0</v>
      </c>
      <c r="M2511">
        <v>0</v>
      </c>
      <c r="N2511">
        <v>0</v>
      </c>
      <c r="O2511">
        <v>0</v>
      </c>
      <c r="P2511" t="str">
        <f>LEFT(CURR[[#This Row],[DATEMTH]],4)</f>
        <v>2020</v>
      </c>
    </row>
    <row r="2512" spans="1:16" x14ac:dyDescent="0.25">
      <c r="A2512" t="s">
        <v>65</v>
      </c>
      <c r="B2512" t="s">
        <v>31</v>
      </c>
      <c r="C2512" t="s">
        <v>28</v>
      </c>
      <c r="D2512">
        <v>1030626.3859160006</v>
      </c>
      <c r="E2512">
        <v>4048244.5265419977</v>
      </c>
      <c r="F2512" s="1">
        <v>0.25458600120590036</v>
      </c>
      <c r="G2512" s="1">
        <v>0</v>
      </c>
      <c r="H2512" t="s">
        <v>21</v>
      </c>
      <c r="I2512" t="s">
        <v>23</v>
      </c>
      <c r="J2512">
        <v>-3.4747982733058556</v>
      </c>
      <c r="K2512">
        <v>1030626.3859160006</v>
      </c>
      <c r="L2512">
        <v>0</v>
      </c>
      <c r="M2512">
        <v>0</v>
      </c>
      <c r="N2512">
        <v>0</v>
      </c>
      <c r="O2512">
        <v>0</v>
      </c>
      <c r="P2512" t="str">
        <f>LEFT(CURR[[#This Row],[DATEMTH]],4)</f>
        <v>2020</v>
      </c>
    </row>
    <row r="2513" spans="1:16" x14ac:dyDescent="0.25">
      <c r="A2513" t="s">
        <v>65</v>
      </c>
      <c r="B2513" t="s">
        <v>31</v>
      </c>
      <c r="C2513" t="s">
        <v>28</v>
      </c>
      <c r="D2513">
        <v>285149.62192100001</v>
      </c>
      <c r="E2513">
        <v>1326434.1175879999</v>
      </c>
      <c r="F2513" s="1">
        <v>0</v>
      </c>
      <c r="G2513" s="1">
        <v>0.21497458346406129</v>
      </c>
      <c r="H2513" t="s">
        <v>24</v>
      </c>
      <c r="I2513" t="s">
        <v>20</v>
      </c>
      <c r="J2513">
        <v>-1.4476058077530021</v>
      </c>
      <c r="K2513">
        <v>1030626.3859160006</v>
      </c>
      <c r="L2513">
        <v>0.27667603490237114</v>
      </c>
      <c r="M2513">
        <v>-2.4089992160968721</v>
      </c>
      <c r="N2513">
        <v>0</v>
      </c>
      <c r="O2513">
        <v>-2.4089992160968721</v>
      </c>
      <c r="P2513" t="str">
        <f>LEFT(CURR[[#This Row],[DATEMTH]],4)</f>
        <v>2020</v>
      </c>
    </row>
    <row r="2514" spans="1:16" x14ac:dyDescent="0.25">
      <c r="A2514" t="s">
        <v>65</v>
      </c>
      <c r="B2514" t="s">
        <v>31</v>
      </c>
      <c r="C2514" t="s">
        <v>28</v>
      </c>
      <c r="D2514">
        <v>716641.57311799994</v>
      </c>
      <c r="E2514">
        <v>1095242.4422870004</v>
      </c>
      <c r="F2514" s="1">
        <v>0</v>
      </c>
      <c r="G2514" s="1">
        <v>0.65432231755150461</v>
      </c>
      <c r="H2514" t="s">
        <v>25</v>
      </c>
      <c r="I2514" t="s">
        <v>20</v>
      </c>
      <c r="J2514">
        <v>-7.423039502736696</v>
      </c>
      <c r="K2514">
        <v>1030626.3859160006</v>
      </c>
      <c r="L2514">
        <v>0.69534564892889184</v>
      </c>
      <c r="M2514">
        <v>-9.8392253629855482</v>
      </c>
      <c r="N2514">
        <v>0</v>
      </c>
      <c r="O2514">
        <v>-9.8392253629855482</v>
      </c>
      <c r="P2514" t="str">
        <f>LEFT(CURR[[#This Row],[DATEMTH]],4)</f>
        <v>2020</v>
      </c>
    </row>
    <row r="2515" spans="1:16" x14ac:dyDescent="0.25">
      <c r="A2515" t="s">
        <v>65</v>
      </c>
      <c r="B2515" t="s">
        <v>31</v>
      </c>
      <c r="C2515" t="s">
        <v>28</v>
      </c>
      <c r="D2515">
        <v>28484.883513999994</v>
      </c>
      <c r="E2515">
        <v>460053.81303099985</v>
      </c>
      <c r="F2515" s="1">
        <v>0</v>
      </c>
      <c r="G2515" s="1">
        <v>6.1916416530343146E-2</v>
      </c>
      <c r="H2515" t="s">
        <v>26</v>
      </c>
      <c r="I2515" t="s">
        <v>20</v>
      </c>
      <c r="J2515">
        <v>-1.1134517576527847</v>
      </c>
      <c r="K2515">
        <v>1030626.3859160006</v>
      </c>
      <c r="L2515">
        <v>2.7638418638664279E-2</v>
      </c>
      <c r="M2515">
        <v>-1.2094896870153198</v>
      </c>
      <c r="N2515">
        <v>0</v>
      </c>
      <c r="O2515">
        <v>-1.2094896870153198</v>
      </c>
      <c r="P2515" t="str">
        <f>LEFT(CURR[[#This Row],[DATEMTH]],4)</f>
        <v>2020</v>
      </c>
    </row>
    <row r="2516" spans="1:16" x14ac:dyDescent="0.25">
      <c r="A2516" t="s">
        <v>65</v>
      </c>
      <c r="B2516" t="s">
        <v>31</v>
      </c>
      <c r="C2516" t="s">
        <v>29</v>
      </c>
      <c r="D2516">
        <v>371737.043121</v>
      </c>
      <c r="E2516">
        <v>1166514.1536359999</v>
      </c>
      <c r="F2516" s="1">
        <v>0</v>
      </c>
      <c r="G2516" s="1">
        <v>0.31867340997304106</v>
      </c>
      <c r="H2516" t="s">
        <v>19</v>
      </c>
      <c r="I2516" t="s">
        <v>20</v>
      </c>
      <c r="J2516">
        <v>-1.3491797222057089</v>
      </c>
      <c r="K2516">
        <v>961629.46186399902</v>
      </c>
      <c r="L2516">
        <v>0.38656993973586667</v>
      </c>
      <c r="M2516">
        <v>-2.6025061004282382</v>
      </c>
      <c r="N2516">
        <v>0</v>
      </c>
      <c r="O2516">
        <v>-2.6025061004282382</v>
      </c>
      <c r="P2516" t="str">
        <f>LEFT(CURR[[#This Row],[DATEMTH]],4)</f>
        <v>2020</v>
      </c>
    </row>
    <row r="2517" spans="1:16" x14ac:dyDescent="0.25">
      <c r="A2517" t="s">
        <v>65</v>
      </c>
      <c r="B2517" t="s">
        <v>31</v>
      </c>
      <c r="C2517" t="s">
        <v>29</v>
      </c>
      <c r="D2517">
        <v>961629.46186399902</v>
      </c>
      <c r="E2517">
        <v>4048244.5265419977</v>
      </c>
      <c r="F2517" s="1">
        <v>0.23754233608151656</v>
      </c>
      <c r="G2517" s="1">
        <v>0</v>
      </c>
      <c r="H2517" t="s">
        <v>21</v>
      </c>
      <c r="I2517" t="s">
        <v>22</v>
      </c>
      <c r="J2517">
        <v>0</v>
      </c>
      <c r="K2517">
        <v>961629.46186399902</v>
      </c>
      <c r="L2517">
        <v>0</v>
      </c>
      <c r="M2517">
        <v>0</v>
      </c>
      <c r="N2517">
        <v>0</v>
      </c>
      <c r="O2517">
        <v>0</v>
      </c>
      <c r="P2517" t="str">
        <f>LEFT(CURR[[#This Row],[DATEMTH]],4)</f>
        <v>2020</v>
      </c>
    </row>
    <row r="2518" spans="1:16" x14ac:dyDescent="0.25">
      <c r="A2518" t="s">
        <v>65</v>
      </c>
      <c r="B2518" t="s">
        <v>31</v>
      </c>
      <c r="C2518" t="s">
        <v>29</v>
      </c>
      <c r="D2518">
        <v>961629.46186399902</v>
      </c>
      <c r="E2518">
        <v>4048244.5265419977</v>
      </c>
      <c r="F2518" s="1">
        <v>0.23754233608151656</v>
      </c>
      <c r="G2518" s="1">
        <v>0</v>
      </c>
      <c r="H2518" t="s">
        <v>21</v>
      </c>
      <c r="I2518" t="s">
        <v>23</v>
      </c>
      <c r="J2518">
        <v>-3.242172371392599</v>
      </c>
      <c r="K2518">
        <v>961629.46186399902</v>
      </c>
      <c r="L2518">
        <v>0</v>
      </c>
      <c r="M2518">
        <v>0</v>
      </c>
      <c r="N2518">
        <v>0</v>
      </c>
      <c r="O2518">
        <v>0</v>
      </c>
      <c r="P2518" t="str">
        <f>LEFT(CURR[[#This Row],[DATEMTH]],4)</f>
        <v>2020</v>
      </c>
    </row>
    <row r="2519" spans="1:16" x14ac:dyDescent="0.25">
      <c r="A2519" t="s">
        <v>65</v>
      </c>
      <c r="B2519" t="s">
        <v>31</v>
      </c>
      <c r="C2519" t="s">
        <v>29</v>
      </c>
      <c r="D2519">
        <v>386013.47369200009</v>
      </c>
      <c r="E2519">
        <v>1326434.1175879999</v>
      </c>
      <c r="F2519" s="1">
        <v>0</v>
      </c>
      <c r="G2519" s="1">
        <v>0.29101594159379018</v>
      </c>
      <c r="H2519" t="s">
        <v>24</v>
      </c>
      <c r="I2519" t="s">
        <v>20</v>
      </c>
      <c r="J2519">
        <v>-1.959656627362679</v>
      </c>
      <c r="K2519">
        <v>961629.46186399902</v>
      </c>
      <c r="L2519">
        <v>0.40141602249140851</v>
      </c>
      <c r="M2519">
        <v>-3.261116564918634</v>
      </c>
      <c r="N2519">
        <v>0</v>
      </c>
      <c r="O2519">
        <v>-3.261116564918634</v>
      </c>
      <c r="P2519" t="str">
        <f>LEFT(CURR[[#This Row],[DATEMTH]],4)</f>
        <v>2020</v>
      </c>
    </row>
    <row r="2520" spans="1:16" x14ac:dyDescent="0.25">
      <c r="A2520" t="s">
        <v>65</v>
      </c>
      <c r="B2520" t="s">
        <v>31</v>
      </c>
      <c r="C2520" t="s">
        <v>29</v>
      </c>
      <c r="D2520">
        <v>151549.367627</v>
      </c>
      <c r="E2520">
        <v>1095242.4422870004</v>
      </c>
      <c r="F2520" s="1">
        <v>0</v>
      </c>
      <c r="G2520" s="1">
        <v>0.1383706125472515</v>
      </c>
      <c r="H2520" t="s">
        <v>25</v>
      </c>
      <c r="I2520" t="s">
        <v>20</v>
      </c>
      <c r="J2520">
        <v>-1.5697623256985604</v>
      </c>
      <c r="K2520">
        <v>961629.46186399902</v>
      </c>
      <c r="L2520">
        <v>0.15759642735283963</v>
      </c>
      <c r="M2520">
        <v>-2.0807171082921179</v>
      </c>
      <c r="N2520">
        <v>0</v>
      </c>
      <c r="O2520">
        <v>-2.0807171082921179</v>
      </c>
      <c r="P2520" t="str">
        <f>LEFT(CURR[[#This Row],[DATEMTH]],4)</f>
        <v>2020</v>
      </c>
    </row>
    <row r="2521" spans="1:16" x14ac:dyDescent="0.25">
      <c r="A2521" t="s">
        <v>65</v>
      </c>
      <c r="B2521" t="s">
        <v>31</v>
      </c>
      <c r="C2521" t="s">
        <v>29</v>
      </c>
      <c r="D2521">
        <v>52329.577424000017</v>
      </c>
      <c r="E2521">
        <v>460053.81303099985</v>
      </c>
      <c r="F2521" s="1">
        <v>0</v>
      </c>
      <c r="G2521" s="1">
        <v>0.1137466442876192</v>
      </c>
      <c r="H2521" t="s">
        <v>26</v>
      </c>
      <c r="I2521" t="s">
        <v>20</v>
      </c>
      <c r="J2521">
        <v>-2.0455221426951948</v>
      </c>
      <c r="K2521">
        <v>961629.46186399902</v>
      </c>
      <c r="L2521">
        <v>5.4417610419886311E-2</v>
      </c>
      <c r="M2521">
        <v>-2.2219534157157561</v>
      </c>
      <c r="N2521">
        <v>0</v>
      </c>
      <c r="O2521">
        <v>-2.2219534157157561</v>
      </c>
      <c r="P2521" t="str">
        <f>LEFT(CURR[[#This Row],[DATEMTH]],4)</f>
        <v>2020</v>
      </c>
    </row>
    <row r="2522" spans="1:16" x14ac:dyDescent="0.25">
      <c r="A2522" t="s">
        <v>66</v>
      </c>
      <c r="B2522" t="s">
        <v>17</v>
      </c>
      <c r="C2522" t="s">
        <v>18</v>
      </c>
      <c r="D2522">
        <v>2751.1785760000007</v>
      </c>
      <c r="E2522">
        <v>13332.771660000002</v>
      </c>
      <c r="F2522" s="1">
        <v>0</v>
      </c>
      <c r="G2522" s="1">
        <v>0.2063470856741576</v>
      </c>
      <c r="H2522" t="s">
        <v>19</v>
      </c>
      <c r="I2522" t="s">
        <v>20</v>
      </c>
      <c r="J2522">
        <v>-1.0418843972421732</v>
      </c>
      <c r="K2522">
        <v>8968.0162080000027</v>
      </c>
      <c r="L2522">
        <v>0.30677671763636938</v>
      </c>
      <c r="M2522">
        <v>-1.6600791457633095</v>
      </c>
      <c r="N2522">
        <v>0</v>
      </c>
      <c r="O2522">
        <v>-1.6600791457633095</v>
      </c>
      <c r="P2522" t="str">
        <f>LEFT(CURR[[#This Row],[DATEMTH]],4)</f>
        <v>2020</v>
      </c>
    </row>
    <row r="2523" spans="1:16" x14ac:dyDescent="0.25">
      <c r="A2523" t="s">
        <v>66</v>
      </c>
      <c r="B2523" t="s">
        <v>17</v>
      </c>
      <c r="C2523" t="s">
        <v>18</v>
      </c>
      <c r="D2523">
        <v>8968.0162080000027</v>
      </c>
      <c r="E2523">
        <v>56042.250100000005</v>
      </c>
      <c r="F2523" s="1">
        <v>0.1600224150885762</v>
      </c>
      <c r="G2523" s="1">
        <v>0</v>
      </c>
      <c r="H2523" t="s">
        <v>21</v>
      </c>
      <c r="I2523" t="s">
        <v>22</v>
      </c>
      <c r="J2523">
        <v>0</v>
      </c>
      <c r="K2523">
        <v>8968.0162080000027</v>
      </c>
      <c r="L2523">
        <v>0</v>
      </c>
      <c r="M2523">
        <v>0</v>
      </c>
      <c r="N2523">
        <v>0</v>
      </c>
      <c r="O2523">
        <v>0</v>
      </c>
      <c r="P2523" t="str">
        <f>LEFT(CURR[[#This Row],[DATEMTH]],4)</f>
        <v>2020</v>
      </c>
    </row>
    <row r="2524" spans="1:16" x14ac:dyDescent="0.25">
      <c r="A2524" t="s">
        <v>66</v>
      </c>
      <c r="B2524" t="s">
        <v>17</v>
      </c>
      <c r="C2524" t="s">
        <v>18</v>
      </c>
      <c r="D2524">
        <v>8968.0162080000027</v>
      </c>
      <c r="E2524">
        <v>56042.250100000005</v>
      </c>
      <c r="F2524" s="1">
        <v>0.1600224150885762</v>
      </c>
      <c r="G2524" s="1">
        <v>0</v>
      </c>
      <c r="H2524" t="s">
        <v>21</v>
      </c>
      <c r="I2524" t="s">
        <v>23</v>
      </c>
      <c r="J2524">
        <v>-2.015129287790018</v>
      </c>
      <c r="K2524">
        <v>8968.0162080000027</v>
      </c>
      <c r="L2524">
        <v>0</v>
      </c>
      <c r="M2524">
        <v>0</v>
      </c>
      <c r="N2524">
        <v>0</v>
      </c>
      <c r="O2524">
        <v>0</v>
      </c>
      <c r="P2524" t="str">
        <f>LEFT(CURR[[#This Row],[DATEMTH]],4)</f>
        <v>2020</v>
      </c>
    </row>
    <row r="2525" spans="1:16" x14ac:dyDescent="0.25">
      <c r="A2525" t="s">
        <v>66</v>
      </c>
      <c r="B2525" t="s">
        <v>17</v>
      </c>
      <c r="C2525" t="s">
        <v>18</v>
      </c>
      <c r="D2525">
        <v>4165.8381400000007</v>
      </c>
      <c r="E2525">
        <v>21525.076812000003</v>
      </c>
      <c r="F2525" s="1">
        <v>0</v>
      </c>
      <c r="G2525" s="1">
        <v>0.19353418231137692</v>
      </c>
      <c r="H2525" t="s">
        <v>24</v>
      </c>
      <c r="I2525" t="s">
        <v>20</v>
      </c>
      <c r="J2525">
        <v>-1.6331254977215108</v>
      </c>
      <c r="K2525">
        <v>8968.0162080000027</v>
      </c>
      <c r="L2525">
        <v>0.46452170060574</v>
      </c>
      <c r="M2525">
        <v>-2.5691967814261636</v>
      </c>
      <c r="N2525">
        <v>0</v>
      </c>
      <c r="O2525">
        <v>-2.5691967814261636</v>
      </c>
      <c r="P2525" t="str">
        <f>LEFT(CURR[[#This Row],[DATEMTH]],4)</f>
        <v>2020</v>
      </c>
    </row>
    <row r="2526" spans="1:16" x14ac:dyDescent="0.25">
      <c r="A2526" t="s">
        <v>66</v>
      </c>
      <c r="B2526" t="s">
        <v>17</v>
      </c>
      <c r="C2526" t="s">
        <v>18</v>
      </c>
      <c r="D2526">
        <v>1011.7937479999998</v>
      </c>
      <c r="E2526">
        <v>15283.118947999999</v>
      </c>
      <c r="F2526" s="1">
        <v>0</v>
      </c>
      <c r="G2526" s="1">
        <v>6.6203354920064045E-2</v>
      </c>
      <c r="H2526" t="s">
        <v>25</v>
      </c>
      <c r="I2526" t="s">
        <v>20</v>
      </c>
      <c r="J2526">
        <v>-0.8356838899022897</v>
      </c>
      <c r="K2526">
        <v>8968.0162080000027</v>
      </c>
      <c r="L2526">
        <v>0.11282247093815684</v>
      </c>
      <c r="M2526">
        <v>-1.0630357554106076</v>
      </c>
      <c r="N2526">
        <v>0</v>
      </c>
      <c r="O2526">
        <v>-1.0630357554106076</v>
      </c>
      <c r="P2526" t="str">
        <f>LEFT(CURR[[#This Row],[DATEMTH]],4)</f>
        <v>2020</v>
      </c>
    </row>
    <row r="2527" spans="1:16" x14ac:dyDescent="0.25">
      <c r="A2527" t="s">
        <v>66</v>
      </c>
      <c r="B2527" t="s">
        <v>17</v>
      </c>
      <c r="C2527" t="s">
        <v>18</v>
      </c>
      <c r="D2527">
        <v>1039.2057440000003</v>
      </c>
      <c r="E2527">
        <v>5901.2826800000003</v>
      </c>
      <c r="F2527" s="1">
        <v>0</v>
      </c>
      <c r="G2527" s="1">
        <v>0.17609828241612047</v>
      </c>
      <c r="H2527" t="s">
        <v>26</v>
      </c>
      <c r="I2527" t="s">
        <v>20</v>
      </c>
      <c r="J2527">
        <v>-2.8637443824102209</v>
      </c>
      <c r="K2527">
        <v>8968.0162080000027</v>
      </c>
      <c r="L2527">
        <v>0.1158791108197337</v>
      </c>
      <c r="M2527">
        <v>-3.0972557724661316</v>
      </c>
      <c r="N2527">
        <v>0</v>
      </c>
      <c r="O2527">
        <v>-3.0972557724661316</v>
      </c>
      <c r="P2527" t="str">
        <f>LEFT(CURR[[#This Row],[DATEMTH]],4)</f>
        <v>2020</v>
      </c>
    </row>
    <row r="2528" spans="1:16" x14ac:dyDescent="0.25">
      <c r="A2528" t="s">
        <v>66</v>
      </c>
      <c r="B2528" t="s">
        <v>17</v>
      </c>
      <c r="C2528" t="s">
        <v>27</v>
      </c>
      <c r="D2528">
        <v>5812.5667320000002</v>
      </c>
      <c r="E2528">
        <v>13332.771660000002</v>
      </c>
      <c r="F2528" s="1">
        <v>0</v>
      </c>
      <c r="G2528" s="1">
        <v>0.43596086996962785</v>
      </c>
      <c r="H2528" t="s">
        <v>19</v>
      </c>
      <c r="I2528" t="s">
        <v>20</v>
      </c>
      <c r="J2528">
        <v>-2.2012466361978991</v>
      </c>
      <c r="K2528">
        <v>14235.134956000002</v>
      </c>
      <c r="L2528">
        <v>0.40832536888243881</v>
      </c>
      <c r="M2528">
        <v>-3.5073407809027621</v>
      </c>
      <c r="N2528">
        <v>0</v>
      </c>
      <c r="O2528">
        <v>-3.5073407809027621</v>
      </c>
      <c r="P2528" t="str">
        <f>LEFT(CURR[[#This Row],[DATEMTH]],4)</f>
        <v>2020</v>
      </c>
    </row>
    <row r="2529" spans="1:16" x14ac:dyDescent="0.25">
      <c r="A2529" t="s">
        <v>66</v>
      </c>
      <c r="B2529" t="s">
        <v>17</v>
      </c>
      <c r="C2529" t="s">
        <v>27</v>
      </c>
      <c r="D2529">
        <v>14235.134956000002</v>
      </c>
      <c r="E2529">
        <v>56042.250100000005</v>
      </c>
      <c r="F2529" s="1">
        <v>0.2540071986866923</v>
      </c>
      <c r="G2529" s="1">
        <v>0</v>
      </c>
      <c r="H2529" t="s">
        <v>21</v>
      </c>
      <c r="I2529" t="s">
        <v>22</v>
      </c>
      <c r="J2529">
        <v>0</v>
      </c>
      <c r="K2529">
        <v>14235.134956000002</v>
      </c>
      <c r="L2529">
        <v>0</v>
      </c>
      <c r="M2529">
        <v>0</v>
      </c>
      <c r="N2529">
        <v>0</v>
      </c>
      <c r="O2529">
        <v>0</v>
      </c>
      <c r="P2529" t="str">
        <f>LEFT(CURR[[#This Row],[DATEMTH]],4)</f>
        <v>2020</v>
      </c>
    </row>
    <row r="2530" spans="1:16" x14ac:dyDescent="0.25">
      <c r="A2530" t="s">
        <v>66</v>
      </c>
      <c r="B2530" t="s">
        <v>17</v>
      </c>
      <c r="C2530" t="s">
        <v>27</v>
      </c>
      <c r="D2530">
        <v>14235.134956000002</v>
      </c>
      <c r="E2530">
        <v>56042.250100000005</v>
      </c>
      <c r="F2530" s="1">
        <v>0.2540071986866923</v>
      </c>
      <c r="G2530" s="1">
        <v>0</v>
      </c>
      <c r="H2530" t="s">
        <v>21</v>
      </c>
      <c r="I2530" t="s">
        <v>23</v>
      </c>
      <c r="J2530">
        <v>-3.1986602945576506</v>
      </c>
      <c r="K2530">
        <v>14235.134956000002</v>
      </c>
      <c r="L2530">
        <v>0</v>
      </c>
      <c r="M2530">
        <v>0</v>
      </c>
      <c r="N2530">
        <v>0</v>
      </c>
      <c r="O2530">
        <v>0</v>
      </c>
      <c r="P2530" t="str">
        <f>LEFT(CURR[[#This Row],[DATEMTH]],4)</f>
        <v>2020</v>
      </c>
    </row>
    <row r="2531" spans="1:16" x14ac:dyDescent="0.25">
      <c r="A2531" t="s">
        <v>66</v>
      </c>
      <c r="B2531" t="s">
        <v>17</v>
      </c>
      <c r="C2531" t="s">
        <v>27</v>
      </c>
      <c r="D2531">
        <v>3868.0436479999998</v>
      </c>
      <c r="E2531">
        <v>21525.076812000003</v>
      </c>
      <c r="F2531" s="1">
        <v>0</v>
      </c>
      <c r="G2531" s="1">
        <v>0.17969941207566825</v>
      </c>
      <c r="H2531" t="s">
        <v>24</v>
      </c>
      <c r="I2531" t="s">
        <v>20</v>
      </c>
      <c r="J2531">
        <v>-1.5163816969251063</v>
      </c>
      <c r="K2531">
        <v>14235.134956000002</v>
      </c>
      <c r="L2531">
        <v>0.27172511254413145</v>
      </c>
      <c r="M2531">
        <v>-2.3855380254542284</v>
      </c>
      <c r="N2531">
        <v>0</v>
      </c>
      <c r="O2531">
        <v>-2.3855380254542284</v>
      </c>
      <c r="P2531" t="str">
        <f>LEFT(CURR[[#This Row],[DATEMTH]],4)</f>
        <v>2020</v>
      </c>
    </row>
    <row r="2532" spans="1:16" x14ac:dyDescent="0.25">
      <c r="A2532" t="s">
        <v>66</v>
      </c>
      <c r="B2532" t="s">
        <v>17</v>
      </c>
      <c r="C2532" t="s">
        <v>27</v>
      </c>
      <c r="D2532">
        <v>1294.247128</v>
      </c>
      <c r="E2532">
        <v>15283.118947999999</v>
      </c>
      <c r="F2532" s="1">
        <v>0</v>
      </c>
      <c r="G2532" s="1">
        <v>8.4684751352365126E-2</v>
      </c>
      <c r="H2532" t="s">
        <v>25</v>
      </c>
      <c r="I2532" t="s">
        <v>20</v>
      </c>
      <c r="J2532">
        <v>-1.0689742613648834</v>
      </c>
      <c r="K2532">
        <v>14235.134956000002</v>
      </c>
      <c r="L2532">
        <v>9.0919203225009446E-2</v>
      </c>
      <c r="M2532">
        <v>-1.3597939067335389</v>
      </c>
      <c r="N2532">
        <v>0</v>
      </c>
      <c r="O2532">
        <v>-1.3597939067335389</v>
      </c>
      <c r="P2532" t="str">
        <f>LEFT(CURR[[#This Row],[DATEMTH]],4)</f>
        <v>2020</v>
      </c>
    </row>
    <row r="2533" spans="1:16" x14ac:dyDescent="0.25">
      <c r="A2533" t="s">
        <v>66</v>
      </c>
      <c r="B2533" t="s">
        <v>17</v>
      </c>
      <c r="C2533" t="s">
        <v>27</v>
      </c>
      <c r="D2533">
        <v>3260.2774479999998</v>
      </c>
      <c r="E2533">
        <v>5901.2826800000003</v>
      </c>
      <c r="F2533" s="1">
        <v>0</v>
      </c>
      <c r="G2533" s="1">
        <v>0.55246928926983707</v>
      </c>
      <c r="H2533" t="s">
        <v>26</v>
      </c>
      <c r="I2533" t="s">
        <v>20</v>
      </c>
      <c r="J2533">
        <v>-8.9843626064568092</v>
      </c>
      <c r="K2533">
        <v>14235.134956000002</v>
      </c>
      <c r="L2533">
        <v>0.22903031534842019</v>
      </c>
      <c r="M2533">
        <v>-9.716952782411818</v>
      </c>
      <c r="N2533">
        <v>0</v>
      </c>
      <c r="O2533">
        <v>-9.716952782411818</v>
      </c>
      <c r="P2533" t="str">
        <f>LEFT(CURR[[#This Row],[DATEMTH]],4)</f>
        <v>2020</v>
      </c>
    </row>
    <row r="2534" spans="1:16" x14ac:dyDescent="0.25">
      <c r="A2534" t="s">
        <v>66</v>
      </c>
      <c r="B2534" t="s">
        <v>17</v>
      </c>
      <c r="C2534" t="s">
        <v>28</v>
      </c>
      <c r="D2534">
        <v>2.3722799999999999</v>
      </c>
      <c r="E2534">
        <v>13332.771660000002</v>
      </c>
      <c r="F2534" s="1">
        <v>0</v>
      </c>
      <c r="G2534" s="1">
        <v>1.7792849532682987E-4</v>
      </c>
      <c r="H2534" t="s">
        <v>19</v>
      </c>
      <c r="I2534" t="s">
        <v>20</v>
      </c>
      <c r="J2534">
        <v>-8.9839370641044928E-4</v>
      </c>
      <c r="K2534">
        <v>16211.257588</v>
      </c>
      <c r="L2534">
        <v>1.4633534672572375E-4</v>
      </c>
      <c r="M2534">
        <v>-1.4314492669673154E-3</v>
      </c>
      <c r="N2534">
        <v>0</v>
      </c>
      <c r="O2534">
        <v>-1.4314492669673154E-3</v>
      </c>
      <c r="P2534" t="str">
        <f>LEFT(CURR[[#This Row],[DATEMTH]],4)</f>
        <v>2020</v>
      </c>
    </row>
    <row r="2535" spans="1:16" x14ac:dyDescent="0.25">
      <c r="A2535" t="s">
        <v>66</v>
      </c>
      <c r="B2535" t="s">
        <v>17</v>
      </c>
      <c r="C2535" t="s">
        <v>28</v>
      </c>
      <c r="D2535">
        <v>16211.257588</v>
      </c>
      <c r="E2535">
        <v>56042.250100000005</v>
      </c>
      <c r="F2535" s="1">
        <v>0.28926849937454596</v>
      </c>
      <c r="G2535" s="1">
        <v>0</v>
      </c>
      <c r="H2535" t="s">
        <v>21</v>
      </c>
      <c r="I2535" t="s">
        <v>22</v>
      </c>
      <c r="J2535">
        <v>0</v>
      </c>
      <c r="K2535">
        <v>16211.257588</v>
      </c>
      <c r="L2535">
        <v>0</v>
      </c>
      <c r="M2535">
        <v>0</v>
      </c>
      <c r="N2535">
        <v>0</v>
      </c>
      <c r="O2535">
        <v>0</v>
      </c>
      <c r="P2535" t="str">
        <f>LEFT(CURR[[#This Row],[DATEMTH]],4)</f>
        <v>2020</v>
      </c>
    </row>
    <row r="2536" spans="1:16" x14ac:dyDescent="0.25">
      <c r="A2536" t="s">
        <v>66</v>
      </c>
      <c r="B2536" t="s">
        <v>17</v>
      </c>
      <c r="C2536" t="s">
        <v>28</v>
      </c>
      <c r="D2536">
        <v>16211.257588</v>
      </c>
      <c r="E2536">
        <v>56042.250100000005</v>
      </c>
      <c r="F2536" s="1">
        <v>0.28926849937454596</v>
      </c>
      <c r="G2536" s="1">
        <v>0</v>
      </c>
      <c r="H2536" t="s">
        <v>21</v>
      </c>
      <c r="I2536" t="s">
        <v>23</v>
      </c>
      <c r="J2536">
        <v>-3.6426985857078811</v>
      </c>
      <c r="K2536">
        <v>16211.257588</v>
      </c>
      <c r="L2536">
        <v>0</v>
      </c>
      <c r="M2536">
        <v>0</v>
      </c>
      <c r="N2536">
        <v>0</v>
      </c>
      <c r="O2536">
        <v>0</v>
      </c>
      <c r="P2536" t="str">
        <f>LEFT(CURR[[#This Row],[DATEMTH]],4)</f>
        <v>2020</v>
      </c>
    </row>
    <row r="2537" spans="1:16" x14ac:dyDescent="0.25">
      <c r="A2537" t="s">
        <v>66</v>
      </c>
      <c r="B2537" t="s">
        <v>17</v>
      </c>
      <c r="C2537" t="s">
        <v>28</v>
      </c>
      <c r="D2537">
        <v>5114.0650480000004</v>
      </c>
      <c r="E2537">
        <v>21525.076812000003</v>
      </c>
      <c r="F2537" s="1">
        <v>0</v>
      </c>
      <c r="G2537" s="1">
        <v>0.2375863785605152</v>
      </c>
      <c r="H2537" t="s">
        <v>24</v>
      </c>
      <c r="I2537" t="s">
        <v>20</v>
      </c>
      <c r="J2537">
        <v>-2.0048570650647468</v>
      </c>
      <c r="K2537">
        <v>16211.257588</v>
      </c>
      <c r="L2537">
        <v>0.31546380780387856</v>
      </c>
      <c r="M2537">
        <v>-3.1539966315939578</v>
      </c>
      <c r="N2537">
        <v>0</v>
      </c>
      <c r="O2537">
        <v>-3.1539966315939578</v>
      </c>
      <c r="P2537" t="str">
        <f>LEFT(CURR[[#This Row],[DATEMTH]],4)</f>
        <v>2020</v>
      </c>
    </row>
    <row r="2538" spans="1:16" x14ac:dyDescent="0.25">
      <c r="A2538" t="s">
        <v>66</v>
      </c>
      <c r="B2538" t="s">
        <v>17</v>
      </c>
      <c r="C2538" t="s">
        <v>28</v>
      </c>
      <c r="D2538">
        <v>10648.197656</v>
      </c>
      <c r="E2538">
        <v>15283.118947999999</v>
      </c>
      <c r="F2538" s="1">
        <v>0</v>
      </c>
      <c r="G2538" s="1">
        <v>0.69672935820429893</v>
      </c>
      <c r="H2538" t="s">
        <v>25</v>
      </c>
      <c r="I2538" t="s">
        <v>20</v>
      </c>
      <c r="J2538">
        <v>-8.7948035409431338</v>
      </c>
      <c r="K2538">
        <v>16211.257588</v>
      </c>
      <c r="L2538">
        <v>0.65683970526025548</v>
      </c>
      <c r="M2538">
        <v>-11.187472606331447</v>
      </c>
      <c r="N2538">
        <v>0</v>
      </c>
      <c r="O2538">
        <v>-11.187472606331447</v>
      </c>
      <c r="P2538" t="str">
        <f>LEFT(CURR[[#This Row],[DATEMTH]],4)</f>
        <v>2020</v>
      </c>
    </row>
    <row r="2539" spans="1:16" x14ac:dyDescent="0.25">
      <c r="A2539" t="s">
        <v>66</v>
      </c>
      <c r="B2539" t="s">
        <v>17</v>
      </c>
      <c r="C2539" t="s">
        <v>28</v>
      </c>
      <c r="D2539">
        <v>446.62260400000002</v>
      </c>
      <c r="E2539">
        <v>5901.2826800000003</v>
      </c>
      <c r="F2539" s="1">
        <v>0</v>
      </c>
      <c r="G2539" s="1">
        <v>7.5682292853661418E-2</v>
      </c>
      <c r="H2539" t="s">
        <v>26</v>
      </c>
      <c r="I2539" t="s">
        <v>20</v>
      </c>
      <c r="J2539">
        <v>-1.2307601075600136</v>
      </c>
      <c r="K2539">
        <v>16211.257588</v>
      </c>
      <c r="L2539">
        <v>2.7550151589140242E-2</v>
      </c>
      <c r="M2539">
        <v>-1.3311170057898125</v>
      </c>
      <c r="N2539">
        <v>0</v>
      </c>
      <c r="O2539">
        <v>-1.3311170057898125</v>
      </c>
      <c r="P2539" t="str">
        <f>LEFT(CURR[[#This Row],[DATEMTH]],4)</f>
        <v>2020</v>
      </c>
    </row>
    <row r="2540" spans="1:16" x14ac:dyDescent="0.25">
      <c r="A2540" t="s">
        <v>66</v>
      </c>
      <c r="B2540" t="s">
        <v>17</v>
      </c>
      <c r="C2540" t="s">
        <v>29</v>
      </c>
      <c r="D2540">
        <v>4766.6540720000012</v>
      </c>
      <c r="E2540">
        <v>13332.771660000002</v>
      </c>
      <c r="F2540" s="1">
        <v>0</v>
      </c>
      <c r="G2540" s="1">
        <v>0.35751411586088772</v>
      </c>
      <c r="H2540" t="s">
        <v>19</v>
      </c>
      <c r="I2540" t="s">
        <v>20</v>
      </c>
      <c r="J2540">
        <v>-1.805154542853517</v>
      </c>
      <c r="K2540">
        <v>16627.841348000002</v>
      </c>
      <c r="L2540">
        <v>0.28666704067232002</v>
      </c>
      <c r="M2540">
        <v>-2.8762302414770478</v>
      </c>
      <c r="N2540">
        <v>0</v>
      </c>
      <c r="O2540">
        <v>-2.8762302414770478</v>
      </c>
      <c r="P2540" t="str">
        <f>LEFT(CURR[[#This Row],[DATEMTH]],4)</f>
        <v>2020</v>
      </c>
    </row>
    <row r="2541" spans="1:16" x14ac:dyDescent="0.25">
      <c r="A2541" t="s">
        <v>66</v>
      </c>
      <c r="B2541" t="s">
        <v>17</v>
      </c>
      <c r="C2541" t="s">
        <v>29</v>
      </c>
      <c r="D2541">
        <v>16627.841348000002</v>
      </c>
      <c r="E2541">
        <v>56042.250100000005</v>
      </c>
      <c r="F2541" s="1">
        <v>0.29670188685018556</v>
      </c>
      <c r="G2541" s="1">
        <v>0</v>
      </c>
      <c r="H2541" t="s">
        <v>21</v>
      </c>
      <c r="I2541" t="s">
        <v>22</v>
      </c>
      <c r="J2541">
        <v>0</v>
      </c>
      <c r="K2541">
        <v>16627.841348000002</v>
      </c>
      <c r="L2541">
        <v>0</v>
      </c>
      <c r="M2541">
        <v>0</v>
      </c>
      <c r="N2541">
        <v>0</v>
      </c>
      <c r="O2541">
        <v>0</v>
      </c>
      <c r="P2541" t="str">
        <f>LEFT(CURR[[#This Row],[DATEMTH]],4)</f>
        <v>2020</v>
      </c>
    </row>
    <row r="2542" spans="1:16" x14ac:dyDescent="0.25">
      <c r="A2542" t="s">
        <v>66</v>
      </c>
      <c r="B2542" t="s">
        <v>17</v>
      </c>
      <c r="C2542" t="s">
        <v>29</v>
      </c>
      <c r="D2542">
        <v>16627.841348000002</v>
      </c>
      <c r="E2542">
        <v>56042.250100000005</v>
      </c>
      <c r="F2542" s="1">
        <v>0.29670188685018556</v>
      </c>
      <c r="G2542" s="1">
        <v>0</v>
      </c>
      <c r="H2542" t="s">
        <v>21</v>
      </c>
      <c r="I2542" t="s">
        <v>23</v>
      </c>
      <c r="J2542">
        <v>-3.7363057019444499</v>
      </c>
      <c r="K2542">
        <v>16627.841348000002</v>
      </c>
      <c r="L2542">
        <v>0</v>
      </c>
      <c r="M2542">
        <v>0</v>
      </c>
      <c r="N2542">
        <v>0</v>
      </c>
      <c r="O2542">
        <v>0</v>
      </c>
      <c r="P2542" t="str">
        <f>LEFT(CURR[[#This Row],[DATEMTH]],4)</f>
        <v>2020</v>
      </c>
    </row>
    <row r="2543" spans="1:16" x14ac:dyDescent="0.25">
      <c r="A2543" t="s">
        <v>66</v>
      </c>
      <c r="B2543" t="s">
        <v>17</v>
      </c>
      <c r="C2543" t="s">
        <v>29</v>
      </c>
      <c r="D2543">
        <v>8377.1299760000002</v>
      </c>
      <c r="E2543">
        <v>21525.076812000003</v>
      </c>
      <c r="F2543" s="1">
        <v>0</v>
      </c>
      <c r="G2543" s="1">
        <v>0.38918002705243954</v>
      </c>
      <c r="H2543" t="s">
        <v>24</v>
      </c>
      <c r="I2543" t="s">
        <v>20</v>
      </c>
      <c r="J2543">
        <v>-3.2840701202886362</v>
      </c>
      <c r="K2543">
        <v>16627.841348000002</v>
      </c>
      <c r="L2543">
        <v>0.50380141358563069</v>
      </c>
      <c r="M2543">
        <v>-5.166426214516302</v>
      </c>
      <c r="N2543">
        <v>0</v>
      </c>
      <c r="O2543">
        <v>-5.166426214516302</v>
      </c>
      <c r="P2543" t="str">
        <f>LEFT(CURR[[#This Row],[DATEMTH]],4)</f>
        <v>2020</v>
      </c>
    </row>
    <row r="2544" spans="1:16" x14ac:dyDescent="0.25">
      <c r="A2544" t="s">
        <v>66</v>
      </c>
      <c r="B2544" t="s">
        <v>17</v>
      </c>
      <c r="C2544" t="s">
        <v>29</v>
      </c>
      <c r="D2544">
        <v>2328.880416</v>
      </c>
      <c r="E2544">
        <v>15283.118947999999</v>
      </c>
      <c r="F2544" s="1">
        <v>0</v>
      </c>
      <c r="G2544" s="1">
        <v>0.15238253552327191</v>
      </c>
      <c r="H2544" t="s">
        <v>25</v>
      </c>
      <c r="I2544" t="s">
        <v>20</v>
      </c>
      <c r="J2544">
        <v>-1.9235223077896928</v>
      </c>
      <c r="K2544">
        <v>16627.841348000002</v>
      </c>
      <c r="L2544">
        <v>0.14005909530043223</v>
      </c>
      <c r="M2544">
        <v>-2.446825904169879</v>
      </c>
      <c r="N2544">
        <v>0</v>
      </c>
      <c r="O2544">
        <v>-2.446825904169879</v>
      </c>
      <c r="P2544" t="str">
        <f>LEFT(CURR[[#This Row],[DATEMTH]],4)</f>
        <v>2020</v>
      </c>
    </row>
    <row r="2545" spans="1:16" x14ac:dyDescent="0.25">
      <c r="A2545" t="s">
        <v>66</v>
      </c>
      <c r="B2545" t="s">
        <v>17</v>
      </c>
      <c r="C2545" t="s">
        <v>29</v>
      </c>
      <c r="D2545">
        <v>1155.1768840000004</v>
      </c>
      <c r="E2545">
        <v>5901.2826800000003</v>
      </c>
      <c r="F2545" s="1">
        <v>0</v>
      </c>
      <c r="G2545" s="1">
        <v>0.19575013546038103</v>
      </c>
      <c r="H2545" t="s">
        <v>26</v>
      </c>
      <c r="I2545" t="s">
        <v>20</v>
      </c>
      <c r="J2545">
        <v>-3.1833266235729578</v>
      </c>
      <c r="K2545">
        <v>16627.841348000002</v>
      </c>
      <c r="L2545">
        <v>6.9472450441617012E-2</v>
      </c>
      <c r="M2545">
        <v>-3.4428969362860249</v>
      </c>
      <c r="N2545">
        <v>0</v>
      </c>
      <c r="O2545">
        <v>-3.4428969362860249</v>
      </c>
      <c r="P2545" t="str">
        <f>LEFT(CURR[[#This Row],[DATEMTH]],4)</f>
        <v>2020</v>
      </c>
    </row>
    <row r="2546" spans="1:16" x14ac:dyDescent="0.25">
      <c r="A2546" t="s">
        <v>66</v>
      </c>
      <c r="B2546" t="s">
        <v>30</v>
      </c>
      <c r="C2546" t="s">
        <v>18</v>
      </c>
      <c r="D2546">
        <v>1057419.3029150006</v>
      </c>
      <c r="E2546">
        <v>5527389.2904409971</v>
      </c>
      <c r="F2546" s="1">
        <v>0</v>
      </c>
      <c r="G2546" s="1">
        <v>0.191305378968637</v>
      </c>
      <c r="H2546" t="s">
        <v>19</v>
      </c>
      <c r="I2546" t="s">
        <v>20</v>
      </c>
      <c r="J2546">
        <v>-0.96593605286321704</v>
      </c>
      <c r="K2546">
        <v>3603174.5805860041</v>
      </c>
      <c r="L2546">
        <v>0.29346879515980229</v>
      </c>
      <c r="M2546">
        <v>-1.5840514144691111</v>
      </c>
      <c r="N2546">
        <v>0</v>
      </c>
      <c r="O2546">
        <v>-1.5840514144691111</v>
      </c>
      <c r="P2546" t="str">
        <f>LEFT(CURR[[#This Row],[DATEMTH]],4)</f>
        <v>2020</v>
      </c>
    </row>
    <row r="2547" spans="1:16" x14ac:dyDescent="0.25">
      <c r="A2547" t="s">
        <v>66</v>
      </c>
      <c r="B2547" t="s">
        <v>30</v>
      </c>
      <c r="C2547" t="s">
        <v>18</v>
      </c>
      <c r="D2547">
        <v>3603174.5805860041</v>
      </c>
      <c r="E2547">
        <v>21542683.037633017</v>
      </c>
      <c r="F2547" s="1">
        <v>0.16725746622607784</v>
      </c>
      <c r="G2547" s="1">
        <v>0</v>
      </c>
      <c r="H2547" t="s">
        <v>21</v>
      </c>
      <c r="I2547" t="s">
        <v>23</v>
      </c>
      <c r="J2547">
        <v>-2.1062387954034851</v>
      </c>
      <c r="K2547">
        <v>3603174.5805860041</v>
      </c>
      <c r="L2547">
        <v>0</v>
      </c>
      <c r="M2547">
        <v>0</v>
      </c>
      <c r="N2547">
        <v>0</v>
      </c>
      <c r="O2547">
        <v>0</v>
      </c>
      <c r="P2547" t="str">
        <f>LEFT(CURR[[#This Row],[DATEMTH]],4)</f>
        <v>2020</v>
      </c>
    </row>
    <row r="2548" spans="1:16" x14ac:dyDescent="0.25">
      <c r="A2548" t="s">
        <v>66</v>
      </c>
      <c r="B2548" t="s">
        <v>30</v>
      </c>
      <c r="C2548" t="s">
        <v>18</v>
      </c>
      <c r="D2548">
        <v>3603174.5805860041</v>
      </c>
      <c r="E2548">
        <v>21542683.037633017</v>
      </c>
      <c r="F2548" s="1">
        <v>0.16725746622607784</v>
      </c>
      <c r="G2548" s="1">
        <v>0</v>
      </c>
      <c r="H2548" t="s">
        <v>21</v>
      </c>
      <c r="I2548" t="s">
        <v>22</v>
      </c>
      <c r="J2548">
        <v>0</v>
      </c>
      <c r="K2548">
        <v>3603174.5805860041</v>
      </c>
      <c r="L2548">
        <v>0</v>
      </c>
      <c r="M2548">
        <v>0</v>
      </c>
      <c r="N2548">
        <v>0</v>
      </c>
      <c r="O2548">
        <v>0</v>
      </c>
      <c r="P2548" t="str">
        <f>LEFT(CURR[[#This Row],[DATEMTH]],4)</f>
        <v>2020</v>
      </c>
    </row>
    <row r="2549" spans="1:16" x14ac:dyDescent="0.25">
      <c r="A2549" t="s">
        <v>66</v>
      </c>
      <c r="B2549" t="s">
        <v>30</v>
      </c>
      <c r="C2549" t="s">
        <v>18</v>
      </c>
      <c r="D2549">
        <v>1647080.1811060004</v>
      </c>
      <c r="E2549">
        <v>7818333.2961590048</v>
      </c>
      <c r="F2549" s="1">
        <v>0</v>
      </c>
      <c r="G2549" s="1">
        <v>0.21066896469036167</v>
      </c>
      <c r="H2549" t="s">
        <v>24</v>
      </c>
      <c r="I2549" t="s">
        <v>20</v>
      </c>
      <c r="J2549">
        <v>-1.7777162344421542</v>
      </c>
      <c r="K2549">
        <v>3603174.5805860041</v>
      </c>
      <c r="L2549">
        <v>0.45711917207134789</v>
      </c>
      <c r="M2549">
        <v>-2.7405183687815482</v>
      </c>
      <c r="N2549">
        <v>0</v>
      </c>
      <c r="O2549">
        <v>-2.7405183687815482</v>
      </c>
      <c r="P2549" t="str">
        <f>LEFT(CURR[[#This Row],[DATEMTH]],4)</f>
        <v>2020</v>
      </c>
    </row>
    <row r="2550" spans="1:16" x14ac:dyDescent="0.25">
      <c r="A2550" t="s">
        <v>66</v>
      </c>
      <c r="B2550" t="s">
        <v>30</v>
      </c>
      <c r="C2550" t="s">
        <v>18</v>
      </c>
      <c r="D2550">
        <v>441027.25224800006</v>
      </c>
      <c r="E2550">
        <v>5537508.5379399993</v>
      </c>
      <c r="F2550" s="1">
        <v>0</v>
      </c>
      <c r="G2550" s="1">
        <v>7.9643624786548142E-2</v>
      </c>
      <c r="H2550" t="s">
        <v>25</v>
      </c>
      <c r="I2550" t="s">
        <v>20</v>
      </c>
      <c r="J2550">
        <v>-1.0053402013826005</v>
      </c>
      <c r="K2550">
        <v>3603174.5805860041</v>
      </c>
      <c r="L2550">
        <v>0.12239963465113961</v>
      </c>
      <c r="M2550">
        <v>-1.2631430604280434</v>
      </c>
      <c r="N2550">
        <v>0</v>
      </c>
      <c r="O2550">
        <v>-1.2631430604280434</v>
      </c>
      <c r="P2550" t="str">
        <f>LEFT(CURR[[#This Row],[DATEMTH]],4)</f>
        <v>2020</v>
      </c>
    </row>
    <row r="2551" spans="1:16" x14ac:dyDescent="0.25">
      <c r="A2551" t="s">
        <v>66</v>
      </c>
      <c r="B2551" t="s">
        <v>30</v>
      </c>
      <c r="C2551" t="s">
        <v>18</v>
      </c>
      <c r="D2551">
        <v>457647.84431699984</v>
      </c>
      <c r="E2551">
        <v>2659451.9130930002</v>
      </c>
      <c r="F2551" s="1">
        <v>0</v>
      </c>
      <c r="G2551" s="1">
        <v>0.17208351918826215</v>
      </c>
      <c r="H2551" t="s">
        <v>26</v>
      </c>
      <c r="I2551" t="s">
        <v>20</v>
      </c>
      <c r="J2551">
        <v>-2.7984555250588561</v>
      </c>
      <c r="K2551">
        <v>3603174.5805860041</v>
      </c>
      <c r="L2551">
        <v>0.12701239811770931</v>
      </c>
      <c r="M2551">
        <v>-3.0659739654716081</v>
      </c>
      <c r="N2551">
        <v>0</v>
      </c>
      <c r="O2551">
        <v>-3.0659739654716081</v>
      </c>
      <c r="P2551" t="str">
        <f>LEFT(CURR[[#This Row],[DATEMTH]],4)</f>
        <v>2020</v>
      </c>
    </row>
    <row r="2552" spans="1:16" x14ac:dyDescent="0.25">
      <c r="A2552" t="s">
        <v>66</v>
      </c>
      <c r="B2552" t="s">
        <v>30</v>
      </c>
      <c r="C2552" t="s">
        <v>27</v>
      </c>
      <c r="D2552">
        <v>2822956.4730559997</v>
      </c>
      <c r="E2552">
        <v>5527389.2904409971</v>
      </c>
      <c r="F2552" s="1">
        <v>0</v>
      </c>
      <c r="G2552" s="1">
        <v>0.51072148617033142</v>
      </c>
      <c r="H2552" t="s">
        <v>19</v>
      </c>
      <c r="I2552" t="s">
        <v>20</v>
      </c>
      <c r="J2552">
        <v>-2.5787267411058141</v>
      </c>
      <c r="K2552">
        <v>6808232.7728859968</v>
      </c>
      <c r="L2552">
        <v>0.4146386539982172</v>
      </c>
      <c r="M2552">
        <v>-4.2288883717195986</v>
      </c>
      <c r="N2552">
        <v>0</v>
      </c>
      <c r="O2552">
        <v>-4.2288883717195986</v>
      </c>
      <c r="P2552" t="str">
        <f>LEFT(CURR[[#This Row],[DATEMTH]],4)</f>
        <v>2020</v>
      </c>
    </row>
    <row r="2553" spans="1:16" x14ac:dyDescent="0.25">
      <c r="A2553" t="s">
        <v>66</v>
      </c>
      <c r="B2553" t="s">
        <v>30</v>
      </c>
      <c r="C2553" t="s">
        <v>27</v>
      </c>
      <c r="D2553">
        <v>6808232.7728859968</v>
      </c>
      <c r="E2553">
        <v>21542683.037633017</v>
      </c>
      <c r="F2553" s="1">
        <v>0.31603457939722096</v>
      </c>
      <c r="G2553" s="1">
        <v>0</v>
      </c>
      <c r="H2553" t="s">
        <v>21</v>
      </c>
      <c r="I2553" t="s">
        <v>22</v>
      </c>
      <c r="J2553">
        <v>0</v>
      </c>
      <c r="K2553">
        <v>6808232.7728859968</v>
      </c>
      <c r="L2553">
        <v>0</v>
      </c>
      <c r="M2553">
        <v>0</v>
      </c>
      <c r="N2553">
        <v>0</v>
      </c>
      <c r="O2553">
        <v>0</v>
      </c>
      <c r="P2553" t="str">
        <f>LEFT(CURR[[#This Row],[DATEMTH]],4)</f>
        <v>2020</v>
      </c>
    </row>
    <row r="2554" spans="1:16" x14ac:dyDescent="0.25">
      <c r="A2554" t="s">
        <v>66</v>
      </c>
      <c r="B2554" t="s">
        <v>30</v>
      </c>
      <c r="C2554" t="s">
        <v>27</v>
      </c>
      <c r="D2554">
        <v>6808232.7728859968</v>
      </c>
      <c r="E2554">
        <v>21542683.037633017</v>
      </c>
      <c r="F2554" s="1">
        <v>0.31603457939722096</v>
      </c>
      <c r="G2554" s="1">
        <v>0</v>
      </c>
      <c r="H2554" t="s">
        <v>21</v>
      </c>
      <c r="I2554" t="s">
        <v>23</v>
      </c>
      <c r="J2554">
        <v>-3.9797583141413524</v>
      </c>
      <c r="K2554">
        <v>6808232.7728859968</v>
      </c>
      <c r="L2554">
        <v>0</v>
      </c>
      <c r="M2554">
        <v>0</v>
      </c>
      <c r="N2554">
        <v>0</v>
      </c>
      <c r="O2554">
        <v>0</v>
      </c>
      <c r="P2554" t="str">
        <f>LEFT(CURR[[#This Row],[DATEMTH]],4)</f>
        <v>2020</v>
      </c>
    </row>
    <row r="2555" spans="1:16" x14ac:dyDescent="0.25">
      <c r="A2555" t="s">
        <v>66</v>
      </c>
      <c r="B2555" t="s">
        <v>30</v>
      </c>
      <c r="C2555" t="s">
        <v>27</v>
      </c>
      <c r="D2555">
        <v>1732320.3548269996</v>
      </c>
      <c r="E2555">
        <v>7818333.2961590048</v>
      </c>
      <c r="F2555" s="1">
        <v>0</v>
      </c>
      <c r="G2555" s="1">
        <v>0.221571566369274</v>
      </c>
      <c r="H2555" t="s">
        <v>24</v>
      </c>
      <c r="I2555" t="s">
        <v>20</v>
      </c>
      <c r="J2555">
        <v>-1.8697171232809335</v>
      </c>
      <c r="K2555">
        <v>6808232.7728859968</v>
      </c>
      <c r="L2555">
        <v>0.25444493639025101</v>
      </c>
      <c r="M2555">
        <v>-2.8823464743712028</v>
      </c>
      <c r="N2555">
        <v>0</v>
      </c>
      <c r="O2555">
        <v>-2.8823464743712028</v>
      </c>
      <c r="P2555" t="str">
        <f>LEFT(CURR[[#This Row],[DATEMTH]],4)</f>
        <v>2020</v>
      </c>
    </row>
    <row r="2556" spans="1:16" x14ac:dyDescent="0.25">
      <c r="A2556" t="s">
        <v>66</v>
      </c>
      <c r="B2556" t="s">
        <v>30</v>
      </c>
      <c r="C2556" t="s">
        <v>27</v>
      </c>
      <c r="D2556">
        <v>623137.15905700019</v>
      </c>
      <c r="E2556">
        <v>5537508.5379399993</v>
      </c>
      <c r="F2556" s="1">
        <v>0</v>
      </c>
      <c r="G2556" s="1">
        <v>0.11253023896714616</v>
      </c>
      <c r="H2556" t="s">
        <v>25</v>
      </c>
      <c r="I2556" t="s">
        <v>20</v>
      </c>
      <c r="J2556">
        <v>-1.4204674059984626</v>
      </c>
      <c r="K2556">
        <v>6808232.7728859968</v>
      </c>
      <c r="L2556">
        <v>9.152700558927182E-2</v>
      </c>
      <c r="M2556">
        <v>-1.784722767460829</v>
      </c>
      <c r="N2556">
        <v>0</v>
      </c>
      <c r="O2556">
        <v>-1.784722767460829</v>
      </c>
      <c r="P2556" t="str">
        <f>LEFT(CURR[[#This Row],[DATEMTH]],4)</f>
        <v>2020</v>
      </c>
    </row>
    <row r="2557" spans="1:16" x14ac:dyDescent="0.25">
      <c r="A2557" t="s">
        <v>66</v>
      </c>
      <c r="B2557" t="s">
        <v>30</v>
      </c>
      <c r="C2557" t="s">
        <v>27</v>
      </c>
      <c r="D2557">
        <v>1629818.7859460008</v>
      </c>
      <c r="E2557">
        <v>2659451.9130930002</v>
      </c>
      <c r="F2557" s="1">
        <v>0</v>
      </c>
      <c r="G2557" s="1">
        <v>0.61284010360258268</v>
      </c>
      <c r="H2557" t="s">
        <v>26</v>
      </c>
      <c r="I2557" t="s">
        <v>20</v>
      </c>
      <c r="J2557">
        <v>-9.96612448417007</v>
      </c>
      <c r="K2557">
        <v>6808232.7728859968</v>
      </c>
      <c r="L2557">
        <v>0.2393894040222605</v>
      </c>
      <c r="M2557">
        <v>-10.918836455145005</v>
      </c>
      <c r="N2557">
        <v>0</v>
      </c>
      <c r="O2557">
        <v>-10.918836455145005</v>
      </c>
      <c r="P2557" t="str">
        <f>LEFT(CURR[[#This Row],[DATEMTH]],4)</f>
        <v>2020</v>
      </c>
    </row>
    <row r="2558" spans="1:16" x14ac:dyDescent="0.25">
      <c r="A2558" t="s">
        <v>66</v>
      </c>
      <c r="B2558" t="s">
        <v>30</v>
      </c>
      <c r="C2558" t="s">
        <v>28</v>
      </c>
      <c r="D2558">
        <v>1747.9535250000008</v>
      </c>
      <c r="E2558">
        <v>5527389.2904409971</v>
      </c>
      <c r="F2558" s="1">
        <v>0</v>
      </c>
      <c r="G2558" s="1">
        <v>3.1623492270082935E-4</v>
      </c>
      <c r="H2558" t="s">
        <v>19</v>
      </c>
      <c r="I2558" t="s">
        <v>20</v>
      </c>
      <c r="J2558">
        <v>-1.5967283024552166E-3</v>
      </c>
      <c r="K2558">
        <v>5682759.0278809825</v>
      </c>
      <c r="L2558">
        <v>3.0758888709236492E-4</v>
      </c>
      <c r="M2558">
        <v>-2.6184960365955136E-3</v>
      </c>
      <c r="N2558">
        <v>0</v>
      </c>
      <c r="O2558">
        <v>-2.6184960365955136E-3</v>
      </c>
      <c r="P2558" t="str">
        <f>LEFT(CURR[[#This Row],[DATEMTH]],4)</f>
        <v>2020</v>
      </c>
    </row>
    <row r="2559" spans="1:16" x14ac:dyDescent="0.25">
      <c r="A2559" t="s">
        <v>66</v>
      </c>
      <c r="B2559" t="s">
        <v>30</v>
      </c>
      <c r="C2559" t="s">
        <v>28</v>
      </c>
      <c r="D2559">
        <v>5682759.0278809825</v>
      </c>
      <c r="E2559">
        <v>21542683.037633017</v>
      </c>
      <c r="F2559" s="1">
        <v>0.26379068094506813</v>
      </c>
      <c r="G2559" s="1">
        <v>0</v>
      </c>
      <c r="H2559" t="s">
        <v>21</v>
      </c>
      <c r="I2559" t="s">
        <v>22</v>
      </c>
      <c r="J2559">
        <v>0</v>
      </c>
      <c r="K2559">
        <v>5682759.0278809825</v>
      </c>
      <c r="L2559">
        <v>0</v>
      </c>
      <c r="M2559">
        <v>0</v>
      </c>
      <c r="N2559">
        <v>0</v>
      </c>
      <c r="O2559">
        <v>0</v>
      </c>
      <c r="P2559" t="str">
        <f>LEFT(CURR[[#This Row],[DATEMTH]],4)</f>
        <v>2020</v>
      </c>
    </row>
    <row r="2560" spans="1:16" x14ac:dyDescent="0.25">
      <c r="A2560" t="s">
        <v>66</v>
      </c>
      <c r="B2560" t="s">
        <v>30</v>
      </c>
      <c r="C2560" t="s">
        <v>28</v>
      </c>
      <c r="D2560">
        <v>5682759.0278809825</v>
      </c>
      <c r="E2560">
        <v>21542683.037633017</v>
      </c>
      <c r="F2560" s="1">
        <v>0.26379068094506813</v>
      </c>
      <c r="G2560" s="1">
        <v>0</v>
      </c>
      <c r="H2560" t="s">
        <v>21</v>
      </c>
      <c r="I2560" t="s">
        <v>23</v>
      </c>
      <c r="J2560">
        <v>-3.3218616699681793</v>
      </c>
      <c r="K2560">
        <v>5682759.0278809825</v>
      </c>
      <c r="L2560">
        <v>0</v>
      </c>
      <c r="M2560">
        <v>0</v>
      </c>
      <c r="N2560">
        <v>0</v>
      </c>
      <c r="O2560">
        <v>0</v>
      </c>
      <c r="P2560" t="str">
        <f>LEFT(CURR[[#This Row],[DATEMTH]],4)</f>
        <v>2020</v>
      </c>
    </row>
    <row r="2561" spans="1:16" x14ac:dyDescent="0.25">
      <c r="A2561" t="s">
        <v>66</v>
      </c>
      <c r="B2561" t="s">
        <v>30</v>
      </c>
      <c r="C2561" t="s">
        <v>28</v>
      </c>
      <c r="D2561">
        <v>1748322.6442890011</v>
      </c>
      <c r="E2561">
        <v>7818333.2961590048</v>
      </c>
      <c r="F2561" s="1">
        <v>0</v>
      </c>
      <c r="G2561" s="1">
        <v>0.22361833117909133</v>
      </c>
      <c r="H2561" t="s">
        <v>24</v>
      </c>
      <c r="I2561" t="s">
        <v>20</v>
      </c>
      <c r="J2561">
        <v>-1.8869886138198704</v>
      </c>
      <c r="K2561">
        <v>5682759.0278809825</v>
      </c>
      <c r="L2561">
        <v>0.30765384133152746</v>
      </c>
      <c r="M2561">
        <v>-2.9089721169575435</v>
      </c>
      <c r="N2561">
        <v>0</v>
      </c>
      <c r="O2561">
        <v>-2.9089721169575435</v>
      </c>
      <c r="P2561" t="str">
        <f>LEFT(CURR[[#This Row],[DATEMTH]],4)</f>
        <v>2020</v>
      </c>
    </row>
    <row r="2562" spans="1:16" x14ac:dyDescent="0.25">
      <c r="A2562" t="s">
        <v>66</v>
      </c>
      <c r="B2562" t="s">
        <v>30</v>
      </c>
      <c r="C2562" t="s">
        <v>28</v>
      </c>
      <c r="D2562">
        <v>3757737.501507001</v>
      </c>
      <c r="E2562">
        <v>5537508.5379399993</v>
      </c>
      <c r="F2562" s="1">
        <v>0</v>
      </c>
      <c r="G2562" s="1">
        <v>0.67859714811472072</v>
      </c>
      <c r="H2562" t="s">
        <v>25</v>
      </c>
      <c r="I2562" t="s">
        <v>20</v>
      </c>
      <c r="J2562">
        <v>-8.5659209430977494</v>
      </c>
      <c r="K2562">
        <v>5682759.0278809825</v>
      </c>
      <c r="L2562">
        <v>0.66125230421889036</v>
      </c>
      <c r="M2562">
        <v>-10.76250962666062</v>
      </c>
      <c r="N2562">
        <v>0</v>
      </c>
      <c r="O2562">
        <v>-10.76250962666062</v>
      </c>
      <c r="P2562" t="str">
        <f>LEFT(CURR[[#This Row],[DATEMTH]],4)</f>
        <v>2020</v>
      </c>
    </row>
    <row r="2563" spans="1:16" x14ac:dyDescent="0.25">
      <c r="A2563" t="s">
        <v>66</v>
      </c>
      <c r="B2563" t="s">
        <v>30</v>
      </c>
      <c r="C2563" t="s">
        <v>28</v>
      </c>
      <c r="D2563">
        <v>174950.92855999988</v>
      </c>
      <c r="E2563">
        <v>2659451.9130930002</v>
      </c>
      <c r="F2563" s="1">
        <v>0</v>
      </c>
      <c r="G2563" s="1">
        <v>6.578458053656934E-2</v>
      </c>
      <c r="H2563" t="s">
        <v>26</v>
      </c>
      <c r="I2563" t="s">
        <v>20</v>
      </c>
      <c r="J2563">
        <v>-1.0698015924746322</v>
      </c>
      <c r="K2563">
        <v>5682759.0278809825</v>
      </c>
      <c r="L2563">
        <v>3.0786265562493247E-2</v>
      </c>
      <c r="M2563">
        <v>-1.1720693080081399</v>
      </c>
      <c r="N2563">
        <v>0</v>
      </c>
      <c r="O2563">
        <v>-1.1720693080081399</v>
      </c>
      <c r="P2563" t="str">
        <f>LEFT(CURR[[#This Row],[DATEMTH]],4)</f>
        <v>2020</v>
      </c>
    </row>
    <row r="2564" spans="1:16" x14ac:dyDescent="0.25">
      <c r="A2564" t="s">
        <v>66</v>
      </c>
      <c r="B2564" t="s">
        <v>30</v>
      </c>
      <c r="C2564" t="s">
        <v>29</v>
      </c>
      <c r="D2564">
        <v>1645265.5609449984</v>
      </c>
      <c r="E2564">
        <v>5527389.2904409971</v>
      </c>
      <c r="F2564" s="1">
        <v>0</v>
      </c>
      <c r="G2564" s="1">
        <v>0.297656899938331</v>
      </c>
      <c r="H2564" t="s">
        <v>19</v>
      </c>
      <c r="I2564" t="s">
        <v>20</v>
      </c>
      <c r="J2564">
        <v>-1.5029244477285149</v>
      </c>
      <c r="K2564">
        <v>5448516.6562799914</v>
      </c>
      <c r="L2564">
        <v>0.30196577614361442</v>
      </c>
      <c r="M2564">
        <v>-2.464665844294442</v>
      </c>
      <c r="N2564">
        <v>0</v>
      </c>
      <c r="O2564">
        <v>-2.464665844294442</v>
      </c>
      <c r="P2564" t="str">
        <f>LEFT(CURR[[#This Row],[DATEMTH]],4)</f>
        <v>2020</v>
      </c>
    </row>
    <row r="2565" spans="1:16" x14ac:dyDescent="0.25">
      <c r="A2565" t="s">
        <v>66</v>
      </c>
      <c r="B2565" t="s">
        <v>30</v>
      </c>
      <c r="C2565" t="s">
        <v>29</v>
      </c>
      <c r="D2565">
        <v>5448516.6562799914</v>
      </c>
      <c r="E2565">
        <v>21542683.037633017</v>
      </c>
      <c r="F2565" s="1">
        <v>0.25291727343163112</v>
      </c>
      <c r="G2565" s="1">
        <v>0</v>
      </c>
      <c r="H2565" t="s">
        <v>21</v>
      </c>
      <c r="I2565" t="s">
        <v>22</v>
      </c>
      <c r="J2565">
        <v>0</v>
      </c>
      <c r="K2565">
        <v>5448516.6562799914</v>
      </c>
      <c r="L2565">
        <v>0</v>
      </c>
      <c r="M2565">
        <v>0</v>
      </c>
      <c r="N2565">
        <v>0</v>
      </c>
      <c r="O2565">
        <v>0</v>
      </c>
      <c r="P2565" t="str">
        <f>LEFT(CURR[[#This Row],[DATEMTH]],4)</f>
        <v>2020</v>
      </c>
    </row>
    <row r="2566" spans="1:16" x14ac:dyDescent="0.25">
      <c r="A2566" t="s">
        <v>66</v>
      </c>
      <c r="B2566" t="s">
        <v>30</v>
      </c>
      <c r="C2566" t="s">
        <v>29</v>
      </c>
      <c r="D2566">
        <v>5448516.6562799914</v>
      </c>
      <c r="E2566">
        <v>21542683.037633017</v>
      </c>
      <c r="F2566" s="1">
        <v>0.25291727343163112</v>
      </c>
      <c r="G2566" s="1">
        <v>0</v>
      </c>
      <c r="H2566" t="s">
        <v>21</v>
      </c>
      <c r="I2566" t="s">
        <v>23</v>
      </c>
      <c r="J2566">
        <v>-3.1849350904869582</v>
      </c>
      <c r="K2566">
        <v>5448516.6562799914</v>
      </c>
      <c r="L2566">
        <v>0</v>
      </c>
      <c r="M2566">
        <v>0</v>
      </c>
      <c r="N2566">
        <v>0</v>
      </c>
      <c r="O2566">
        <v>0</v>
      </c>
      <c r="P2566" t="str">
        <f>LEFT(CURR[[#This Row],[DATEMTH]],4)</f>
        <v>2020</v>
      </c>
    </row>
    <row r="2567" spans="1:16" x14ac:dyDescent="0.25">
      <c r="A2567" t="s">
        <v>66</v>
      </c>
      <c r="B2567" t="s">
        <v>30</v>
      </c>
      <c r="C2567" t="s">
        <v>29</v>
      </c>
      <c r="D2567">
        <v>2690610.1159369978</v>
      </c>
      <c r="E2567">
        <v>7818333.2961590048</v>
      </c>
      <c r="F2567" s="1">
        <v>0</v>
      </c>
      <c r="G2567" s="1">
        <v>0.34414113776127225</v>
      </c>
      <c r="H2567" t="s">
        <v>24</v>
      </c>
      <c r="I2567" t="s">
        <v>20</v>
      </c>
      <c r="J2567">
        <v>-2.904012408457036</v>
      </c>
      <c r="K2567">
        <v>5448516.6562799914</v>
      </c>
      <c r="L2567">
        <v>0.49382433525935637</v>
      </c>
      <c r="M2567">
        <v>-4.4768108623609564</v>
      </c>
      <c r="N2567">
        <v>0</v>
      </c>
      <c r="O2567">
        <v>-4.4768108623609564</v>
      </c>
      <c r="P2567" t="str">
        <f>LEFT(CURR[[#This Row],[DATEMTH]],4)</f>
        <v>2020</v>
      </c>
    </row>
    <row r="2568" spans="1:16" x14ac:dyDescent="0.25">
      <c r="A2568" t="s">
        <v>66</v>
      </c>
      <c r="B2568" t="s">
        <v>30</v>
      </c>
      <c r="C2568" t="s">
        <v>29</v>
      </c>
      <c r="D2568">
        <v>715606.62512800004</v>
      </c>
      <c r="E2568">
        <v>5537508.5379399993</v>
      </c>
      <c r="F2568" s="1">
        <v>0</v>
      </c>
      <c r="G2568" s="1">
        <v>0.12922898813158523</v>
      </c>
      <c r="H2568" t="s">
        <v>25</v>
      </c>
      <c r="I2568" t="s">
        <v>20</v>
      </c>
      <c r="J2568">
        <v>-1.6312554495211902</v>
      </c>
      <c r="K2568">
        <v>5448516.6562799914</v>
      </c>
      <c r="L2568">
        <v>0.13133971505862752</v>
      </c>
      <c r="M2568">
        <v>-2.0495639167859712</v>
      </c>
      <c r="N2568">
        <v>0</v>
      </c>
      <c r="O2568">
        <v>-2.0495639167859712</v>
      </c>
      <c r="P2568" t="str">
        <f>LEFT(CURR[[#This Row],[DATEMTH]],4)</f>
        <v>2020</v>
      </c>
    </row>
    <row r="2569" spans="1:16" x14ac:dyDescent="0.25">
      <c r="A2569" t="s">
        <v>66</v>
      </c>
      <c r="B2569" t="s">
        <v>30</v>
      </c>
      <c r="C2569" t="s">
        <v>29</v>
      </c>
      <c r="D2569">
        <v>397034.35427000007</v>
      </c>
      <c r="E2569">
        <v>2659451.9130930002</v>
      </c>
      <c r="F2569" s="1">
        <v>0</v>
      </c>
      <c r="G2569" s="1">
        <v>0.14929179667258602</v>
      </c>
      <c r="H2569" t="s">
        <v>26</v>
      </c>
      <c r="I2569" t="s">
        <v>20</v>
      </c>
      <c r="J2569">
        <v>-2.4278121182964454</v>
      </c>
      <c r="K2569">
        <v>5448516.6562799914</v>
      </c>
      <c r="L2569">
        <v>7.2870173538402611E-2</v>
      </c>
      <c r="M2569">
        <v>-2.659898891048778</v>
      </c>
      <c r="N2569">
        <v>0</v>
      </c>
      <c r="O2569">
        <v>-2.659898891048778</v>
      </c>
      <c r="P2569" t="str">
        <f>LEFT(CURR[[#This Row],[DATEMTH]],4)</f>
        <v>2020</v>
      </c>
    </row>
    <row r="2570" spans="1:16" x14ac:dyDescent="0.25">
      <c r="A2570" t="s">
        <v>66</v>
      </c>
      <c r="B2570" t="s">
        <v>31</v>
      </c>
      <c r="C2570" t="s">
        <v>18</v>
      </c>
      <c r="D2570">
        <v>197467.82753099999</v>
      </c>
      <c r="E2570">
        <v>1006418.310959</v>
      </c>
      <c r="F2570" s="1">
        <v>0</v>
      </c>
      <c r="G2570" s="1">
        <v>0.19620850036287205</v>
      </c>
      <c r="H2570" t="s">
        <v>19</v>
      </c>
      <c r="I2570" t="s">
        <v>20</v>
      </c>
      <c r="J2570">
        <v>-0.99069281480995264</v>
      </c>
      <c r="K2570">
        <v>672978.67413700011</v>
      </c>
      <c r="L2570">
        <v>0.29342360333219253</v>
      </c>
      <c r="M2570">
        <v>-1.5919532069678386</v>
      </c>
      <c r="N2570">
        <v>0</v>
      </c>
      <c r="O2570">
        <v>-1.5919532069678386</v>
      </c>
      <c r="P2570" t="str">
        <f>LEFT(CURR[[#This Row],[DATEMTH]],4)</f>
        <v>2020</v>
      </c>
    </row>
    <row r="2571" spans="1:16" x14ac:dyDescent="0.25">
      <c r="A2571" t="s">
        <v>66</v>
      </c>
      <c r="B2571" t="s">
        <v>31</v>
      </c>
      <c r="C2571" t="s">
        <v>18</v>
      </c>
      <c r="D2571">
        <v>672978.67413700011</v>
      </c>
      <c r="E2571">
        <v>4135764.937268001</v>
      </c>
      <c r="F2571" s="1">
        <v>0.16272169340976994</v>
      </c>
      <c r="G2571" s="1">
        <v>0</v>
      </c>
      <c r="H2571" t="s">
        <v>21</v>
      </c>
      <c r="I2571" t="s">
        <v>22</v>
      </c>
      <c r="J2571">
        <v>0</v>
      </c>
      <c r="K2571">
        <v>672978.67413700011</v>
      </c>
      <c r="L2571">
        <v>0</v>
      </c>
      <c r="M2571">
        <v>0</v>
      </c>
      <c r="N2571">
        <v>0</v>
      </c>
      <c r="O2571">
        <v>0</v>
      </c>
      <c r="P2571" t="str">
        <f>LEFT(CURR[[#This Row],[DATEMTH]],4)</f>
        <v>2020</v>
      </c>
    </row>
    <row r="2572" spans="1:16" x14ac:dyDescent="0.25">
      <c r="A2572" t="s">
        <v>66</v>
      </c>
      <c r="B2572" t="s">
        <v>31</v>
      </c>
      <c r="C2572" t="s">
        <v>18</v>
      </c>
      <c r="D2572">
        <v>672978.67413700011</v>
      </c>
      <c r="E2572">
        <v>4135764.937268001</v>
      </c>
      <c r="F2572" s="1">
        <v>0.16272169340976994</v>
      </c>
      <c r="G2572" s="1">
        <v>0</v>
      </c>
      <c r="H2572" t="s">
        <v>21</v>
      </c>
      <c r="I2572" t="s">
        <v>23</v>
      </c>
      <c r="J2572">
        <v>-2.0491207432865699</v>
      </c>
      <c r="K2572">
        <v>672978.67413700011</v>
      </c>
      <c r="L2572">
        <v>0</v>
      </c>
      <c r="M2572">
        <v>0</v>
      </c>
      <c r="N2572">
        <v>0</v>
      </c>
      <c r="O2572">
        <v>0</v>
      </c>
      <c r="P2572" t="str">
        <f>LEFT(CURR[[#This Row],[DATEMTH]],4)</f>
        <v>2020</v>
      </c>
    </row>
    <row r="2573" spans="1:16" x14ac:dyDescent="0.25">
      <c r="A2573" t="s">
        <v>66</v>
      </c>
      <c r="B2573" t="s">
        <v>31</v>
      </c>
      <c r="C2573" t="s">
        <v>18</v>
      </c>
      <c r="D2573">
        <v>313268.36526099994</v>
      </c>
      <c r="E2573">
        <v>1569738.0063030005</v>
      </c>
      <c r="F2573" s="1">
        <v>0</v>
      </c>
      <c r="G2573" s="1">
        <v>0.19956729339745055</v>
      </c>
      <c r="H2573" t="s">
        <v>24</v>
      </c>
      <c r="I2573" t="s">
        <v>20</v>
      </c>
      <c r="J2573">
        <v>-1.6840355097285939</v>
      </c>
      <c r="K2573">
        <v>672978.67413700011</v>
      </c>
      <c r="L2573">
        <v>0.46549523380175795</v>
      </c>
      <c r="M2573">
        <v>-2.637891449212808</v>
      </c>
      <c r="N2573">
        <v>0</v>
      </c>
      <c r="O2573">
        <v>-2.637891449212808</v>
      </c>
      <c r="P2573" t="str">
        <f>LEFT(CURR[[#This Row],[DATEMTH]],4)</f>
        <v>2020</v>
      </c>
    </row>
    <row r="2574" spans="1:16" x14ac:dyDescent="0.25">
      <c r="A2574" t="s">
        <v>66</v>
      </c>
      <c r="B2574" t="s">
        <v>31</v>
      </c>
      <c r="C2574" t="s">
        <v>18</v>
      </c>
      <c r="D2574">
        <v>79049.111423999988</v>
      </c>
      <c r="E2574">
        <v>1082049.51083</v>
      </c>
      <c r="F2574" s="1">
        <v>0</v>
      </c>
      <c r="G2574" s="1">
        <v>7.3054985592447011E-2</v>
      </c>
      <c r="H2574" t="s">
        <v>25</v>
      </c>
      <c r="I2574" t="s">
        <v>20</v>
      </c>
      <c r="J2574">
        <v>-0.92217191425368916</v>
      </c>
      <c r="K2574">
        <v>672978.67413700011</v>
      </c>
      <c r="L2574">
        <v>0.11746153995944862</v>
      </c>
      <c r="M2574">
        <v>-1.1628647923229796</v>
      </c>
      <c r="N2574">
        <v>0</v>
      </c>
      <c r="O2574">
        <v>-1.1628647923229796</v>
      </c>
      <c r="P2574" t="str">
        <f>LEFT(CURR[[#This Row],[DATEMTH]],4)</f>
        <v>2020</v>
      </c>
    </row>
    <row r="2575" spans="1:16" x14ac:dyDescent="0.25">
      <c r="A2575" t="s">
        <v>66</v>
      </c>
      <c r="B2575" t="s">
        <v>31</v>
      </c>
      <c r="C2575" t="s">
        <v>18</v>
      </c>
      <c r="D2575">
        <v>83193.369921000005</v>
      </c>
      <c r="E2575">
        <v>477559.10917599994</v>
      </c>
      <c r="F2575" s="1">
        <v>0</v>
      </c>
      <c r="G2575" s="1">
        <v>0.17420538802944258</v>
      </c>
      <c r="H2575" t="s">
        <v>26</v>
      </c>
      <c r="I2575" t="s">
        <v>20</v>
      </c>
      <c r="J2575">
        <v>-2.8329617672025647</v>
      </c>
      <c r="K2575">
        <v>672978.67413700011</v>
      </c>
      <c r="L2575">
        <v>0.12361962290660061</v>
      </c>
      <c r="M2575">
        <v>-3.0862733007777434</v>
      </c>
      <c r="N2575">
        <v>0</v>
      </c>
      <c r="O2575">
        <v>-3.0862733007777434</v>
      </c>
      <c r="P2575" t="str">
        <f>LEFT(CURR[[#This Row],[DATEMTH]],4)</f>
        <v>2020</v>
      </c>
    </row>
    <row r="2576" spans="1:16" x14ac:dyDescent="0.25">
      <c r="A2576" t="s">
        <v>66</v>
      </c>
      <c r="B2576" t="s">
        <v>31</v>
      </c>
      <c r="C2576" t="s">
        <v>27</v>
      </c>
      <c r="D2576">
        <v>485212.8726790002</v>
      </c>
      <c r="E2576">
        <v>1006418.310959</v>
      </c>
      <c r="F2576" s="1">
        <v>0</v>
      </c>
      <c r="G2576" s="1">
        <v>0.48211848631474974</v>
      </c>
      <c r="H2576" t="s">
        <v>19</v>
      </c>
      <c r="I2576" t="s">
        <v>20</v>
      </c>
      <c r="J2576">
        <v>-2.4343049327410986</v>
      </c>
      <c r="K2576">
        <v>1177720.7687750002</v>
      </c>
      <c r="L2576">
        <v>0.41199313584636171</v>
      </c>
      <c r="M2576">
        <v>-3.9117065214187821</v>
      </c>
      <c r="N2576">
        <v>0</v>
      </c>
      <c r="O2576">
        <v>-3.9117065214187821</v>
      </c>
      <c r="P2576" t="str">
        <f>LEFT(CURR[[#This Row],[DATEMTH]],4)</f>
        <v>2020</v>
      </c>
    </row>
    <row r="2577" spans="1:16" x14ac:dyDescent="0.25">
      <c r="A2577" t="s">
        <v>66</v>
      </c>
      <c r="B2577" t="s">
        <v>31</v>
      </c>
      <c r="C2577" t="s">
        <v>27</v>
      </c>
      <c r="D2577">
        <v>1177720.7687750002</v>
      </c>
      <c r="E2577">
        <v>4135764.937268001</v>
      </c>
      <c r="F2577" s="1">
        <v>0.28476491934113107</v>
      </c>
      <c r="G2577" s="1">
        <v>0</v>
      </c>
      <c r="H2577" t="s">
        <v>21</v>
      </c>
      <c r="I2577" t="s">
        <v>22</v>
      </c>
      <c r="J2577">
        <v>0</v>
      </c>
      <c r="K2577">
        <v>1177720.7687750002</v>
      </c>
      <c r="L2577">
        <v>0</v>
      </c>
      <c r="M2577">
        <v>0</v>
      </c>
      <c r="N2577">
        <v>0</v>
      </c>
      <c r="O2577">
        <v>0</v>
      </c>
      <c r="P2577" t="str">
        <f>LEFT(CURR[[#This Row],[DATEMTH]],4)</f>
        <v>2020</v>
      </c>
    </row>
    <row r="2578" spans="1:16" x14ac:dyDescent="0.25">
      <c r="A2578" t="s">
        <v>66</v>
      </c>
      <c r="B2578" t="s">
        <v>31</v>
      </c>
      <c r="C2578" t="s">
        <v>27</v>
      </c>
      <c r="D2578">
        <v>1177720.7687750002</v>
      </c>
      <c r="E2578">
        <v>4135764.937268001</v>
      </c>
      <c r="F2578" s="1">
        <v>0.28476491934113107</v>
      </c>
      <c r="G2578" s="1">
        <v>0</v>
      </c>
      <c r="H2578" t="s">
        <v>21</v>
      </c>
      <c r="I2578" t="s">
        <v>23</v>
      </c>
      <c r="J2578">
        <v>-3.5859859306700397</v>
      </c>
      <c r="K2578">
        <v>1177720.7687750002</v>
      </c>
      <c r="L2578">
        <v>0</v>
      </c>
      <c r="M2578">
        <v>0</v>
      </c>
      <c r="N2578">
        <v>0</v>
      </c>
      <c r="O2578">
        <v>0</v>
      </c>
      <c r="P2578" t="str">
        <f>LEFT(CURR[[#This Row],[DATEMTH]],4)</f>
        <v>2020</v>
      </c>
    </row>
    <row r="2579" spans="1:16" x14ac:dyDescent="0.25">
      <c r="A2579" t="s">
        <v>66</v>
      </c>
      <c r="B2579" t="s">
        <v>31</v>
      </c>
      <c r="C2579" t="s">
        <v>27</v>
      </c>
      <c r="D2579">
        <v>310963.01216300006</v>
      </c>
      <c r="E2579">
        <v>1569738.0063030005</v>
      </c>
      <c r="F2579" s="1">
        <v>0</v>
      </c>
      <c r="G2579" s="1">
        <v>0.19809867055163607</v>
      </c>
      <c r="H2579" t="s">
        <v>24</v>
      </c>
      <c r="I2579" t="s">
        <v>20</v>
      </c>
      <c r="J2579">
        <v>-1.6716426322152196</v>
      </c>
      <c r="K2579">
        <v>1177720.7687750002</v>
      </c>
      <c r="L2579">
        <v>0.26403797946642865</v>
      </c>
      <c r="M2579">
        <v>-2.6184791117443775</v>
      </c>
      <c r="N2579">
        <v>0</v>
      </c>
      <c r="O2579">
        <v>-2.6184791117443775</v>
      </c>
      <c r="P2579" t="str">
        <f>LEFT(CURR[[#This Row],[DATEMTH]],4)</f>
        <v>2020</v>
      </c>
    </row>
    <row r="2580" spans="1:16" x14ac:dyDescent="0.25">
      <c r="A2580" t="s">
        <v>66</v>
      </c>
      <c r="B2580" t="s">
        <v>31</v>
      </c>
      <c r="C2580" t="s">
        <v>27</v>
      </c>
      <c r="D2580">
        <v>106243.649496</v>
      </c>
      <c r="E2580">
        <v>1082049.51083</v>
      </c>
      <c r="F2580" s="1">
        <v>0</v>
      </c>
      <c r="G2580" s="1">
        <v>9.8187419736925394E-2</v>
      </c>
      <c r="H2580" t="s">
        <v>25</v>
      </c>
      <c r="I2580" t="s">
        <v>20</v>
      </c>
      <c r="J2580">
        <v>-1.2394182283404935</v>
      </c>
      <c r="K2580">
        <v>1177720.7687750002</v>
      </c>
      <c r="L2580">
        <v>9.0211238786685188E-2</v>
      </c>
      <c r="M2580">
        <v>-1.5629144614178621</v>
      </c>
      <c r="N2580">
        <v>0</v>
      </c>
      <c r="O2580">
        <v>-1.5629144614178621</v>
      </c>
      <c r="P2580" t="str">
        <f>LEFT(CURR[[#This Row],[DATEMTH]],4)</f>
        <v>2020</v>
      </c>
    </row>
    <row r="2581" spans="1:16" x14ac:dyDescent="0.25">
      <c r="A2581" t="s">
        <v>66</v>
      </c>
      <c r="B2581" t="s">
        <v>31</v>
      </c>
      <c r="C2581" t="s">
        <v>27</v>
      </c>
      <c r="D2581">
        <v>275301.23443700001</v>
      </c>
      <c r="E2581">
        <v>477559.10917599994</v>
      </c>
      <c r="F2581" s="1">
        <v>0</v>
      </c>
      <c r="G2581" s="1">
        <v>0.57647572655878354</v>
      </c>
      <c r="H2581" t="s">
        <v>26</v>
      </c>
      <c r="I2581" t="s">
        <v>20</v>
      </c>
      <c r="J2581">
        <v>-9.3747599401766877</v>
      </c>
      <c r="K2581">
        <v>1177720.7687750002</v>
      </c>
      <c r="L2581">
        <v>0.2337576459005245</v>
      </c>
      <c r="M2581">
        <v>-10.213011569562518</v>
      </c>
      <c r="N2581">
        <v>0</v>
      </c>
      <c r="O2581">
        <v>-10.213011569562518</v>
      </c>
      <c r="P2581" t="str">
        <f>LEFT(CURR[[#This Row],[DATEMTH]],4)</f>
        <v>2020</v>
      </c>
    </row>
    <row r="2582" spans="1:16" x14ac:dyDescent="0.25">
      <c r="A2582" t="s">
        <v>66</v>
      </c>
      <c r="B2582" t="s">
        <v>31</v>
      </c>
      <c r="C2582" t="s">
        <v>28</v>
      </c>
      <c r="D2582">
        <v>277.93698600000016</v>
      </c>
      <c r="E2582">
        <v>1006418.310959</v>
      </c>
      <c r="F2582" s="1">
        <v>0</v>
      </c>
      <c r="G2582" s="1">
        <v>2.7616447651390447E-4</v>
      </c>
      <c r="H2582" t="s">
        <v>19</v>
      </c>
      <c r="I2582" t="s">
        <v>20</v>
      </c>
      <c r="J2582">
        <v>-1.3944052478974478E-3</v>
      </c>
      <c r="K2582">
        <v>1140230.2501670003</v>
      </c>
      <c r="L2582">
        <v>2.4375514152452364E-4</v>
      </c>
      <c r="M2582">
        <v>-2.2406823518034318E-3</v>
      </c>
      <c r="N2582">
        <v>0</v>
      </c>
      <c r="O2582">
        <v>-2.2406823518034318E-3</v>
      </c>
      <c r="P2582" t="str">
        <f>LEFT(CURR[[#This Row],[DATEMTH]],4)</f>
        <v>2020</v>
      </c>
    </row>
    <row r="2583" spans="1:16" x14ac:dyDescent="0.25">
      <c r="A2583" t="s">
        <v>66</v>
      </c>
      <c r="B2583" t="s">
        <v>31</v>
      </c>
      <c r="C2583" t="s">
        <v>28</v>
      </c>
      <c r="D2583">
        <v>1140230.2501670003</v>
      </c>
      <c r="E2583">
        <v>4135764.937268001</v>
      </c>
      <c r="F2583" s="1">
        <v>0.27569996541443004</v>
      </c>
      <c r="G2583" s="1">
        <v>0</v>
      </c>
      <c r="H2583" t="s">
        <v>21</v>
      </c>
      <c r="I2583" t="s">
        <v>22</v>
      </c>
      <c r="J2583">
        <v>0</v>
      </c>
      <c r="K2583">
        <v>1140230.2501670003</v>
      </c>
      <c r="L2583">
        <v>0</v>
      </c>
      <c r="M2583">
        <v>0</v>
      </c>
      <c r="N2583">
        <v>0</v>
      </c>
      <c r="O2583">
        <v>0</v>
      </c>
      <c r="P2583" t="str">
        <f>LEFT(CURR[[#This Row],[DATEMTH]],4)</f>
        <v>2020</v>
      </c>
    </row>
    <row r="2584" spans="1:16" x14ac:dyDescent="0.25">
      <c r="A2584" t="s">
        <v>66</v>
      </c>
      <c r="B2584" t="s">
        <v>31</v>
      </c>
      <c r="C2584" t="s">
        <v>28</v>
      </c>
      <c r="D2584">
        <v>1140230.2501670003</v>
      </c>
      <c r="E2584">
        <v>4135764.937268001</v>
      </c>
      <c r="F2584" s="1">
        <v>0.27569996541443004</v>
      </c>
      <c r="G2584" s="1">
        <v>0</v>
      </c>
      <c r="H2584" t="s">
        <v>21</v>
      </c>
      <c r="I2584" t="s">
        <v>23</v>
      </c>
      <c r="J2584">
        <v>-3.4718328344300464</v>
      </c>
      <c r="K2584">
        <v>1140230.2501670003</v>
      </c>
      <c r="L2584">
        <v>0</v>
      </c>
      <c r="M2584">
        <v>0</v>
      </c>
      <c r="N2584">
        <v>0</v>
      </c>
      <c r="O2584">
        <v>0</v>
      </c>
      <c r="P2584" t="str">
        <f>LEFT(CURR[[#This Row],[DATEMTH]],4)</f>
        <v>2020</v>
      </c>
    </row>
    <row r="2585" spans="1:16" x14ac:dyDescent="0.25">
      <c r="A2585" t="s">
        <v>66</v>
      </c>
      <c r="B2585" t="s">
        <v>31</v>
      </c>
      <c r="C2585" t="s">
        <v>28</v>
      </c>
      <c r="D2585">
        <v>359143.629052</v>
      </c>
      <c r="E2585">
        <v>1569738.0063030005</v>
      </c>
      <c r="F2585" s="1">
        <v>0</v>
      </c>
      <c r="G2585" s="1">
        <v>0.22879208352599187</v>
      </c>
      <c r="H2585" t="s">
        <v>24</v>
      </c>
      <c r="I2585" t="s">
        <v>20</v>
      </c>
      <c r="J2585">
        <v>-1.9306469834975617</v>
      </c>
      <c r="K2585">
        <v>1140230.2501670003</v>
      </c>
      <c r="L2585">
        <v>0.31497465446071016</v>
      </c>
      <c r="M2585">
        <v>-3.0241863308675132</v>
      </c>
      <c r="N2585">
        <v>0</v>
      </c>
      <c r="O2585">
        <v>-3.0241863308675132</v>
      </c>
      <c r="P2585" t="str">
        <f>LEFT(CURR[[#This Row],[DATEMTH]],4)</f>
        <v>2020</v>
      </c>
    </row>
    <row r="2586" spans="1:16" x14ac:dyDescent="0.25">
      <c r="A2586" t="s">
        <v>66</v>
      </c>
      <c r="B2586" t="s">
        <v>31</v>
      </c>
      <c r="C2586" t="s">
        <v>28</v>
      </c>
      <c r="D2586">
        <v>747703.8311109998</v>
      </c>
      <c r="E2586">
        <v>1082049.51083</v>
      </c>
      <c r="F2586" s="1">
        <v>0</v>
      </c>
      <c r="G2586" s="1">
        <v>0.69100704138525415</v>
      </c>
      <c r="H2586" t="s">
        <v>25</v>
      </c>
      <c r="I2586" t="s">
        <v>20</v>
      </c>
      <c r="J2586">
        <v>-8.7225708272934011</v>
      </c>
      <c r="K2586">
        <v>1140230.2501670003</v>
      </c>
      <c r="L2586">
        <v>0.65574810964845887</v>
      </c>
      <c r="M2586">
        <v>-10.999218645486355</v>
      </c>
      <c r="N2586">
        <v>0</v>
      </c>
      <c r="O2586">
        <v>-10.999218645486355</v>
      </c>
      <c r="P2586" t="str">
        <f>LEFT(CURR[[#This Row],[DATEMTH]],4)</f>
        <v>2020</v>
      </c>
    </row>
    <row r="2587" spans="1:16" x14ac:dyDescent="0.25">
      <c r="A2587" t="s">
        <v>66</v>
      </c>
      <c r="B2587" t="s">
        <v>31</v>
      </c>
      <c r="C2587" t="s">
        <v>28</v>
      </c>
      <c r="D2587">
        <v>33104.853018000009</v>
      </c>
      <c r="E2587">
        <v>477559.10917599994</v>
      </c>
      <c r="F2587" s="1">
        <v>0</v>
      </c>
      <c r="G2587" s="1">
        <v>6.9320953955041245E-2</v>
      </c>
      <c r="H2587" t="s">
        <v>26</v>
      </c>
      <c r="I2587" t="s">
        <v>20</v>
      </c>
      <c r="J2587">
        <v>-1.1273107820720809</v>
      </c>
      <c r="K2587">
        <v>1140230.2501670003</v>
      </c>
      <c r="L2587">
        <v>2.9033480749306034E-2</v>
      </c>
      <c r="M2587">
        <v>-1.2281101738353142</v>
      </c>
      <c r="N2587">
        <v>0</v>
      </c>
      <c r="O2587">
        <v>-1.2281101738353142</v>
      </c>
      <c r="P2587" t="str">
        <f>LEFT(CURR[[#This Row],[DATEMTH]],4)</f>
        <v>2020</v>
      </c>
    </row>
    <row r="2588" spans="1:16" x14ac:dyDescent="0.25">
      <c r="A2588" t="s">
        <v>66</v>
      </c>
      <c r="B2588" t="s">
        <v>31</v>
      </c>
      <c r="C2588" t="s">
        <v>29</v>
      </c>
      <c r="D2588">
        <v>323459.67376299988</v>
      </c>
      <c r="E2588">
        <v>1006418.310959</v>
      </c>
      <c r="F2588" s="1">
        <v>0</v>
      </c>
      <c r="G2588" s="1">
        <v>0.32139684884586439</v>
      </c>
      <c r="H2588" t="s">
        <v>19</v>
      </c>
      <c r="I2588" t="s">
        <v>20</v>
      </c>
      <c r="J2588">
        <v>-1.6227918172010514</v>
      </c>
      <c r="K2588">
        <v>1144835.2441889998</v>
      </c>
      <c r="L2588">
        <v>0.28253818652494267</v>
      </c>
      <c r="M2588">
        <v>-2.6076787870213467</v>
      </c>
      <c r="N2588">
        <v>0</v>
      </c>
      <c r="O2588">
        <v>-2.6076787870213467</v>
      </c>
      <c r="P2588" t="str">
        <f>LEFT(CURR[[#This Row],[DATEMTH]],4)</f>
        <v>2020</v>
      </c>
    </row>
    <row r="2589" spans="1:16" x14ac:dyDescent="0.25">
      <c r="A2589" t="s">
        <v>66</v>
      </c>
      <c r="B2589" t="s">
        <v>31</v>
      </c>
      <c r="C2589" t="s">
        <v>29</v>
      </c>
      <c r="D2589">
        <v>1144835.2441889998</v>
      </c>
      <c r="E2589">
        <v>4135764.937268001</v>
      </c>
      <c r="F2589" s="1">
        <v>0.27681342183466878</v>
      </c>
      <c r="G2589" s="1">
        <v>0</v>
      </c>
      <c r="H2589" t="s">
        <v>21</v>
      </c>
      <c r="I2589" t="s">
        <v>22</v>
      </c>
      <c r="J2589">
        <v>0</v>
      </c>
      <c r="K2589">
        <v>1144835.2441889998</v>
      </c>
      <c r="L2589">
        <v>0</v>
      </c>
      <c r="M2589">
        <v>0</v>
      </c>
      <c r="N2589">
        <v>0</v>
      </c>
      <c r="O2589">
        <v>0</v>
      </c>
      <c r="P2589" t="str">
        <f>LEFT(CURR[[#This Row],[DATEMTH]],4)</f>
        <v>2020</v>
      </c>
    </row>
    <row r="2590" spans="1:16" x14ac:dyDescent="0.25">
      <c r="A2590" t="s">
        <v>66</v>
      </c>
      <c r="B2590" t="s">
        <v>31</v>
      </c>
      <c r="C2590" t="s">
        <v>29</v>
      </c>
      <c r="D2590">
        <v>1144835.2441889998</v>
      </c>
      <c r="E2590">
        <v>4135764.937268001</v>
      </c>
      <c r="F2590" s="1">
        <v>0.27681342183466878</v>
      </c>
      <c r="G2590" s="1">
        <v>0</v>
      </c>
      <c r="H2590" t="s">
        <v>21</v>
      </c>
      <c r="I2590" t="s">
        <v>23</v>
      </c>
      <c r="J2590">
        <v>-3.4858543616133413</v>
      </c>
      <c r="K2590">
        <v>1144835.2441889998</v>
      </c>
      <c r="L2590">
        <v>0</v>
      </c>
      <c r="M2590">
        <v>0</v>
      </c>
      <c r="N2590">
        <v>0</v>
      </c>
      <c r="O2590">
        <v>0</v>
      </c>
      <c r="P2590" t="str">
        <f>LEFT(CURR[[#This Row],[DATEMTH]],4)</f>
        <v>2020</v>
      </c>
    </row>
    <row r="2591" spans="1:16" x14ac:dyDescent="0.25">
      <c r="A2591" t="s">
        <v>66</v>
      </c>
      <c r="B2591" t="s">
        <v>31</v>
      </c>
      <c r="C2591" t="s">
        <v>29</v>
      </c>
      <c r="D2591">
        <v>586362.99982699985</v>
      </c>
      <c r="E2591">
        <v>1569738.0063030005</v>
      </c>
      <c r="F2591" s="1">
        <v>0</v>
      </c>
      <c r="G2591" s="1">
        <v>0.37354195252492117</v>
      </c>
      <c r="H2591" t="s">
        <v>24</v>
      </c>
      <c r="I2591" t="s">
        <v>20</v>
      </c>
      <c r="J2591">
        <v>-3.1521092545586229</v>
      </c>
      <c r="K2591">
        <v>1144835.2441889998</v>
      </c>
      <c r="L2591">
        <v>0.51218112195906307</v>
      </c>
      <c r="M2591">
        <v>-4.9374980524756378</v>
      </c>
      <c r="N2591">
        <v>0</v>
      </c>
      <c r="O2591">
        <v>-4.9374980524756378</v>
      </c>
      <c r="P2591" t="str">
        <f>LEFT(CURR[[#This Row],[DATEMTH]],4)</f>
        <v>2020</v>
      </c>
    </row>
    <row r="2592" spans="1:16" x14ac:dyDescent="0.25">
      <c r="A2592" t="s">
        <v>66</v>
      </c>
      <c r="B2592" t="s">
        <v>31</v>
      </c>
      <c r="C2592" t="s">
        <v>29</v>
      </c>
      <c r="D2592">
        <v>149052.91879899998</v>
      </c>
      <c r="E2592">
        <v>1082049.51083</v>
      </c>
      <c r="F2592" s="1">
        <v>0</v>
      </c>
      <c r="G2592" s="1">
        <v>0.13775055328537325</v>
      </c>
      <c r="H2592" t="s">
        <v>25</v>
      </c>
      <c r="I2592" t="s">
        <v>20</v>
      </c>
      <c r="J2592">
        <v>-1.7388230301124139</v>
      </c>
      <c r="K2592">
        <v>1144835.2441889998</v>
      </c>
      <c r="L2592">
        <v>0.13019595575482909</v>
      </c>
      <c r="M2592">
        <v>-2.1926671703448024</v>
      </c>
      <c r="N2592">
        <v>0</v>
      </c>
      <c r="O2592">
        <v>-2.1926671703448024</v>
      </c>
      <c r="P2592" t="str">
        <f>LEFT(CURR[[#This Row],[DATEMTH]],4)</f>
        <v>2020</v>
      </c>
    </row>
    <row r="2593" spans="1:16" x14ac:dyDescent="0.25">
      <c r="A2593" t="s">
        <v>66</v>
      </c>
      <c r="B2593" t="s">
        <v>31</v>
      </c>
      <c r="C2593" t="s">
        <v>29</v>
      </c>
      <c r="D2593">
        <v>85959.651800000007</v>
      </c>
      <c r="E2593">
        <v>477559.10917599994</v>
      </c>
      <c r="F2593" s="1">
        <v>0</v>
      </c>
      <c r="G2593" s="1">
        <v>0.17999793145673276</v>
      </c>
      <c r="H2593" t="s">
        <v>26</v>
      </c>
      <c r="I2593" t="s">
        <v>20</v>
      </c>
      <c r="J2593">
        <v>-2.9271612305486698</v>
      </c>
      <c r="K2593">
        <v>1144835.2441889998</v>
      </c>
      <c r="L2593">
        <v>7.5084735761165131E-2</v>
      </c>
      <c r="M2593">
        <v>-3.1888956841923126</v>
      </c>
      <c r="N2593">
        <v>0</v>
      </c>
      <c r="O2593">
        <v>-3.1888956841923126</v>
      </c>
      <c r="P2593" t="str">
        <f>LEFT(CURR[[#This Row],[DATEMTH]],4)</f>
        <v>2020</v>
      </c>
    </row>
    <row r="2594" spans="1:16" x14ac:dyDescent="0.25">
      <c r="A2594" t="s">
        <v>67</v>
      </c>
      <c r="B2594" t="s">
        <v>17</v>
      </c>
      <c r="C2594" t="s">
        <v>18</v>
      </c>
      <c r="D2594">
        <v>3060.4697160000001</v>
      </c>
      <c r="E2594">
        <v>14176.328308</v>
      </c>
      <c r="F2594" s="1">
        <v>0</v>
      </c>
      <c r="G2594" s="1">
        <v>0.21588592261036396</v>
      </c>
      <c r="H2594" t="s">
        <v>19</v>
      </c>
      <c r="I2594" t="s">
        <v>20</v>
      </c>
      <c r="J2594">
        <v>-0.91418810348693624</v>
      </c>
      <c r="K2594">
        <v>9523.8039119999994</v>
      </c>
      <c r="L2594">
        <v>0.32134950953198504</v>
      </c>
      <c r="M2594">
        <v>-1.692167872697294</v>
      </c>
      <c r="N2594">
        <v>-0.31633354717865891</v>
      </c>
      <c r="O2594">
        <v>-2.008501419875953</v>
      </c>
      <c r="P2594" t="str">
        <f>LEFT(CURR[[#This Row],[DATEMTH]],4)</f>
        <v>2021</v>
      </c>
    </row>
    <row r="2595" spans="1:16" x14ac:dyDescent="0.25">
      <c r="A2595" t="s">
        <v>67</v>
      </c>
      <c r="B2595" t="s">
        <v>17</v>
      </c>
      <c r="C2595" t="s">
        <v>18</v>
      </c>
      <c r="D2595">
        <v>9523.8039119999994</v>
      </c>
      <c r="E2595">
        <v>58707.431991999998</v>
      </c>
      <c r="F2595" s="1">
        <v>0.16222484255993003</v>
      </c>
      <c r="G2595" s="1">
        <v>0</v>
      </c>
      <c r="H2595" t="s">
        <v>21</v>
      </c>
      <c r="I2595" t="s">
        <v>22</v>
      </c>
      <c r="J2595">
        <v>-0.98439094442486819</v>
      </c>
      <c r="K2595">
        <v>9523.8039119999994</v>
      </c>
      <c r="L2595">
        <v>0</v>
      </c>
      <c r="M2595">
        <v>0</v>
      </c>
      <c r="N2595">
        <v>0</v>
      </c>
      <c r="O2595">
        <v>0</v>
      </c>
      <c r="P2595" t="str">
        <f>LEFT(CURR[[#This Row],[DATEMTH]],4)</f>
        <v>2021</v>
      </c>
    </row>
    <row r="2596" spans="1:16" x14ac:dyDescent="0.25">
      <c r="A2596" t="s">
        <v>67</v>
      </c>
      <c r="B2596" t="s">
        <v>17</v>
      </c>
      <c r="C2596" t="s">
        <v>18</v>
      </c>
      <c r="D2596">
        <v>9523.8039119999994</v>
      </c>
      <c r="E2596">
        <v>58707.431991999998</v>
      </c>
      <c r="F2596" s="1">
        <v>0.16222484255993003</v>
      </c>
      <c r="G2596" s="1">
        <v>0</v>
      </c>
      <c r="H2596" t="s">
        <v>21</v>
      </c>
      <c r="I2596" t="s">
        <v>23</v>
      </c>
      <c r="J2596">
        <v>-2.4209769927559903</v>
      </c>
      <c r="K2596">
        <v>9523.8039119999994</v>
      </c>
      <c r="L2596">
        <v>0</v>
      </c>
      <c r="M2596">
        <v>0</v>
      </c>
      <c r="N2596">
        <v>0</v>
      </c>
      <c r="O2596">
        <v>0</v>
      </c>
      <c r="P2596" t="str">
        <f>LEFT(CURR[[#This Row],[DATEMTH]],4)</f>
        <v>2021</v>
      </c>
    </row>
    <row r="2597" spans="1:16" x14ac:dyDescent="0.25">
      <c r="A2597" t="s">
        <v>67</v>
      </c>
      <c r="B2597" t="s">
        <v>17</v>
      </c>
      <c r="C2597" t="s">
        <v>18</v>
      </c>
      <c r="D2597">
        <v>4206.0072879999998</v>
      </c>
      <c r="E2597">
        <v>21796.39314</v>
      </c>
      <c r="F2597" s="1">
        <v>0</v>
      </c>
      <c r="G2597" s="1">
        <v>0.19296804113343313</v>
      </c>
      <c r="H2597" t="s">
        <v>24</v>
      </c>
      <c r="I2597" t="s">
        <v>20</v>
      </c>
      <c r="J2597">
        <v>-1.7375320386195401</v>
      </c>
      <c r="K2597">
        <v>9523.8039119999994</v>
      </c>
      <c r="L2597">
        <v>0.44163102546666544</v>
      </c>
      <c r="M2597">
        <v>-2.8067105905615719</v>
      </c>
      <c r="N2597">
        <v>-0.43473758224645381</v>
      </c>
      <c r="O2597">
        <v>-3.2414481728080258</v>
      </c>
      <c r="P2597" t="str">
        <f>LEFT(CURR[[#This Row],[DATEMTH]],4)</f>
        <v>2021</v>
      </c>
    </row>
    <row r="2598" spans="1:16" x14ac:dyDescent="0.25">
      <c r="A2598" t="s">
        <v>67</v>
      </c>
      <c r="B2598" t="s">
        <v>17</v>
      </c>
      <c r="C2598" t="s">
        <v>18</v>
      </c>
      <c r="D2598">
        <v>1172.6812</v>
      </c>
      <c r="E2598">
        <v>16812.920584</v>
      </c>
      <c r="F2598" s="1">
        <v>0</v>
      </c>
      <c r="G2598" s="1">
        <v>6.9748809800242617E-2</v>
      </c>
      <c r="H2598" t="s">
        <v>25</v>
      </c>
      <c r="I2598" t="s">
        <v>20</v>
      </c>
      <c r="J2598">
        <v>-1.0168595107833587</v>
      </c>
      <c r="K2598">
        <v>9523.8039119999994</v>
      </c>
      <c r="L2598">
        <v>0.12313159855406314</v>
      </c>
      <c r="M2598">
        <v>-1.3149582779640123</v>
      </c>
      <c r="N2598">
        <v>-0.12120963058917794</v>
      </c>
      <c r="O2598">
        <v>-1.4361679085531902</v>
      </c>
      <c r="P2598" t="str">
        <f>LEFT(CURR[[#This Row],[DATEMTH]],4)</f>
        <v>2021</v>
      </c>
    </row>
    <row r="2599" spans="1:16" x14ac:dyDescent="0.25">
      <c r="A2599" t="s">
        <v>67</v>
      </c>
      <c r="B2599" t="s">
        <v>17</v>
      </c>
      <c r="C2599" t="s">
        <v>18</v>
      </c>
      <c r="D2599">
        <v>1084.6457080000002</v>
      </c>
      <c r="E2599">
        <v>5921.7899600000001</v>
      </c>
      <c r="F2599" s="1">
        <v>0</v>
      </c>
      <c r="G2599" s="1">
        <v>0.18316179995009485</v>
      </c>
      <c r="H2599" t="s">
        <v>26</v>
      </c>
      <c r="I2599" t="s">
        <v>20</v>
      </c>
      <c r="J2599">
        <v>-3.0635066450946402</v>
      </c>
      <c r="K2599">
        <v>9523.8039119999994</v>
      </c>
      <c r="L2599">
        <v>0.11388786644728646</v>
      </c>
      <c r="M2599">
        <v>-3.3392265495175875</v>
      </c>
      <c r="N2599">
        <v>-0.11211018441057757</v>
      </c>
      <c r="O2599">
        <v>-3.4513367339281649</v>
      </c>
      <c r="P2599" t="str">
        <f>LEFT(CURR[[#This Row],[DATEMTH]],4)</f>
        <v>2021</v>
      </c>
    </row>
    <row r="2600" spans="1:16" x14ac:dyDescent="0.25">
      <c r="A2600" t="s">
        <v>67</v>
      </c>
      <c r="B2600" t="s">
        <v>17</v>
      </c>
      <c r="C2600" t="s">
        <v>27</v>
      </c>
      <c r="D2600">
        <v>5886.6414279999999</v>
      </c>
      <c r="E2600">
        <v>14176.328308</v>
      </c>
      <c r="F2600" s="1">
        <v>0</v>
      </c>
      <c r="G2600" s="1">
        <v>0.41524443425016078</v>
      </c>
      <c r="H2600" t="s">
        <v>19</v>
      </c>
      <c r="I2600" t="s">
        <v>20</v>
      </c>
      <c r="J2600">
        <v>-1.758389418080734</v>
      </c>
      <c r="K2600">
        <v>14050.220056000002</v>
      </c>
      <c r="L2600">
        <v>0.41897147550270364</v>
      </c>
      <c r="M2600">
        <v>-3.254789763307862</v>
      </c>
      <c r="N2600">
        <v>-0.60844979257690068</v>
      </c>
      <c r="O2600">
        <v>-3.8632395558847628</v>
      </c>
      <c r="P2600" t="str">
        <f>LEFT(CURR[[#This Row],[DATEMTH]],4)</f>
        <v>2021</v>
      </c>
    </row>
    <row r="2601" spans="1:16" x14ac:dyDescent="0.25">
      <c r="A2601" t="s">
        <v>67</v>
      </c>
      <c r="B2601" t="s">
        <v>17</v>
      </c>
      <c r="C2601" t="s">
        <v>27</v>
      </c>
      <c r="D2601">
        <v>14050.220056000002</v>
      </c>
      <c r="E2601">
        <v>58707.431991999998</v>
      </c>
      <c r="F2601" s="1">
        <v>0.23932608835478633</v>
      </c>
      <c r="G2601" s="1">
        <v>0</v>
      </c>
      <c r="H2601" t="s">
        <v>21</v>
      </c>
      <c r="I2601" t="s">
        <v>22</v>
      </c>
      <c r="J2601">
        <v>-1.4522463417034566</v>
      </c>
      <c r="K2601">
        <v>14050.220056000002</v>
      </c>
      <c r="L2601">
        <v>0</v>
      </c>
      <c r="M2601">
        <v>0</v>
      </c>
      <c r="N2601">
        <v>0</v>
      </c>
      <c r="O2601">
        <v>0</v>
      </c>
      <c r="P2601" t="str">
        <f>LEFT(CURR[[#This Row],[DATEMTH]],4)</f>
        <v>2021</v>
      </c>
    </row>
    <row r="2602" spans="1:16" x14ac:dyDescent="0.25">
      <c r="A2602" t="s">
        <v>67</v>
      </c>
      <c r="B2602" t="s">
        <v>17</v>
      </c>
      <c r="C2602" t="s">
        <v>27</v>
      </c>
      <c r="D2602">
        <v>14050.220056000002</v>
      </c>
      <c r="E2602">
        <v>58707.431991999998</v>
      </c>
      <c r="F2602" s="1">
        <v>0.23932608835478633</v>
      </c>
      <c r="G2602" s="1">
        <v>0</v>
      </c>
      <c r="H2602" t="s">
        <v>21</v>
      </c>
      <c r="I2602" t="s">
        <v>23</v>
      </c>
      <c r="J2602">
        <v>-3.571604351899301</v>
      </c>
      <c r="K2602">
        <v>14050.220056000002</v>
      </c>
      <c r="L2602">
        <v>0</v>
      </c>
      <c r="M2602">
        <v>0</v>
      </c>
      <c r="N2602">
        <v>0</v>
      </c>
      <c r="O2602">
        <v>0</v>
      </c>
      <c r="P2602" t="str">
        <f>LEFT(CURR[[#This Row],[DATEMTH]],4)</f>
        <v>2021</v>
      </c>
    </row>
    <row r="2603" spans="1:16" x14ac:dyDescent="0.25">
      <c r="A2603" t="s">
        <v>67</v>
      </c>
      <c r="B2603" t="s">
        <v>17</v>
      </c>
      <c r="C2603" t="s">
        <v>27</v>
      </c>
      <c r="D2603">
        <v>3876.7219399999999</v>
      </c>
      <c r="E2603">
        <v>21796.39314</v>
      </c>
      <c r="F2603" s="1">
        <v>0</v>
      </c>
      <c r="G2603" s="1">
        <v>0.17786070911363641</v>
      </c>
      <c r="H2603" t="s">
        <v>24</v>
      </c>
      <c r="I2603" t="s">
        <v>20</v>
      </c>
      <c r="J2603">
        <v>-1.6015018791782225</v>
      </c>
      <c r="K2603">
        <v>14050.220056000002</v>
      </c>
      <c r="L2603">
        <v>0.27591894821209478</v>
      </c>
      <c r="M2603">
        <v>-2.5869751953840181</v>
      </c>
      <c r="N2603">
        <v>-0.40070228314768014</v>
      </c>
      <c r="O2603">
        <v>-2.9876774785316984</v>
      </c>
      <c r="P2603" t="str">
        <f>LEFT(CURR[[#This Row],[DATEMTH]],4)</f>
        <v>2021</v>
      </c>
    </row>
    <row r="2604" spans="1:16" x14ac:dyDescent="0.25">
      <c r="A2604" t="s">
        <v>67</v>
      </c>
      <c r="B2604" t="s">
        <v>17</v>
      </c>
      <c r="C2604" t="s">
        <v>27</v>
      </c>
      <c r="D2604">
        <v>1168.6667360000006</v>
      </c>
      <c r="E2604">
        <v>16812.920584</v>
      </c>
      <c r="F2604" s="1">
        <v>0</v>
      </c>
      <c r="G2604" s="1">
        <v>6.9510037245531342E-2</v>
      </c>
      <c r="H2604" t="s">
        <v>25</v>
      </c>
      <c r="I2604" t="s">
        <v>20</v>
      </c>
      <c r="J2604">
        <v>-1.0133784744206227</v>
      </c>
      <c r="K2604">
        <v>14050.220056000002</v>
      </c>
      <c r="L2604">
        <v>8.3177824357344027E-2</v>
      </c>
      <c r="M2604">
        <v>-1.3104567538768284</v>
      </c>
      <c r="N2604">
        <v>-0.12079469113380553</v>
      </c>
      <c r="O2604">
        <v>-1.4312514450106339</v>
      </c>
      <c r="P2604" t="str">
        <f>LEFT(CURR[[#This Row],[DATEMTH]],4)</f>
        <v>2021</v>
      </c>
    </row>
    <row r="2605" spans="1:16" x14ac:dyDescent="0.25">
      <c r="A2605" t="s">
        <v>67</v>
      </c>
      <c r="B2605" t="s">
        <v>17</v>
      </c>
      <c r="C2605" t="s">
        <v>27</v>
      </c>
      <c r="D2605">
        <v>3118.1899520000002</v>
      </c>
      <c r="E2605">
        <v>5921.7899600000001</v>
      </c>
      <c r="F2605" s="1">
        <v>0</v>
      </c>
      <c r="G2605" s="1">
        <v>0.5265620653657902</v>
      </c>
      <c r="H2605" t="s">
        <v>26</v>
      </c>
      <c r="I2605" t="s">
        <v>20</v>
      </c>
      <c r="J2605">
        <v>-8.807111454148064</v>
      </c>
      <c r="K2605">
        <v>14050.220056000002</v>
      </c>
      <c r="L2605">
        <v>0.22193175192785747</v>
      </c>
      <c r="M2605">
        <v>-9.599763865158236</v>
      </c>
      <c r="N2605">
        <v>-0.32229957484507005</v>
      </c>
      <c r="O2605">
        <v>-9.9220634400033063</v>
      </c>
      <c r="P2605" t="str">
        <f>LEFT(CURR[[#This Row],[DATEMTH]],4)</f>
        <v>2021</v>
      </c>
    </row>
    <row r="2606" spans="1:16" x14ac:dyDescent="0.25">
      <c r="A2606" t="s">
        <v>67</v>
      </c>
      <c r="B2606" t="s">
        <v>17</v>
      </c>
      <c r="C2606" t="s">
        <v>28</v>
      </c>
      <c r="D2606">
        <v>5.0295759999999996</v>
      </c>
      <c r="E2606">
        <v>14176.328308</v>
      </c>
      <c r="F2606" s="1">
        <v>0</v>
      </c>
      <c r="G2606" s="1">
        <v>3.547869300657847E-4</v>
      </c>
      <c r="H2606" t="s">
        <v>19</v>
      </c>
      <c r="I2606" t="s">
        <v>20</v>
      </c>
      <c r="J2606">
        <v>-1.5023767497993471E-3</v>
      </c>
      <c r="K2606">
        <v>17284.130527999998</v>
      </c>
      <c r="L2606">
        <v>2.9099386815276427E-4</v>
      </c>
      <c r="M2606">
        <v>-2.780908719989884E-3</v>
      </c>
      <c r="N2606">
        <v>-5.198625585369624E-4</v>
      </c>
      <c r="O2606">
        <v>-3.3007712785268466E-3</v>
      </c>
      <c r="P2606" t="str">
        <f>LEFT(CURR[[#This Row],[DATEMTH]],4)</f>
        <v>2021</v>
      </c>
    </row>
    <row r="2607" spans="1:16" x14ac:dyDescent="0.25">
      <c r="A2607" t="s">
        <v>67</v>
      </c>
      <c r="B2607" t="s">
        <v>17</v>
      </c>
      <c r="C2607" t="s">
        <v>28</v>
      </c>
      <c r="D2607">
        <v>17284.130527999998</v>
      </c>
      <c r="E2607">
        <v>58707.431991999998</v>
      </c>
      <c r="F2607" s="1">
        <v>0.29441128561636437</v>
      </c>
      <c r="G2607" s="1">
        <v>0</v>
      </c>
      <c r="H2607" t="s">
        <v>21</v>
      </c>
      <c r="I2607" t="s">
        <v>22</v>
      </c>
      <c r="J2607">
        <v>-1.7865069179535011</v>
      </c>
      <c r="K2607">
        <v>17284.130527999998</v>
      </c>
      <c r="L2607">
        <v>0</v>
      </c>
      <c r="M2607">
        <v>0</v>
      </c>
      <c r="N2607">
        <v>0</v>
      </c>
      <c r="O2607">
        <v>0</v>
      </c>
      <c r="P2607" t="str">
        <f>LEFT(CURR[[#This Row],[DATEMTH]],4)</f>
        <v>2021</v>
      </c>
    </row>
    <row r="2608" spans="1:16" x14ac:dyDescent="0.25">
      <c r="A2608" t="s">
        <v>67</v>
      </c>
      <c r="B2608" t="s">
        <v>17</v>
      </c>
      <c r="C2608" t="s">
        <v>28</v>
      </c>
      <c r="D2608">
        <v>17284.130527999998</v>
      </c>
      <c r="E2608">
        <v>58707.431991999998</v>
      </c>
      <c r="F2608" s="1">
        <v>0.29441128561636437</v>
      </c>
      <c r="G2608" s="1">
        <v>0</v>
      </c>
      <c r="H2608" t="s">
        <v>21</v>
      </c>
      <c r="I2608" t="s">
        <v>23</v>
      </c>
      <c r="J2608">
        <v>-4.3936732354763599</v>
      </c>
      <c r="K2608">
        <v>17284.130527999998</v>
      </c>
      <c r="L2608">
        <v>0</v>
      </c>
      <c r="M2608">
        <v>0</v>
      </c>
      <c r="N2608">
        <v>0</v>
      </c>
      <c r="O2608">
        <v>0</v>
      </c>
      <c r="P2608" t="str">
        <f>LEFT(CURR[[#This Row],[DATEMTH]],4)</f>
        <v>2021</v>
      </c>
    </row>
    <row r="2609" spans="1:16" x14ac:dyDescent="0.25">
      <c r="A2609" t="s">
        <v>67</v>
      </c>
      <c r="B2609" t="s">
        <v>17</v>
      </c>
      <c r="C2609" t="s">
        <v>28</v>
      </c>
      <c r="D2609">
        <v>5135.215252</v>
      </c>
      <c r="E2609">
        <v>21796.39314</v>
      </c>
      <c r="F2609" s="1">
        <v>0</v>
      </c>
      <c r="G2609" s="1">
        <v>0.23559931310726945</v>
      </c>
      <c r="H2609" t="s">
        <v>24</v>
      </c>
      <c r="I2609" t="s">
        <v>20</v>
      </c>
      <c r="J2609">
        <v>-2.1213945708117175</v>
      </c>
      <c r="K2609">
        <v>17284.130527999998</v>
      </c>
      <c r="L2609">
        <v>0.29710578982732389</v>
      </c>
      <c r="M2609">
        <v>-3.4267803276810946</v>
      </c>
      <c r="N2609">
        <v>-0.53078154889055307</v>
      </c>
      <c r="O2609">
        <v>-3.9575618765716478</v>
      </c>
      <c r="P2609" t="str">
        <f>LEFT(CURR[[#This Row],[DATEMTH]],4)</f>
        <v>2021</v>
      </c>
    </row>
    <row r="2610" spans="1:16" x14ac:dyDescent="0.25">
      <c r="A2610" t="s">
        <v>67</v>
      </c>
      <c r="B2610" t="s">
        <v>17</v>
      </c>
      <c r="C2610" t="s">
        <v>28</v>
      </c>
      <c r="D2610">
        <v>11707.708272</v>
      </c>
      <c r="E2610">
        <v>16812.920584</v>
      </c>
      <c r="F2610" s="1">
        <v>0</v>
      </c>
      <c r="G2610" s="1">
        <v>0.69635184520776416</v>
      </c>
      <c r="H2610" t="s">
        <v>25</v>
      </c>
      <c r="I2610" t="s">
        <v>20</v>
      </c>
      <c r="J2610">
        <v>-10.152029814974608</v>
      </c>
      <c r="K2610">
        <v>17284.130527999998</v>
      </c>
      <c r="L2610">
        <v>0.67736749922327366</v>
      </c>
      <c r="M2610">
        <v>-13.128161266893459</v>
      </c>
      <c r="N2610">
        <v>-1.2101217233592412</v>
      </c>
      <c r="O2610">
        <v>-14.338282990252701</v>
      </c>
      <c r="P2610" t="str">
        <f>LEFT(CURR[[#This Row],[DATEMTH]],4)</f>
        <v>2021</v>
      </c>
    </row>
    <row r="2611" spans="1:16" x14ac:dyDescent="0.25">
      <c r="A2611" t="s">
        <v>67</v>
      </c>
      <c r="B2611" t="s">
        <v>17</v>
      </c>
      <c r="C2611" t="s">
        <v>28</v>
      </c>
      <c r="D2611">
        <v>436.17742800000002</v>
      </c>
      <c r="E2611">
        <v>5921.7899600000001</v>
      </c>
      <c r="F2611" s="1">
        <v>0</v>
      </c>
      <c r="G2611" s="1">
        <v>7.3656349000260732E-2</v>
      </c>
      <c r="H2611" t="s">
        <v>26</v>
      </c>
      <c r="I2611" t="s">
        <v>20</v>
      </c>
      <c r="J2611">
        <v>-1.2319529218275291</v>
      </c>
      <c r="K2611">
        <v>17284.130527999998</v>
      </c>
      <c r="L2611">
        <v>2.5235717081249762E-2</v>
      </c>
      <c r="M2611">
        <v>-1.3428304165454699</v>
      </c>
      <c r="N2611">
        <v>-4.5083783145170038E-2</v>
      </c>
      <c r="O2611">
        <v>-1.3879141996906399</v>
      </c>
      <c r="P2611" t="str">
        <f>LEFT(CURR[[#This Row],[DATEMTH]],4)</f>
        <v>2021</v>
      </c>
    </row>
    <row r="2612" spans="1:16" x14ac:dyDescent="0.25">
      <c r="A2612" t="s">
        <v>67</v>
      </c>
      <c r="B2612" t="s">
        <v>17</v>
      </c>
      <c r="C2612" t="s">
        <v>29</v>
      </c>
      <c r="D2612">
        <v>5224.1875879999998</v>
      </c>
      <c r="E2612">
        <v>14176.328308</v>
      </c>
      <c r="F2612" s="1">
        <v>0</v>
      </c>
      <c r="G2612" s="1">
        <v>0.36851485620940938</v>
      </c>
      <c r="H2612" t="s">
        <v>19</v>
      </c>
      <c r="I2612" t="s">
        <v>20</v>
      </c>
      <c r="J2612">
        <v>-1.5605088716825295</v>
      </c>
      <c r="K2612">
        <v>17849.277496000002</v>
      </c>
      <c r="L2612">
        <v>0.29268342033288086</v>
      </c>
      <c r="M2612">
        <v>-2.8885116396157686</v>
      </c>
      <c r="N2612">
        <v>-0.539977828304955</v>
      </c>
      <c r="O2612">
        <v>-3.4284894679207234</v>
      </c>
      <c r="P2612" t="str">
        <f>LEFT(CURR[[#This Row],[DATEMTH]],4)</f>
        <v>2021</v>
      </c>
    </row>
    <row r="2613" spans="1:16" x14ac:dyDescent="0.25">
      <c r="A2613" t="s">
        <v>67</v>
      </c>
      <c r="B2613" t="s">
        <v>17</v>
      </c>
      <c r="C2613" t="s">
        <v>29</v>
      </c>
      <c r="D2613">
        <v>17849.277496000002</v>
      </c>
      <c r="E2613">
        <v>58707.431991999998</v>
      </c>
      <c r="F2613" s="1">
        <v>0.3040377834689193</v>
      </c>
      <c r="G2613" s="1">
        <v>0</v>
      </c>
      <c r="H2613" t="s">
        <v>21</v>
      </c>
      <c r="I2613" t="s">
        <v>22</v>
      </c>
      <c r="J2613">
        <v>-1.8449211359181741</v>
      </c>
      <c r="K2613">
        <v>17849.277496000002</v>
      </c>
      <c r="L2613">
        <v>0</v>
      </c>
      <c r="M2613">
        <v>0</v>
      </c>
      <c r="N2613">
        <v>0</v>
      </c>
      <c r="O2613">
        <v>0</v>
      </c>
      <c r="P2613" t="str">
        <f>LEFT(CURR[[#This Row],[DATEMTH]],4)</f>
        <v>2021</v>
      </c>
    </row>
    <row r="2614" spans="1:16" x14ac:dyDescent="0.25">
      <c r="A2614" t="s">
        <v>67</v>
      </c>
      <c r="B2614" t="s">
        <v>17</v>
      </c>
      <c r="C2614" t="s">
        <v>29</v>
      </c>
      <c r="D2614">
        <v>17849.277496000002</v>
      </c>
      <c r="E2614">
        <v>58707.431991999998</v>
      </c>
      <c r="F2614" s="1">
        <v>0.3040377834689193</v>
      </c>
      <c r="G2614" s="1">
        <v>0</v>
      </c>
      <c r="H2614" t="s">
        <v>21</v>
      </c>
      <c r="I2614" t="s">
        <v>23</v>
      </c>
      <c r="J2614">
        <v>-4.5373351398683495</v>
      </c>
      <c r="K2614">
        <v>17849.277496000002</v>
      </c>
      <c r="L2614">
        <v>0</v>
      </c>
      <c r="M2614">
        <v>0</v>
      </c>
      <c r="N2614">
        <v>0</v>
      </c>
      <c r="O2614">
        <v>0</v>
      </c>
      <c r="P2614" t="str">
        <f>LEFT(CURR[[#This Row],[DATEMTH]],4)</f>
        <v>2021</v>
      </c>
    </row>
    <row r="2615" spans="1:16" x14ac:dyDescent="0.25">
      <c r="A2615" t="s">
        <v>67</v>
      </c>
      <c r="B2615" t="s">
        <v>17</v>
      </c>
      <c r="C2615" t="s">
        <v>29</v>
      </c>
      <c r="D2615">
        <v>8578.4486600000018</v>
      </c>
      <c r="E2615">
        <v>21796.39314</v>
      </c>
      <c r="F2615" s="1">
        <v>0</v>
      </c>
      <c r="G2615" s="1">
        <v>0.39357193664566115</v>
      </c>
      <c r="H2615" t="s">
        <v>24</v>
      </c>
      <c r="I2615" t="s">
        <v>20</v>
      </c>
      <c r="J2615">
        <v>-3.5438192013905208</v>
      </c>
      <c r="K2615">
        <v>17849.277496000002</v>
      </c>
      <c r="L2615">
        <v>0.48060481226326501</v>
      </c>
      <c r="M2615">
        <v>-5.7244843044624645</v>
      </c>
      <c r="N2615">
        <v>-0.88667797616848365</v>
      </c>
      <c r="O2615">
        <v>-6.611162280630948</v>
      </c>
      <c r="P2615" t="str">
        <f>LEFT(CURR[[#This Row],[DATEMTH]],4)</f>
        <v>2021</v>
      </c>
    </row>
    <row r="2616" spans="1:16" x14ac:dyDescent="0.25">
      <c r="A2616" t="s">
        <v>67</v>
      </c>
      <c r="B2616" t="s">
        <v>17</v>
      </c>
      <c r="C2616" t="s">
        <v>29</v>
      </c>
      <c r="D2616">
        <v>2763.8643760000009</v>
      </c>
      <c r="E2616">
        <v>16812.920584</v>
      </c>
      <c r="F2616" s="1">
        <v>0</v>
      </c>
      <c r="G2616" s="1">
        <v>0.16438930774646196</v>
      </c>
      <c r="H2616" t="s">
        <v>25</v>
      </c>
      <c r="I2616" t="s">
        <v>20</v>
      </c>
      <c r="J2616">
        <v>-2.3966119498214127</v>
      </c>
      <c r="K2616">
        <v>17849.277496000002</v>
      </c>
      <c r="L2616">
        <v>0.15484460794670143</v>
      </c>
      <c r="M2616">
        <v>-3.0991938306771187</v>
      </c>
      <c r="N2616">
        <v>-0.28567608998383276</v>
      </c>
      <c r="O2616">
        <v>-3.3848699206609516</v>
      </c>
      <c r="P2616" t="str">
        <f>LEFT(CURR[[#This Row],[DATEMTH]],4)</f>
        <v>2021</v>
      </c>
    </row>
    <row r="2617" spans="1:16" x14ac:dyDescent="0.25">
      <c r="A2617" t="s">
        <v>67</v>
      </c>
      <c r="B2617" t="s">
        <v>17</v>
      </c>
      <c r="C2617" t="s">
        <v>29</v>
      </c>
      <c r="D2617">
        <v>1282.7768719999997</v>
      </c>
      <c r="E2617">
        <v>5921.7899600000001</v>
      </c>
      <c r="F2617" s="1">
        <v>0</v>
      </c>
      <c r="G2617" s="1">
        <v>0.21661978568385423</v>
      </c>
      <c r="H2617" t="s">
        <v>26</v>
      </c>
      <c r="I2617" t="s">
        <v>20</v>
      </c>
      <c r="J2617">
        <v>-3.6231143889297677</v>
      </c>
      <c r="K2617">
        <v>17849.277496000002</v>
      </c>
      <c r="L2617">
        <v>7.1867159457152718E-2</v>
      </c>
      <c r="M2617">
        <v>-3.9491997769372285</v>
      </c>
      <c r="N2617">
        <v>-0.13258924146090273</v>
      </c>
      <c r="O2617">
        <v>-4.0817890183981316</v>
      </c>
      <c r="P2617" t="str">
        <f>LEFT(CURR[[#This Row],[DATEMTH]],4)</f>
        <v>2021</v>
      </c>
    </row>
    <row r="2618" spans="1:16" x14ac:dyDescent="0.25">
      <c r="A2618" t="s">
        <v>67</v>
      </c>
      <c r="B2618" t="s">
        <v>30</v>
      </c>
      <c r="C2618" t="s">
        <v>18</v>
      </c>
      <c r="D2618">
        <v>1084165.583644001</v>
      </c>
      <c r="E2618">
        <v>5562702.2030199999</v>
      </c>
      <c r="F2618" s="1">
        <v>0</v>
      </c>
      <c r="G2618" s="1">
        <v>0.19489908754335364</v>
      </c>
      <c r="H2618" t="s">
        <v>19</v>
      </c>
      <c r="I2618" t="s">
        <v>20</v>
      </c>
      <c r="J2618">
        <v>-0.82531748739433208</v>
      </c>
      <c r="K2618">
        <v>3671390.6057260022</v>
      </c>
      <c r="L2618">
        <v>0.2953010725562969</v>
      </c>
      <c r="M2618">
        <v>-1.5630551614057948</v>
      </c>
      <c r="N2618">
        <v>-0.299970750581662</v>
      </c>
      <c r="O2618">
        <v>-1.8630259119874568</v>
      </c>
      <c r="P2618" t="str">
        <f>LEFT(CURR[[#This Row],[DATEMTH]],4)</f>
        <v>2021</v>
      </c>
    </row>
    <row r="2619" spans="1:16" x14ac:dyDescent="0.25">
      <c r="A2619" t="s">
        <v>67</v>
      </c>
      <c r="B2619" t="s">
        <v>30</v>
      </c>
      <c r="C2619" t="s">
        <v>18</v>
      </c>
      <c r="D2619">
        <v>3671390.6057260022</v>
      </c>
      <c r="E2619">
        <v>21931430.275032997</v>
      </c>
      <c r="F2619" s="1">
        <v>0.16740315427150038</v>
      </c>
      <c r="G2619" s="1">
        <v>0</v>
      </c>
      <c r="H2619" t="s">
        <v>21</v>
      </c>
      <c r="I2619" t="s">
        <v>23</v>
      </c>
      <c r="J2619">
        <v>-2.4982559921817376</v>
      </c>
      <c r="K2619">
        <v>3671390.6057260022</v>
      </c>
      <c r="L2619">
        <v>0</v>
      </c>
      <c r="M2619">
        <v>0</v>
      </c>
      <c r="N2619">
        <v>0</v>
      </c>
      <c r="O2619">
        <v>0</v>
      </c>
      <c r="P2619" t="str">
        <f>LEFT(CURR[[#This Row],[DATEMTH]],4)</f>
        <v>2021</v>
      </c>
    </row>
    <row r="2620" spans="1:16" x14ac:dyDescent="0.25">
      <c r="A2620" t="s">
        <v>67</v>
      </c>
      <c r="B2620" t="s">
        <v>30</v>
      </c>
      <c r="C2620" t="s">
        <v>18</v>
      </c>
      <c r="D2620">
        <v>3671390.6057260022</v>
      </c>
      <c r="E2620">
        <v>21931430.275032997</v>
      </c>
      <c r="F2620" s="1">
        <v>0.16740315427150038</v>
      </c>
      <c r="G2620" s="1">
        <v>0</v>
      </c>
      <c r="H2620" t="s">
        <v>21</v>
      </c>
      <c r="I2620" t="s">
        <v>22</v>
      </c>
      <c r="J2620">
        <v>-1.0158132782415643</v>
      </c>
      <c r="K2620">
        <v>3671390.6057260022</v>
      </c>
      <c r="L2620">
        <v>0</v>
      </c>
      <c r="M2620">
        <v>0</v>
      </c>
      <c r="N2620">
        <v>0</v>
      </c>
      <c r="O2620">
        <v>0</v>
      </c>
      <c r="P2620" t="str">
        <f>LEFT(CURR[[#This Row],[DATEMTH]],4)</f>
        <v>2021</v>
      </c>
    </row>
    <row r="2621" spans="1:16" x14ac:dyDescent="0.25">
      <c r="A2621" t="s">
        <v>67</v>
      </c>
      <c r="B2621" t="s">
        <v>30</v>
      </c>
      <c r="C2621" t="s">
        <v>18</v>
      </c>
      <c r="D2621">
        <v>1669304.9659819987</v>
      </c>
      <c r="E2621">
        <v>7969937.9919140004</v>
      </c>
      <c r="F2621" s="1">
        <v>0</v>
      </c>
      <c r="G2621" s="1">
        <v>0.20945018238229868</v>
      </c>
      <c r="H2621" t="s">
        <v>24</v>
      </c>
      <c r="I2621" t="s">
        <v>20</v>
      </c>
      <c r="J2621">
        <v>-1.8859413208858915</v>
      </c>
      <c r="K2621">
        <v>3671390.6057260022</v>
      </c>
      <c r="L2621">
        <v>0.45467920612383345</v>
      </c>
      <c r="M2621">
        <v>-3.0218463721051938</v>
      </c>
      <c r="N2621">
        <v>-0.46186917492092322</v>
      </c>
      <c r="O2621">
        <v>-3.483715547026117</v>
      </c>
      <c r="P2621" t="str">
        <f>LEFT(CURR[[#This Row],[DATEMTH]],4)</f>
        <v>2021</v>
      </c>
    </row>
    <row r="2622" spans="1:16" x14ac:dyDescent="0.25">
      <c r="A2622" t="s">
        <v>67</v>
      </c>
      <c r="B2622" t="s">
        <v>30</v>
      </c>
      <c r="C2622" t="s">
        <v>18</v>
      </c>
      <c r="D2622">
        <v>451606.59925999999</v>
      </c>
      <c r="E2622">
        <v>5707677.8806809979</v>
      </c>
      <c r="F2622" s="1">
        <v>0</v>
      </c>
      <c r="G2622" s="1">
        <v>7.9122649998972547E-2</v>
      </c>
      <c r="H2622" t="s">
        <v>25</v>
      </c>
      <c r="I2622" t="s">
        <v>20</v>
      </c>
      <c r="J2622">
        <v>-1.1535195998363583</v>
      </c>
      <c r="K2622">
        <v>3671390.6057260022</v>
      </c>
      <c r="L2622">
        <v>0.12300696051127381</v>
      </c>
      <c r="M2622">
        <v>-1.4608224760137105</v>
      </c>
      <c r="N2622">
        <v>-0.1249521038034877</v>
      </c>
      <c r="O2622">
        <v>-1.5857745798171983</v>
      </c>
      <c r="P2622" t="str">
        <f>LEFT(CURR[[#This Row],[DATEMTH]],4)</f>
        <v>2021</v>
      </c>
    </row>
    <row r="2623" spans="1:16" x14ac:dyDescent="0.25">
      <c r="A2623" t="s">
        <v>67</v>
      </c>
      <c r="B2623" t="s">
        <v>30</v>
      </c>
      <c r="C2623" t="s">
        <v>18</v>
      </c>
      <c r="D2623">
        <v>466313.45683999971</v>
      </c>
      <c r="E2623">
        <v>2691112.1994179995</v>
      </c>
      <c r="F2623" s="1">
        <v>0</v>
      </c>
      <c r="G2623" s="1">
        <v>0.17327908399391451</v>
      </c>
      <c r="H2623" t="s">
        <v>26</v>
      </c>
      <c r="I2623" t="s">
        <v>20</v>
      </c>
      <c r="J2623">
        <v>-2.8982114470151803</v>
      </c>
      <c r="K2623">
        <v>3671390.6057260022</v>
      </c>
      <c r="L2623">
        <v>0.12701276080859508</v>
      </c>
      <c r="M2623">
        <v>-3.2155218377887986</v>
      </c>
      <c r="N2623">
        <v>-0.12902124893549066</v>
      </c>
      <c r="O2623">
        <v>-3.3445430867242893</v>
      </c>
      <c r="P2623" t="str">
        <f>LEFT(CURR[[#This Row],[DATEMTH]],4)</f>
        <v>2021</v>
      </c>
    </row>
    <row r="2624" spans="1:16" x14ac:dyDescent="0.25">
      <c r="A2624" t="s">
        <v>67</v>
      </c>
      <c r="B2624" t="s">
        <v>30</v>
      </c>
      <c r="C2624" t="s">
        <v>27</v>
      </c>
      <c r="D2624">
        <v>2823048.5047430005</v>
      </c>
      <c r="E2624">
        <v>5562702.2030199999</v>
      </c>
      <c r="F2624" s="1">
        <v>0</v>
      </c>
      <c r="G2624" s="1">
        <v>0.50749588989508787</v>
      </c>
      <c r="H2624" t="s">
        <v>19</v>
      </c>
      <c r="I2624" t="s">
        <v>20</v>
      </c>
      <c r="J2624">
        <v>-2.1490363961708954</v>
      </c>
      <c r="K2624">
        <v>6808216.3871340007</v>
      </c>
      <c r="L2624">
        <v>0.41465316967273952</v>
      </c>
      <c r="M2624">
        <v>-4.0700245449650634</v>
      </c>
      <c r="N2624">
        <v>-0.78109099907958701</v>
      </c>
      <c r="O2624">
        <v>-4.8511155440446503</v>
      </c>
      <c r="P2624" t="str">
        <f>LEFT(CURR[[#This Row],[DATEMTH]],4)</f>
        <v>2021</v>
      </c>
    </row>
    <row r="2625" spans="1:16" x14ac:dyDescent="0.25">
      <c r="A2625" t="s">
        <v>67</v>
      </c>
      <c r="B2625" t="s">
        <v>30</v>
      </c>
      <c r="C2625" t="s">
        <v>27</v>
      </c>
      <c r="D2625">
        <v>6808216.3871340007</v>
      </c>
      <c r="E2625">
        <v>21931430.275032997</v>
      </c>
      <c r="F2625" s="1">
        <v>0.310431937258764</v>
      </c>
      <c r="G2625" s="1">
        <v>0</v>
      </c>
      <c r="H2625" t="s">
        <v>21</v>
      </c>
      <c r="I2625" t="s">
        <v>23</v>
      </c>
      <c r="J2625">
        <v>-4.6327588676345757</v>
      </c>
      <c r="K2625">
        <v>6808216.3871340007</v>
      </c>
      <c r="L2625">
        <v>0</v>
      </c>
      <c r="M2625">
        <v>0</v>
      </c>
      <c r="N2625">
        <v>0</v>
      </c>
      <c r="O2625">
        <v>0</v>
      </c>
      <c r="P2625" t="str">
        <f>LEFT(CURR[[#This Row],[DATEMTH]],4)</f>
        <v>2021</v>
      </c>
    </row>
    <row r="2626" spans="1:16" x14ac:dyDescent="0.25">
      <c r="A2626" t="s">
        <v>67</v>
      </c>
      <c r="B2626" t="s">
        <v>30</v>
      </c>
      <c r="C2626" t="s">
        <v>27</v>
      </c>
      <c r="D2626">
        <v>6808216.3871340007</v>
      </c>
      <c r="E2626">
        <v>21931430.275032997</v>
      </c>
      <c r="F2626" s="1">
        <v>0.310431937258764</v>
      </c>
      <c r="G2626" s="1">
        <v>0</v>
      </c>
      <c r="H2626" t="s">
        <v>21</v>
      </c>
      <c r="I2626" t="s">
        <v>22</v>
      </c>
      <c r="J2626">
        <v>-1.8837212789089604</v>
      </c>
      <c r="K2626">
        <v>6808216.3871340007</v>
      </c>
      <c r="L2626">
        <v>0</v>
      </c>
      <c r="M2626">
        <v>0</v>
      </c>
      <c r="N2626">
        <v>0</v>
      </c>
      <c r="O2626">
        <v>0</v>
      </c>
      <c r="P2626" t="str">
        <f>LEFT(CURR[[#This Row],[DATEMTH]],4)</f>
        <v>2021</v>
      </c>
    </row>
    <row r="2627" spans="1:16" x14ac:dyDescent="0.25">
      <c r="A2627" t="s">
        <v>67</v>
      </c>
      <c r="B2627" t="s">
        <v>30</v>
      </c>
      <c r="C2627" t="s">
        <v>27</v>
      </c>
      <c r="D2627">
        <v>1722609.8060220005</v>
      </c>
      <c r="E2627">
        <v>7969937.9919140004</v>
      </c>
      <c r="F2627" s="1">
        <v>0</v>
      </c>
      <c r="G2627" s="1">
        <v>0.2161384201194157</v>
      </c>
      <c r="H2627" t="s">
        <v>24</v>
      </c>
      <c r="I2627" t="s">
        <v>20</v>
      </c>
      <c r="J2627">
        <v>-1.9461638700804982</v>
      </c>
      <c r="K2627">
        <v>6808216.3871340007</v>
      </c>
      <c r="L2627">
        <v>0.25301925028078515</v>
      </c>
      <c r="M2627">
        <v>-3.1183410455010576</v>
      </c>
      <c r="N2627">
        <v>-0.47661774572750693</v>
      </c>
      <c r="O2627">
        <v>-3.5949587912285645</v>
      </c>
      <c r="P2627" t="str">
        <f>LEFT(CURR[[#This Row],[DATEMTH]],4)</f>
        <v>2021</v>
      </c>
    </row>
    <row r="2628" spans="1:16" x14ac:dyDescent="0.25">
      <c r="A2628" t="s">
        <v>67</v>
      </c>
      <c r="B2628" t="s">
        <v>30</v>
      </c>
      <c r="C2628" t="s">
        <v>27</v>
      </c>
      <c r="D2628">
        <v>627363.75134400011</v>
      </c>
      <c r="E2628">
        <v>5707677.8806809979</v>
      </c>
      <c r="F2628" s="1">
        <v>0</v>
      </c>
      <c r="G2628" s="1">
        <v>0.10991575986925664</v>
      </c>
      <c r="H2628" t="s">
        <v>25</v>
      </c>
      <c r="I2628" t="s">
        <v>20</v>
      </c>
      <c r="J2628">
        <v>-1.6024486457637683</v>
      </c>
      <c r="K2628">
        <v>6808216.3871340007</v>
      </c>
      <c r="L2628">
        <v>9.2148033445231953E-2</v>
      </c>
      <c r="M2628">
        <v>-2.0293482648422541</v>
      </c>
      <c r="N2628">
        <v>-0.17358121141039798</v>
      </c>
      <c r="O2628">
        <v>-2.2029294762526521</v>
      </c>
      <c r="P2628" t="str">
        <f>LEFT(CURR[[#This Row],[DATEMTH]],4)</f>
        <v>2021</v>
      </c>
    </row>
    <row r="2629" spans="1:16" x14ac:dyDescent="0.25">
      <c r="A2629" t="s">
        <v>67</v>
      </c>
      <c r="B2629" t="s">
        <v>30</v>
      </c>
      <c r="C2629" t="s">
        <v>27</v>
      </c>
      <c r="D2629">
        <v>1635194.3250250013</v>
      </c>
      <c r="E2629">
        <v>2691112.1994179995</v>
      </c>
      <c r="F2629" s="1">
        <v>0</v>
      </c>
      <c r="G2629" s="1">
        <v>0.60762770328886351</v>
      </c>
      <c r="H2629" t="s">
        <v>26</v>
      </c>
      <c r="I2629" t="s">
        <v>20</v>
      </c>
      <c r="J2629">
        <v>-10.162989811610354</v>
      </c>
      <c r="K2629">
        <v>6808216.3871340007</v>
      </c>
      <c r="L2629">
        <v>0.24017954660124363</v>
      </c>
      <c r="M2629">
        <v>-11.275683735951716</v>
      </c>
      <c r="N2629">
        <v>-0.45243132269146891</v>
      </c>
      <c r="O2629">
        <v>-11.728115058643185</v>
      </c>
      <c r="P2629" t="str">
        <f>LEFT(CURR[[#This Row],[DATEMTH]],4)</f>
        <v>2021</v>
      </c>
    </row>
    <row r="2630" spans="1:16" x14ac:dyDescent="0.25">
      <c r="A2630" t="s">
        <v>67</v>
      </c>
      <c r="B2630" t="s">
        <v>30</v>
      </c>
      <c r="C2630" t="s">
        <v>28</v>
      </c>
      <c r="D2630">
        <v>1900.9325920000001</v>
      </c>
      <c r="E2630">
        <v>5562702.2030199999</v>
      </c>
      <c r="F2630" s="1">
        <v>0</v>
      </c>
      <c r="G2630" s="1">
        <v>3.4172826849655563E-4</v>
      </c>
      <c r="H2630" t="s">
        <v>19</v>
      </c>
      <c r="I2630" t="s">
        <v>20</v>
      </c>
      <c r="J2630">
        <v>-1.447078688167059E-3</v>
      </c>
      <c r="K2630">
        <v>5820210.5623949971</v>
      </c>
      <c r="L2630">
        <v>3.2660890385686884E-4</v>
      </c>
      <c r="M2630">
        <v>-2.7405984327812287E-3</v>
      </c>
      <c r="N2630">
        <v>-5.259567219527458E-4</v>
      </c>
      <c r="O2630">
        <v>-3.2665551547339747E-3</v>
      </c>
      <c r="P2630" t="str">
        <f>LEFT(CURR[[#This Row],[DATEMTH]],4)</f>
        <v>2021</v>
      </c>
    </row>
    <row r="2631" spans="1:16" x14ac:dyDescent="0.25">
      <c r="A2631" t="s">
        <v>67</v>
      </c>
      <c r="B2631" t="s">
        <v>30</v>
      </c>
      <c r="C2631" t="s">
        <v>28</v>
      </c>
      <c r="D2631">
        <v>5820210.5623949971</v>
      </c>
      <c r="E2631">
        <v>21931430.275032997</v>
      </c>
      <c r="F2631" s="1">
        <v>0.26538217021900273</v>
      </c>
      <c r="G2631" s="1">
        <v>0</v>
      </c>
      <c r="H2631" t="s">
        <v>21</v>
      </c>
      <c r="I2631" t="s">
        <v>23</v>
      </c>
      <c r="J2631">
        <v>-3.9604546273515999</v>
      </c>
      <c r="K2631">
        <v>5820210.5623949971</v>
      </c>
      <c r="L2631">
        <v>0</v>
      </c>
      <c r="M2631">
        <v>0</v>
      </c>
      <c r="N2631">
        <v>0</v>
      </c>
      <c r="O2631">
        <v>0</v>
      </c>
      <c r="P2631" t="str">
        <f>LEFT(CURR[[#This Row],[DATEMTH]],4)</f>
        <v>2021</v>
      </c>
    </row>
    <row r="2632" spans="1:16" x14ac:dyDescent="0.25">
      <c r="A2632" t="s">
        <v>67</v>
      </c>
      <c r="B2632" t="s">
        <v>30</v>
      </c>
      <c r="C2632" t="s">
        <v>28</v>
      </c>
      <c r="D2632">
        <v>5820210.5623949971</v>
      </c>
      <c r="E2632">
        <v>21931430.275032997</v>
      </c>
      <c r="F2632" s="1">
        <v>0.26538217021900273</v>
      </c>
      <c r="G2632" s="1">
        <v>0</v>
      </c>
      <c r="H2632" t="s">
        <v>21</v>
      </c>
      <c r="I2632" t="s">
        <v>22</v>
      </c>
      <c r="J2632">
        <v>-1.6103563489599106</v>
      </c>
      <c r="K2632">
        <v>5820210.5623949971</v>
      </c>
      <c r="L2632">
        <v>0</v>
      </c>
      <c r="M2632">
        <v>0</v>
      </c>
      <c r="N2632">
        <v>0</v>
      </c>
      <c r="O2632">
        <v>0</v>
      </c>
      <c r="P2632" t="str">
        <f>LEFT(CURR[[#This Row],[DATEMTH]],4)</f>
        <v>2021</v>
      </c>
    </row>
    <row r="2633" spans="1:16" x14ac:dyDescent="0.25">
      <c r="A2633" t="s">
        <v>67</v>
      </c>
      <c r="B2633" t="s">
        <v>30</v>
      </c>
      <c r="C2633" t="s">
        <v>28</v>
      </c>
      <c r="D2633">
        <v>1788207.5880330007</v>
      </c>
      <c r="E2633">
        <v>7969937.9919140004</v>
      </c>
      <c r="F2633" s="1">
        <v>0</v>
      </c>
      <c r="G2633" s="1">
        <v>0.22436907160974764</v>
      </c>
      <c r="H2633" t="s">
        <v>24</v>
      </c>
      <c r="I2633" t="s">
        <v>20</v>
      </c>
      <c r="J2633">
        <v>-2.0202746947495149</v>
      </c>
      <c r="K2633">
        <v>5820210.5623949971</v>
      </c>
      <c r="L2633">
        <v>0.30724104718595596</v>
      </c>
      <c r="M2633">
        <v>-3.2370889217894856</v>
      </c>
      <c r="N2633">
        <v>-0.4947675709969957</v>
      </c>
      <c r="O2633">
        <v>-3.7318564927864815</v>
      </c>
      <c r="P2633" t="str">
        <f>LEFT(CURR[[#This Row],[DATEMTH]],4)</f>
        <v>2021</v>
      </c>
    </row>
    <row r="2634" spans="1:16" x14ac:dyDescent="0.25">
      <c r="A2634" t="s">
        <v>67</v>
      </c>
      <c r="B2634" t="s">
        <v>30</v>
      </c>
      <c r="C2634" t="s">
        <v>28</v>
      </c>
      <c r="D2634">
        <v>3856979.4042920009</v>
      </c>
      <c r="E2634">
        <v>5707677.8806809979</v>
      </c>
      <c r="F2634" s="1">
        <v>0</v>
      </c>
      <c r="G2634" s="1">
        <v>0.67575281663088782</v>
      </c>
      <c r="H2634" t="s">
        <v>25</v>
      </c>
      <c r="I2634" t="s">
        <v>20</v>
      </c>
      <c r="J2634">
        <v>-9.8517190543855122</v>
      </c>
      <c r="K2634">
        <v>5820210.5623949971</v>
      </c>
      <c r="L2634">
        <v>0.66268726241836629</v>
      </c>
      <c r="M2634">
        <v>-12.476261889317295</v>
      </c>
      <c r="N2634">
        <v>-1.0671626404102785</v>
      </c>
      <c r="O2634">
        <v>-13.543424529727574</v>
      </c>
      <c r="P2634" t="str">
        <f>LEFT(CURR[[#This Row],[DATEMTH]],4)</f>
        <v>2021</v>
      </c>
    </row>
    <row r="2635" spans="1:16" x14ac:dyDescent="0.25">
      <c r="A2635" t="s">
        <v>67</v>
      </c>
      <c r="B2635" t="s">
        <v>30</v>
      </c>
      <c r="C2635" t="s">
        <v>28</v>
      </c>
      <c r="D2635">
        <v>173122.63747799999</v>
      </c>
      <c r="E2635">
        <v>2691112.1994179995</v>
      </c>
      <c r="F2635" s="1">
        <v>0</v>
      </c>
      <c r="G2635" s="1">
        <v>6.4331259586813516E-2</v>
      </c>
      <c r="H2635" t="s">
        <v>26</v>
      </c>
      <c r="I2635" t="s">
        <v>20</v>
      </c>
      <c r="J2635">
        <v>-1.0759844098780895</v>
      </c>
      <c r="K2635">
        <v>5820210.5623949971</v>
      </c>
      <c r="L2635">
        <v>2.9745081491821597E-2</v>
      </c>
      <c r="M2635">
        <v>-1.1937884555133249</v>
      </c>
      <c r="N2635">
        <v>-4.7900180830684841E-2</v>
      </c>
      <c r="O2635">
        <v>-1.2416886363440098</v>
      </c>
      <c r="P2635" t="str">
        <f>LEFT(CURR[[#This Row],[DATEMTH]],4)</f>
        <v>2021</v>
      </c>
    </row>
    <row r="2636" spans="1:16" x14ac:dyDescent="0.25">
      <c r="A2636" t="s">
        <v>67</v>
      </c>
      <c r="B2636" t="s">
        <v>30</v>
      </c>
      <c r="C2636" t="s">
        <v>29</v>
      </c>
      <c r="D2636">
        <v>1653587.1820410003</v>
      </c>
      <c r="E2636">
        <v>5562702.2030199999</v>
      </c>
      <c r="F2636" s="1">
        <v>0</v>
      </c>
      <c r="G2636" s="1">
        <v>0.29726329429306231</v>
      </c>
      <c r="H2636" t="s">
        <v>19</v>
      </c>
      <c r="I2636" t="s">
        <v>20</v>
      </c>
      <c r="J2636">
        <v>-1.2587878077466066</v>
      </c>
      <c r="K2636">
        <v>5631612.7197780041</v>
      </c>
      <c r="L2636">
        <v>0.29362586959036913</v>
      </c>
      <c r="M2636">
        <v>-2.3839974434867779</v>
      </c>
      <c r="N2636">
        <v>-0.45752032312430507</v>
      </c>
      <c r="O2636">
        <v>-2.8415177666110831</v>
      </c>
      <c r="P2636" t="str">
        <f>LEFT(CURR[[#This Row],[DATEMTH]],4)</f>
        <v>2021</v>
      </c>
    </row>
    <row r="2637" spans="1:16" x14ac:dyDescent="0.25">
      <c r="A2637" t="s">
        <v>67</v>
      </c>
      <c r="B2637" t="s">
        <v>30</v>
      </c>
      <c r="C2637" t="s">
        <v>29</v>
      </c>
      <c r="D2637">
        <v>5631612.7197780041</v>
      </c>
      <c r="E2637">
        <v>21931430.275032997</v>
      </c>
      <c r="F2637" s="1">
        <v>0.25678273825073322</v>
      </c>
      <c r="G2637" s="1">
        <v>0</v>
      </c>
      <c r="H2637" t="s">
        <v>21</v>
      </c>
      <c r="I2637" t="s">
        <v>23</v>
      </c>
      <c r="J2637">
        <v>-3.8321202328320934</v>
      </c>
      <c r="K2637">
        <v>5631612.7197780041</v>
      </c>
      <c r="L2637">
        <v>0</v>
      </c>
      <c r="M2637">
        <v>0</v>
      </c>
      <c r="N2637">
        <v>0</v>
      </c>
      <c r="O2637">
        <v>0</v>
      </c>
      <c r="P2637" t="str">
        <f>LEFT(CURR[[#This Row],[DATEMTH]],4)</f>
        <v>2021</v>
      </c>
    </row>
    <row r="2638" spans="1:16" x14ac:dyDescent="0.25">
      <c r="A2638" t="s">
        <v>67</v>
      </c>
      <c r="B2638" t="s">
        <v>30</v>
      </c>
      <c r="C2638" t="s">
        <v>29</v>
      </c>
      <c r="D2638">
        <v>5631612.7197780041</v>
      </c>
      <c r="E2638">
        <v>21931430.275032997</v>
      </c>
      <c r="F2638" s="1">
        <v>0.25678273825073322</v>
      </c>
      <c r="G2638" s="1">
        <v>0</v>
      </c>
      <c r="H2638" t="s">
        <v>21</v>
      </c>
      <c r="I2638" t="s">
        <v>22</v>
      </c>
      <c r="J2638">
        <v>-1.5581744338895664</v>
      </c>
      <c r="K2638">
        <v>5631612.7197780041</v>
      </c>
      <c r="L2638">
        <v>0</v>
      </c>
      <c r="M2638">
        <v>0</v>
      </c>
      <c r="N2638">
        <v>0</v>
      </c>
      <c r="O2638">
        <v>0</v>
      </c>
      <c r="P2638" t="str">
        <f>LEFT(CURR[[#This Row],[DATEMTH]],4)</f>
        <v>2021</v>
      </c>
    </row>
    <row r="2639" spans="1:16" x14ac:dyDescent="0.25">
      <c r="A2639" t="s">
        <v>67</v>
      </c>
      <c r="B2639" t="s">
        <v>30</v>
      </c>
      <c r="C2639" t="s">
        <v>29</v>
      </c>
      <c r="D2639">
        <v>2789815.6318769986</v>
      </c>
      <c r="E2639">
        <v>7969937.9919140004</v>
      </c>
      <c r="F2639" s="1">
        <v>0</v>
      </c>
      <c r="G2639" s="1">
        <v>0.35004232588853773</v>
      </c>
      <c r="H2639" t="s">
        <v>24</v>
      </c>
      <c r="I2639" t="s">
        <v>20</v>
      </c>
      <c r="J2639">
        <v>-3.1518678042840929</v>
      </c>
      <c r="K2639">
        <v>5631612.7197780041</v>
      </c>
      <c r="L2639">
        <v>0.49538485167477425</v>
      </c>
      <c r="M2639">
        <v>-5.0502421174255208</v>
      </c>
      <c r="N2639">
        <v>-0.77189601081580816</v>
      </c>
      <c r="O2639">
        <v>-5.8221381282413294</v>
      </c>
      <c r="P2639" t="str">
        <f>LEFT(CURR[[#This Row],[DATEMTH]],4)</f>
        <v>2021</v>
      </c>
    </row>
    <row r="2640" spans="1:16" x14ac:dyDescent="0.25">
      <c r="A2640" t="s">
        <v>67</v>
      </c>
      <c r="B2640" t="s">
        <v>30</v>
      </c>
      <c r="C2640" t="s">
        <v>29</v>
      </c>
      <c r="D2640">
        <v>771728.12578499923</v>
      </c>
      <c r="E2640">
        <v>5707677.8806809979</v>
      </c>
      <c r="F2640" s="1">
        <v>0</v>
      </c>
      <c r="G2640" s="1">
        <v>0.13520877350088339</v>
      </c>
      <c r="H2640" t="s">
        <v>25</v>
      </c>
      <c r="I2640" t="s">
        <v>20</v>
      </c>
      <c r="J2640">
        <v>-1.9711924500143656</v>
      </c>
      <c r="K2640">
        <v>5631612.7197780041</v>
      </c>
      <c r="L2640">
        <v>0.13703501362491072</v>
      </c>
      <c r="M2640">
        <v>-2.4963270983328076</v>
      </c>
      <c r="N2640">
        <v>-0.21352445477804427</v>
      </c>
      <c r="O2640">
        <v>-2.7098515531108518</v>
      </c>
      <c r="P2640" t="str">
        <f>LEFT(CURR[[#This Row],[DATEMTH]],4)</f>
        <v>2021</v>
      </c>
    </row>
    <row r="2641" spans="1:16" x14ac:dyDescent="0.25">
      <c r="A2641" t="s">
        <v>67</v>
      </c>
      <c r="B2641" t="s">
        <v>30</v>
      </c>
      <c r="C2641" t="s">
        <v>29</v>
      </c>
      <c r="D2641">
        <v>416481.78007499949</v>
      </c>
      <c r="E2641">
        <v>2691112.1994179995</v>
      </c>
      <c r="F2641" s="1">
        <v>0</v>
      </c>
      <c r="G2641" s="1">
        <v>0.15476195313040872</v>
      </c>
      <c r="H2641" t="s">
        <v>26</v>
      </c>
      <c r="I2641" t="s">
        <v>20</v>
      </c>
      <c r="J2641">
        <v>-2.5884997414963808</v>
      </c>
      <c r="K2641">
        <v>5631612.7197780041</v>
      </c>
      <c r="L2641">
        <v>7.3954265109944753E-2</v>
      </c>
      <c r="M2641">
        <v>-2.8719013771284287</v>
      </c>
      <c r="N2641">
        <v>-0.11523364517140708</v>
      </c>
      <c r="O2641">
        <v>-2.9871350222998356</v>
      </c>
      <c r="P2641" t="str">
        <f>LEFT(CURR[[#This Row],[DATEMTH]],4)</f>
        <v>2021</v>
      </c>
    </row>
    <row r="2642" spans="1:16" x14ac:dyDescent="0.25">
      <c r="A2642" t="s">
        <v>67</v>
      </c>
      <c r="B2642" t="s">
        <v>31</v>
      </c>
      <c r="C2642" t="s">
        <v>18</v>
      </c>
      <c r="D2642">
        <v>219808.22713099999</v>
      </c>
      <c r="E2642">
        <v>1105416.8771340002</v>
      </c>
      <c r="F2642" s="1">
        <v>0</v>
      </c>
      <c r="G2642" s="1">
        <v>0.1988464548333059</v>
      </c>
      <c r="H2642" t="s">
        <v>19</v>
      </c>
      <c r="I2642" t="s">
        <v>20</v>
      </c>
      <c r="J2642">
        <v>-0.84203296459142929</v>
      </c>
      <c r="K2642">
        <v>716118.23889299913</v>
      </c>
      <c r="L2642">
        <v>0.30694404246816465</v>
      </c>
      <c r="M2642">
        <v>-1.5767727933086193</v>
      </c>
      <c r="N2642">
        <v>-0.29875179981538103</v>
      </c>
      <c r="O2642">
        <v>-1.8755245931240003</v>
      </c>
      <c r="P2642" t="str">
        <f>LEFT(CURR[[#This Row],[DATEMTH]],4)</f>
        <v>2021</v>
      </c>
    </row>
    <row r="2643" spans="1:16" x14ac:dyDescent="0.25">
      <c r="A2643" t="s">
        <v>67</v>
      </c>
      <c r="B2643" t="s">
        <v>31</v>
      </c>
      <c r="C2643" t="s">
        <v>18</v>
      </c>
      <c r="D2643">
        <v>716118.23889299913</v>
      </c>
      <c r="E2643">
        <v>4464611.3774870001</v>
      </c>
      <c r="F2643" s="1">
        <v>0.16039878465213275</v>
      </c>
      <c r="G2643" s="1">
        <v>0</v>
      </c>
      <c r="H2643" t="s">
        <v>21</v>
      </c>
      <c r="I2643" t="s">
        <v>22</v>
      </c>
      <c r="J2643">
        <v>-0.97331030572573074</v>
      </c>
      <c r="K2643">
        <v>716118.23889299913</v>
      </c>
      <c r="L2643">
        <v>0</v>
      </c>
      <c r="M2643">
        <v>0</v>
      </c>
      <c r="N2643">
        <v>0</v>
      </c>
      <c r="O2643">
        <v>0</v>
      </c>
      <c r="P2643" t="str">
        <f>LEFT(CURR[[#This Row],[DATEMTH]],4)</f>
        <v>2021</v>
      </c>
    </row>
    <row r="2644" spans="1:16" x14ac:dyDescent="0.25">
      <c r="A2644" t="s">
        <v>67</v>
      </c>
      <c r="B2644" t="s">
        <v>31</v>
      </c>
      <c r="C2644" t="s">
        <v>18</v>
      </c>
      <c r="D2644">
        <v>716118.23889299913</v>
      </c>
      <c r="E2644">
        <v>4464611.3774870001</v>
      </c>
      <c r="F2644" s="1">
        <v>0.16039878465213275</v>
      </c>
      <c r="G2644" s="1">
        <v>0</v>
      </c>
      <c r="H2644" t="s">
        <v>21</v>
      </c>
      <c r="I2644" t="s">
        <v>23</v>
      </c>
      <c r="J2644">
        <v>-2.393725653735062</v>
      </c>
      <c r="K2644">
        <v>716118.23889299913</v>
      </c>
      <c r="L2644">
        <v>0</v>
      </c>
      <c r="M2644">
        <v>0</v>
      </c>
      <c r="N2644">
        <v>0</v>
      </c>
      <c r="O2644">
        <v>0</v>
      </c>
      <c r="P2644" t="str">
        <f>LEFT(CURR[[#This Row],[DATEMTH]],4)</f>
        <v>2021</v>
      </c>
    </row>
    <row r="2645" spans="1:16" x14ac:dyDescent="0.25">
      <c r="A2645" t="s">
        <v>67</v>
      </c>
      <c r="B2645" t="s">
        <v>31</v>
      </c>
      <c r="C2645" t="s">
        <v>18</v>
      </c>
      <c r="D2645">
        <v>322399.74520800024</v>
      </c>
      <c r="E2645">
        <v>1636383.3569820006</v>
      </c>
      <c r="F2645" s="1">
        <v>0</v>
      </c>
      <c r="G2645" s="1">
        <v>0.19701969213534751</v>
      </c>
      <c r="H2645" t="s">
        <v>24</v>
      </c>
      <c r="I2645" t="s">
        <v>20</v>
      </c>
      <c r="J2645">
        <v>-1.7740141077942138</v>
      </c>
      <c r="K2645">
        <v>716118.23889299913</v>
      </c>
      <c r="L2645">
        <v>0.45020462780891762</v>
      </c>
      <c r="M2645">
        <v>-2.8516804748106654</v>
      </c>
      <c r="N2645">
        <v>-0.43818880393183646</v>
      </c>
      <c r="O2645">
        <v>-3.2898692787425019</v>
      </c>
      <c r="P2645" t="str">
        <f>LEFT(CURR[[#This Row],[DATEMTH]],4)</f>
        <v>2021</v>
      </c>
    </row>
    <row r="2646" spans="1:16" x14ac:dyDescent="0.25">
      <c r="A2646" t="s">
        <v>67</v>
      </c>
      <c r="B2646" t="s">
        <v>31</v>
      </c>
      <c r="C2646" t="s">
        <v>18</v>
      </c>
      <c r="D2646">
        <v>86773.992821000022</v>
      </c>
      <c r="E2646">
        <v>1223722.4219679995</v>
      </c>
      <c r="F2646" s="1">
        <v>0</v>
      </c>
      <c r="G2646" s="1">
        <v>7.0909865884004511E-2</v>
      </c>
      <c r="H2646" t="s">
        <v>25</v>
      </c>
      <c r="I2646" t="s">
        <v>20</v>
      </c>
      <c r="J2646">
        <v>-1.0337864078115293</v>
      </c>
      <c r="K2646">
        <v>716118.23889299913</v>
      </c>
      <c r="L2646">
        <v>0.12117271716907857</v>
      </c>
      <c r="M2646">
        <v>-1.3238406494319357</v>
      </c>
      <c r="N2646">
        <v>-0.11793865439345337</v>
      </c>
      <c r="O2646">
        <v>-1.441779303825389</v>
      </c>
      <c r="P2646" t="str">
        <f>LEFT(CURR[[#This Row],[DATEMTH]],4)</f>
        <v>2021</v>
      </c>
    </row>
    <row r="2647" spans="1:16" x14ac:dyDescent="0.25">
      <c r="A2647" t="s">
        <v>67</v>
      </c>
      <c r="B2647" t="s">
        <v>31</v>
      </c>
      <c r="C2647" t="s">
        <v>18</v>
      </c>
      <c r="D2647">
        <v>87136.273732999995</v>
      </c>
      <c r="E2647">
        <v>499088.72140299994</v>
      </c>
      <c r="F2647" s="1">
        <v>0</v>
      </c>
      <c r="G2647" s="1">
        <v>0.17459074909176306</v>
      </c>
      <c r="H2647" t="s">
        <v>26</v>
      </c>
      <c r="I2647" t="s">
        <v>20</v>
      </c>
      <c r="J2647">
        <v>-2.9201499448050723</v>
      </c>
      <c r="K2647">
        <v>716118.23889299913</v>
      </c>
      <c r="L2647">
        <v>0.12167861255384073</v>
      </c>
      <c r="M2647">
        <v>-3.2114151611860899</v>
      </c>
      <c r="N2647">
        <v>-0.11843104758506146</v>
      </c>
      <c r="O2647">
        <v>-3.3298462087711513</v>
      </c>
      <c r="P2647" t="str">
        <f>LEFT(CURR[[#This Row],[DATEMTH]],4)</f>
        <v>2021</v>
      </c>
    </row>
    <row r="2648" spans="1:16" x14ac:dyDescent="0.25">
      <c r="A2648" t="s">
        <v>67</v>
      </c>
      <c r="B2648" t="s">
        <v>31</v>
      </c>
      <c r="C2648" t="s">
        <v>27</v>
      </c>
      <c r="D2648">
        <v>503862.94808599999</v>
      </c>
      <c r="E2648">
        <v>1105416.8771340002</v>
      </c>
      <c r="F2648" s="1">
        <v>0</v>
      </c>
      <c r="G2648" s="1">
        <v>0.45581260654564898</v>
      </c>
      <c r="H2648" t="s">
        <v>19</v>
      </c>
      <c r="I2648" t="s">
        <v>20</v>
      </c>
      <c r="J2648">
        <v>-1.9301789449026336</v>
      </c>
      <c r="K2648">
        <v>1210938.6786940007</v>
      </c>
      <c r="L2648">
        <v>0.41609286824450681</v>
      </c>
      <c r="M2648">
        <v>-3.6144115189318651</v>
      </c>
      <c r="N2648">
        <v>-0.68482406034449494</v>
      </c>
      <c r="O2648">
        <v>-4.2992355792763597</v>
      </c>
      <c r="P2648" t="str">
        <f>LEFT(CURR[[#This Row],[DATEMTH]],4)</f>
        <v>2021</v>
      </c>
    </row>
    <row r="2649" spans="1:16" x14ac:dyDescent="0.25">
      <c r="A2649" t="s">
        <v>67</v>
      </c>
      <c r="B2649" t="s">
        <v>31</v>
      </c>
      <c r="C2649" t="s">
        <v>27</v>
      </c>
      <c r="D2649">
        <v>1210938.6786940007</v>
      </c>
      <c r="E2649">
        <v>4464611.3774870001</v>
      </c>
      <c r="F2649" s="1">
        <v>0.27123047815543644</v>
      </c>
      <c r="G2649" s="1">
        <v>0</v>
      </c>
      <c r="H2649" t="s">
        <v>21</v>
      </c>
      <c r="I2649" t="s">
        <v>22</v>
      </c>
      <c r="J2649">
        <v>-1.6458442636466311</v>
      </c>
      <c r="K2649">
        <v>1210938.6786940007</v>
      </c>
      <c r="L2649">
        <v>0</v>
      </c>
      <c r="M2649">
        <v>0</v>
      </c>
      <c r="N2649">
        <v>0</v>
      </c>
      <c r="O2649">
        <v>0</v>
      </c>
      <c r="P2649" t="str">
        <f>LEFT(CURR[[#This Row],[DATEMTH]],4)</f>
        <v>2021</v>
      </c>
    </row>
    <row r="2650" spans="1:16" x14ac:dyDescent="0.25">
      <c r="A2650" t="s">
        <v>67</v>
      </c>
      <c r="B2650" t="s">
        <v>31</v>
      </c>
      <c r="C2650" t="s">
        <v>27</v>
      </c>
      <c r="D2650">
        <v>1210938.6786940007</v>
      </c>
      <c r="E2650">
        <v>4464611.3774870001</v>
      </c>
      <c r="F2650" s="1">
        <v>0.27123047815543644</v>
      </c>
      <c r="G2650" s="1">
        <v>0</v>
      </c>
      <c r="H2650" t="s">
        <v>21</v>
      </c>
      <c r="I2650" t="s">
        <v>23</v>
      </c>
      <c r="J2650">
        <v>-4.0477323755511554</v>
      </c>
      <c r="K2650">
        <v>1210938.6786940007</v>
      </c>
      <c r="L2650">
        <v>0</v>
      </c>
      <c r="M2650">
        <v>0</v>
      </c>
      <c r="N2650">
        <v>0</v>
      </c>
      <c r="O2650">
        <v>0</v>
      </c>
      <c r="P2650" t="str">
        <f>LEFT(CURR[[#This Row],[DATEMTH]],4)</f>
        <v>2021</v>
      </c>
    </row>
    <row r="2651" spans="1:16" x14ac:dyDescent="0.25">
      <c r="A2651" t="s">
        <v>67</v>
      </c>
      <c r="B2651" t="s">
        <v>31</v>
      </c>
      <c r="C2651" t="s">
        <v>27</v>
      </c>
      <c r="D2651">
        <v>314427.56045500003</v>
      </c>
      <c r="E2651">
        <v>1636383.3569820006</v>
      </c>
      <c r="F2651" s="1">
        <v>0</v>
      </c>
      <c r="G2651" s="1">
        <v>0.19214786016578789</v>
      </c>
      <c r="H2651" t="s">
        <v>24</v>
      </c>
      <c r="I2651" t="s">
        <v>20</v>
      </c>
      <c r="J2651">
        <v>-1.7301469260362385</v>
      </c>
      <c r="K2651">
        <v>1210938.6786940007</v>
      </c>
      <c r="L2651">
        <v>0.2596560552464231</v>
      </c>
      <c r="M2651">
        <v>-2.7811651473650847</v>
      </c>
      <c r="N2651">
        <v>-0.4273534290484382</v>
      </c>
      <c r="O2651">
        <v>-3.2085185764135229</v>
      </c>
      <c r="P2651" t="str">
        <f>LEFT(CURR[[#This Row],[DATEMTH]],4)</f>
        <v>2021</v>
      </c>
    </row>
    <row r="2652" spans="1:16" x14ac:dyDescent="0.25">
      <c r="A2652" t="s">
        <v>67</v>
      </c>
      <c r="B2652" t="s">
        <v>31</v>
      </c>
      <c r="C2652" t="s">
        <v>27</v>
      </c>
      <c r="D2652">
        <v>107889.00728599999</v>
      </c>
      <c r="E2652">
        <v>1223722.4219679995</v>
      </c>
      <c r="F2652" s="1">
        <v>0</v>
      </c>
      <c r="G2652" s="1">
        <v>8.8164607715932916E-2</v>
      </c>
      <c r="H2652" t="s">
        <v>25</v>
      </c>
      <c r="I2652" t="s">
        <v>20</v>
      </c>
      <c r="J2652">
        <v>-1.2853412140965081</v>
      </c>
      <c r="K2652">
        <v>1210938.6786940007</v>
      </c>
      <c r="L2652">
        <v>8.9095351551870872E-2</v>
      </c>
      <c r="M2652">
        <v>-1.6459753530841277</v>
      </c>
      <c r="N2652">
        <v>-0.14663707326922665</v>
      </c>
      <c r="O2652">
        <v>-1.7926124263533543</v>
      </c>
      <c r="P2652" t="str">
        <f>LEFT(CURR[[#This Row],[DATEMTH]],4)</f>
        <v>2021</v>
      </c>
    </row>
    <row r="2653" spans="1:16" x14ac:dyDescent="0.25">
      <c r="A2653" t="s">
        <v>67</v>
      </c>
      <c r="B2653" t="s">
        <v>31</v>
      </c>
      <c r="C2653" t="s">
        <v>27</v>
      </c>
      <c r="D2653">
        <v>284759.16286700009</v>
      </c>
      <c r="E2653">
        <v>499088.72140299994</v>
      </c>
      <c r="F2653" s="1">
        <v>0</v>
      </c>
      <c r="G2653" s="1">
        <v>0.57055820068725849</v>
      </c>
      <c r="H2653" t="s">
        <v>26</v>
      </c>
      <c r="I2653" t="s">
        <v>20</v>
      </c>
      <c r="J2653">
        <v>-9.542976972790731</v>
      </c>
      <c r="K2653">
        <v>1210938.6786940007</v>
      </c>
      <c r="L2653">
        <v>0.23515572495719875</v>
      </c>
      <c r="M2653">
        <v>-10.494824413996188</v>
      </c>
      <c r="N2653">
        <v>-0.38702970098447048</v>
      </c>
      <c r="O2653">
        <v>-10.881854114980658</v>
      </c>
      <c r="P2653" t="str">
        <f>LEFT(CURR[[#This Row],[DATEMTH]],4)</f>
        <v>2021</v>
      </c>
    </row>
    <row r="2654" spans="1:16" x14ac:dyDescent="0.25">
      <c r="A2654" t="s">
        <v>67</v>
      </c>
      <c r="B2654" t="s">
        <v>31</v>
      </c>
      <c r="C2654" t="s">
        <v>28</v>
      </c>
      <c r="D2654">
        <v>329.52635900000007</v>
      </c>
      <c r="E2654">
        <v>1105416.8771340002</v>
      </c>
      <c r="F2654" s="1">
        <v>0</v>
      </c>
      <c r="G2654" s="1">
        <v>2.981014364954864E-4</v>
      </c>
      <c r="H2654" t="s">
        <v>19</v>
      </c>
      <c r="I2654" t="s">
        <v>20</v>
      </c>
      <c r="J2654">
        <v>-1.2623369953046546E-3</v>
      </c>
      <c r="K2654">
        <v>1249890.1715510003</v>
      </c>
      <c r="L2654">
        <v>2.6364425171140259E-4</v>
      </c>
      <c r="M2654">
        <v>-2.3638250684747475E-3</v>
      </c>
      <c r="N2654">
        <v>-4.478749231674017E-4</v>
      </c>
      <c r="O2654">
        <v>-2.8116999916421494E-3</v>
      </c>
      <c r="P2654" t="str">
        <f>LEFT(CURR[[#This Row],[DATEMTH]],4)</f>
        <v>2021</v>
      </c>
    </row>
    <row r="2655" spans="1:16" x14ac:dyDescent="0.25">
      <c r="A2655" t="s">
        <v>67</v>
      </c>
      <c r="B2655" t="s">
        <v>31</v>
      </c>
      <c r="C2655" t="s">
        <v>28</v>
      </c>
      <c r="D2655">
        <v>1249890.1715510003</v>
      </c>
      <c r="E2655">
        <v>4464611.3774870001</v>
      </c>
      <c r="F2655" s="1">
        <v>0.27995497611586678</v>
      </c>
      <c r="G2655" s="1">
        <v>0</v>
      </c>
      <c r="H2655" t="s">
        <v>21</v>
      </c>
      <c r="I2655" t="s">
        <v>22</v>
      </c>
      <c r="J2655">
        <v>-1.6987850873292192</v>
      </c>
      <c r="K2655">
        <v>1249890.1715510003</v>
      </c>
      <c r="L2655">
        <v>0</v>
      </c>
      <c r="M2655">
        <v>0</v>
      </c>
      <c r="N2655">
        <v>0</v>
      </c>
      <c r="O2655">
        <v>0</v>
      </c>
      <c r="P2655" t="str">
        <f>LEFT(CURR[[#This Row],[DATEMTH]],4)</f>
        <v>2021</v>
      </c>
    </row>
    <row r="2656" spans="1:16" x14ac:dyDescent="0.25">
      <c r="A2656" t="s">
        <v>67</v>
      </c>
      <c r="B2656" t="s">
        <v>31</v>
      </c>
      <c r="C2656" t="s">
        <v>28</v>
      </c>
      <c r="D2656">
        <v>1249890.1715510003</v>
      </c>
      <c r="E2656">
        <v>4464611.3774870001</v>
      </c>
      <c r="F2656" s="1">
        <v>0.27995497611586678</v>
      </c>
      <c r="G2656" s="1">
        <v>0</v>
      </c>
      <c r="H2656" t="s">
        <v>21</v>
      </c>
      <c r="I2656" t="s">
        <v>23</v>
      </c>
      <c r="J2656">
        <v>-4.1779332036255949</v>
      </c>
      <c r="K2656">
        <v>1249890.1715510003</v>
      </c>
      <c r="L2656">
        <v>0</v>
      </c>
      <c r="M2656">
        <v>0</v>
      </c>
      <c r="N2656">
        <v>0</v>
      </c>
      <c r="O2656">
        <v>0</v>
      </c>
      <c r="P2656" t="str">
        <f>LEFT(CURR[[#This Row],[DATEMTH]],4)</f>
        <v>2021</v>
      </c>
    </row>
    <row r="2657" spans="1:16" x14ac:dyDescent="0.25">
      <c r="A2657" t="s">
        <v>67</v>
      </c>
      <c r="B2657" t="s">
        <v>31</v>
      </c>
      <c r="C2657" t="s">
        <v>28</v>
      </c>
      <c r="D2657">
        <v>377162.5111419998</v>
      </c>
      <c r="E2657">
        <v>1636383.3569820006</v>
      </c>
      <c r="F2657" s="1">
        <v>0</v>
      </c>
      <c r="G2657" s="1">
        <v>0.23048542356089752</v>
      </c>
      <c r="H2657" t="s">
        <v>24</v>
      </c>
      <c r="I2657" t="s">
        <v>20</v>
      </c>
      <c r="J2657">
        <v>-2.0753478426768828</v>
      </c>
      <c r="K2657">
        <v>1249890.1715510003</v>
      </c>
      <c r="L2657">
        <v>0.30175652207423581</v>
      </c>
      <c r="M2657">
        <v>-3.3360664356614125</v>
      </c>
      <c r="N2657">
        <v>-0.51261947970404209</v>
      </c>
      <c r="O2657">
        <v>-3.8486859153654547</v>
      </c>
      <c r="P2657" t="str">
        <f>LEFT(CURR[[#This Row],[DATEMTH]],4)</f>
        <v>2021</v>
      </c>
    </row>
    <row r="2658" spans="1:16" x14ac:dyDescent="0.25">
      <c r="A2658" t="s">
        <v>67</v>
      </c>
      <c r="B2658" t="s">
        <v>31</v>
      </c>
      <c r="C2658" t="s">
        <v>28</v>
      </c>
      <c r="D2658">
        <v>838099.4910060002</v>
      </c>
      <c r="E2658">
        <v>1223722.4219679995</v>
      </c>
      <c r="F2658" s="1">
        <v>0</v>
      </c>
      <c r="G2658" s="1">
        <v>0.6848771224263116</v>
      </c>
      <c r="H2658" t="s">
        <v>25</v>
      </c>
      <c r="I2658" t="s">
        <v>20</v>
      </c>
      <c r="J2658">
        <v>-9.9847412113792249</v>
      </c>
      <c r="K2658">
        <v>1249890.1715510003</v>
      </c>
      <c r="L2658">
        <v>0.67053850816827754</v>
      </c>
      <c r="M2658">
        <v>-12.786206308965044</v>
      </c>
      <c r="N2658">
        <v>-1.1391008181562516</v>
      </c>
      <c r="O2658">
        <v>-13.925307127121295</v>
      </c>
      <c r="P2658" t="str">
        <f>LEFT(CURR[[#This Row],[DATEMTH]],4)</f>
        <v>2021</v>
      </c>
    </row>
    <row r="2659" spans="1:16" x14ac:dyDescent="0.25">
      <c r="A2659" t="s">
        <v>67</v>
      </c>
      <c r="B2659" t="s">
        <v>31</v>
      </c>
      <c r="C2659" t="s">
        <v>28</v>
      </c>
      <c r="D2659">
        <v>34298.643044000011</v>
      </c>
      <c r="E2659">
        <v>499088.72140299994</v>
      </c>
      <c r="F2659" s="1">
        <v>0</v>
      </c>
      <c r="G2659" s="1">
        <v>6.872253684191118E-2</v>
      </c>
      <c r="H2659" t="s">
        <v>26</v>
      </c>
      <c r="I2659" t="s">
        <v>20</v>
      </c>
      <c r="J2659">
        <v>-1.1494315317949413</v>
      </c>
      <c r="K2659">
        <v>1249890.1715510003</v>
      </c>
      <c r="L2659">
        <v>2.7441325505775046E-2</v>
      </c>
      <c r="M2659">
        <v>-1.2640795567770167</v>
      </c>
      <c r="N2659">
        <v>-4.6616914545757594E-2</v>
      </c>
      <c r="O2659">
        <v>-1.3106964713227742</v>
      </c>
      <c r="P2659" t="str">
        <f>LEFT(CURR[[#This Row],[DATEMTH]],4)</f>
        <v>2021</v>
      </c>
    </row>
    <row r="2660" spans="1:16" x14ac:dyDescent="0.25">
      <c r="A2660" t="s">
        <v>67</v>
      </c>
      <c r="B2660" t="s">
        <v>31</v>
      </c>
      <c r="C2660" t="s">
        <v>29</v>
      </c>
      <c r="D2660">
        <v>381416.17555800016</v>
      </c>
      <c r="E2660">
        <v>1105416.8771340002</v>
      </c>
      <c r="F2660" s="1">
        <v>0</v>
      </c>
      <c r="G2660" s="1">
        <v>0.34504283718454964</v>
      </c>
      <c r="H2660" t="s">
        <v>19</v>
      </c>
      <c r="I2660" t="s">
        <v>20</v>
      </c>
      <c r="J2660">
        <v>-1.4611145235106322</v>
      </c>
      <c r="K2660">
        <v>1287664.2883489996</v>
      </c>
      <c r="L2660">
        <v>0.29620777636618262</v>
      </c>
      <c r="M2660">
        <v>-2.7360515864097108</v>
      </c>
      <c r="N2660">
        <v>-0.51840083701117046</v>
      </c>
      <c r="O2660">
        <v>-3.2544524234208811</v>
      </c>
      <c r="P2660" t="str">
        <f>LEFT(CURR[[#This Row],[DATEMTH]],4)</f>
        <v>2021</v>
      </c>
    </row>
    <row r="2661" spans="1:16" x14ac:dyDescent="0.25">
      <c r="A2661" t="s">
        <v>67</v>
      </c>
      <c r="B2661" t="s">
        <v>31</v>
      </c>
      <c r="C2661" t="s">
        <v>29</v>
      </c>
      <c r="D2661">
        <v>1287664.2883489996</v>
      </c>
      <c r="E2661">
        <v>4464611.3774870001</v>
      </c>
      <c r="F2661" s="1">
        <v>0.28841576107656391</v>
      </c>
      <c r="G2661" s="1">
        <v>0</v>
      </c>
      <c r="H2661" t="s">
        <v>21</v>
      </c>
      <c r="I2661" t="s">
        <v>22</v>
      </c>
      <c r="J2661">
        <v>-1.7501256832984184</v>
      </c>
      <c r="K2661">
        <v>1287664.2883489996</v>
      </c>
      <c r="L2661">
        <v>0</v>
      </c>
      <c r="M2661">
        <v>0</v>
      </c>
      <c r="N2661">
        <v>0</v>
      </c>
      <c r="O2661">
        <v>0</v>
      </c>
      <c r="P2661" t="str">
        <f>LEFT(CURR[[#This Row],[DATEMTH]],4)</f>
        <v>2021</v>
      </c>
    </row>
    <row r="2662" spans="1:16" x14ac:dyDescent="0.25">
      <c r="A2662" t="s">
        <v>67</v>
      </c>
      <c r="B2662" t="s">
        <v>31</v>
      </c>
      <c r="C2662" t="s">
        <v>29</v>
      </c>
      <c r="D2662">
        <v>1287664.2883489996</v>
      </c>
      <c r="E2662">
        <v>4464611.3774870001</v>
      </c>
      <c r="F2662" s="1">
        <v>0.28841576107656391</v>
      </c>
      <c r="G2662" s="1">
        <v>0</v>
      </c>
      <c r="H2662" t="s">
        <v>21</v>
      </c>
      <c r="I2662" t="s">
        <v>23</v>
      </c>
      <c r="J2662">
        <v>-4.3041984870881853</v>
      </c>
      <c r="K2662">
        <v>1287664.2883489996</v>
      </c>
      <c r="L2662">
        <v>0</v>
      </c>
      <c r="M2662">
        <v>0</v>
      </c>
      <c r="N2662">
        <v>0</v>
      </c>
      <c r="O2662">
        <v>0</v>
      </c>
      <c r="P2662" t="str">
        <f>LEFT(CURR[[#This Row],[DATEMTH]],4)</f>
        <v>2021</v>
      </c>
    </row>
    <row r="2663" spans="1:16" x14ac:dyDescent="0.25">
      <c r="A2663" t="s">
        <v>67</v>
      </c>
      <c r="B2663" t="s">
        <v>31</v>
      </c>
      <c r="C2663" t="s">
        <v>29</v>
      </c>
      <c r="D2663">
        <v>622393.54017700022</v>
      </c>
      <c r="E2663">
        <v>1636383.3569820006</v>
      </c>
      <c r="F2663" s="1">
        <v>0</v>
      </c>
      <c r="G2663" s="1">
        <v>0.38034702413796678</v>
      </c>
      <c r="H2663" t="s">
        <v>24</v>
      </c>
      <c r="I2663" t="s">
        <v>20</v>
      </c>
      <c r="J2663">
        <v>-3.4247388134926613</v>
      </c>
      <c r="K2663">
        <v>1287664.2883489996</v>
      </c>
      <c r="L2663">
        <v>0.4833507815728994</v>
      </c>
      <c r="M2663">
        <v>-5.5051765162716269</v>
      </c>
      <c r="N2663">
        <v>-0.84592461687309517</v>
      </c>
      <c r="O2663">
        <v>-6.3511011331447218</v>
      </c>
      <c r="P2663" t="str">
        <f>LEFT(CURR[[#This Row],[DATEMTH]],4)</f>
        <v>2021</v>
      </c>
    </row>
    <row r="2664" spans="1:16" x14ac:dyDescent="0.25">
      <c r="A2664" t="s">
        <v>67</v>
      </c>
      <c r="B2664" t="s">
        <v>31</v>
      </c>
      <c r="C2664" t="s">
        <v>29</v>
      </c>
      <c r="D2664">
        <v>190959.93085500001</v>
      </c>
      <c r="E2664">
        <v>1223722.4219679995</v>
      </c>
      <c r="F2664" s="1">
        <v>0</v>
      </c>
      <c r="G2664" s="1">
        <v>0.1560484039737515</v>
      </c>
      <c r="H2664" t="s">
        <v>25</v>
      </c>
      <c r="I2664" t="s">
        <v>20</v>
      </c>
      <c r="J2664">
        <v>-2.2750109167127452</v>
      </c>
      <c r="K2664">
        <v>1287664.2883489996</v>
      </c>
      <c r="L2664">
        <v>0.14829946949902797</v>
      </c>
      <c r="M2664">
        <v>-2.9133212689664418</v>
      </c>
      <c r="N2664">
        <v>-0.25954271038977927</v>
      </c>
      <c r="O2664">
        <v>-3.172863979356221</v>
      </c>
      <c r="P2664" t="str">
        <f>LEFT(CURR[[#This Row],[DATEMTH]],4)</f>
        <v>2021</v>
      </c>
    </row>
    <row r="2665" spans="1:16" x14ac:dyDescent="0.25">
      <c r="A2665" t="s">
        <v>67</v>
      </c>
      <c r="B2665" t="s">
        <v>31</v>
      </c>
      <c r="C2665" t="s">
        <v>29</v>
      </c>
      <c r="D2665">
        <v>92894.64175900002</v>
      </c>
      <c r="E2665">
        <v>499088.72140299994</v>
      </c>
      <c r="F2665" s="1">
        <v>0</v>
      </c>
      <c r="G2665" s="1">
        <v>0.18612851337906761</v>
      </c>
      <c r="H2665" t="s">
        <v>26</v>
      </c>
      <c r="I2665" t="s">
        <v>20</v>
      </c>
      <c r="J2665">
        <v>-3.1131269606092609</v>
      </c>
      <c r="K2665">
        <v>1287664.2883489996</v>
      </c>
      <c r="L2665">
        <v>7.2141972561890685E-2</v>
      </c>
      <c r="M2665">
        <v>-3.4236403297657083</v>
      </c>
      <c r="N2665">
        <v>-0.12625751902437468</v>
      </c>
      <c r="O2665">
        <v>-3.5498978487900832</v>
      </c>
      <c r="P2665" t="str">
        <f>LEFT(CURR[[#This Row],[DATEMTH]],4)</f>
        <v>2021</v>
      </c>
    </row>
    <row r="2666" spans="1:16" x14ac:dyDescent="0.25">
      <c r="A2666" t="s">
        <v>68</v>
      </c>
      <c r="B2666" t="s">
        <v>17</v>
      </c>
      <c r="C2666" t="s">
        <v>18</v>
      </c>
      <c r="D2666">
        <v>2910.6132040000002</v>
      </c>
      <c r="E2666">
        <v>14243.788664</v>
      </c>
      <c r="F2666" s="1">
        <v>0</v>
      </c>
      <c r="G2666" s="1">
        <v>0.20434262769963268</v>
      </c>
      <c r="H2666" t="s">
        <v>19</v>
      </c>
      <c r="I2666" t="s">
        <v>20</v>
      </c>
      <c r="J2666">
        <v>-0.77116258391673242</v>
      </c>
      <c r="K2666">
        <v>9494.0630800000017</v>
      </c>
      <c r="L2666">
        <v>0.30657192599988492</v>
      </c>
      <c r="M2666">
        <v>-1.3651637690990919</v>
      </c>
      <c r="N2666">
        <v>-0.3992685872356847</v>
      </c>
      <c r="O2666">
        <v>-1.7644323563347766</v>
      </c>
      <c r="P2666" t="str">
        <f>LEFT(CURR[[#This Row],[DATEMTH]],4)</f>
        <v>2021</v>
      </c>
    </row>
    <row r="2667" spans="1:16" x14ac:dyDescent="0.25">
      <c r="A2667" t="s">
        <v>68</v>
      </c>
      <c r="B2667" t="s">
        <v>17</v>
      </c>
      <c r="C2667" t="s">
        <v>18</v>
      </c>
      <c r="D2667">
        <v>9494.0630800000017</v>
      </c>
      <c r="E2667">
        <v>69988.290919999999</v>
      </c>
      <c r="F2667" s="1">
        <v>0.13565216345763001</v>
      </c>
      <c r="G2667" s="1">
        <v>0</v>
      </c>
      <c r="H2667" t="s">
        <v>21</v>
      </c>
      <c r="I2667" t="s">
        <v>22</v>
      </c>
      <c r="J2667">
        <v>-1.3023651331852042</v>
      </c>
      <c r="K2667">
        <v>9494.0630800000017</v>
      </c>
      <c r="L2667">
        <v>0</v>
      </c>
      <c r="M2667">
        <v>0</v>
      </c>
      <c r="N2667">
        <v>0</v>
      </c>
      <c r="O2667">
        <v>0</v>
      </c>
      <c r="P2667" t="str">
        <f>LEFT(CURR[[#This Row],[DATEMTH]],4)</f>
        <v>2021</v>
      </c>
    </row>
    <row r="2668" spans="1:16" x14ac:dyDescent="0.25">
      <c r="A2668" t="s">
        <v>68</v>
      </c>
      <c r="B2668" t="s">
        <v>17</v>
      </c>
      <c r="C2668" t="s">
        <v>18</v>
      </c>
      <c r="D2668">
        <v>9494.0630800000017</v>
      </c>
      <c r="E2668">
        <v>69988.290919999999</v>
      </c>
      <c r="F2668" s="1">
        <v>0.13565216345763001</v>
      </c>
      <c r="G2668" s="1">
        <v>0</v>
      </c>
      <c r="H2668" t="s">
        <v>21</v>
      </c>
      <c r="I2668" t="s">
        <v>23</v>
      </c>
      <c r="J2668">
        <v>-1.9375589700362275</v>
      </c>
      <c r="K2668">
        <v>9494.0630800000017</v>
      </c>
      <c r="L2668">
        <v>0</v>
      </c>
      <c r="M2668">
        <v>0</v>
      </c>
      <c r="N2668">
        <v>0</v>
      </c>
      <c r="O2668">
        <v>0</v>
      </c>
      <c r="P2668" t="str">
        <f>LEFT(CURR[[#This Row],[DATEMTH]],4)</f>
        <v>2021</v>
      </c>
    </row>
    <row r="2669" spans="1:16" x14ac:dyDescent="0.25">
      <c r="A2669" t="s">
        <v>68</v>
      </c>
      <c r="B2669" t="s">
        <v>17</v>
      </c>
      <c r="C2669" t="s">
        <v>18</v>
      </c>
      <c r="D2669">
        <v>4375.2847760000004</v>
      </c>
      <c r="E2669">
        <v>29464.975171999999</v>
      </c>
      <c r="F2669" s="1">
        <v>0</v>
      </c>
      <c r="G2669" s="1">
        <v>0.14849103895250348</v>
      </c>
      <c r="H2669" t="s">
        <v>24</v>
      </c>
      <c r="I2669" t="s">
        <v>20</v>
      </c>
      <c r="J2669">
        <v>-1.1414919340594827</v>
      </c>
      <c r="K2669">
        <v>9494.0630800000017</v>
      </c>
      <c r="L2669">
        <v>0.46084429175711772</v>
      </c>
      <c r="M2669">
        <v>-2.0344049253434786</v>
      </c>
      <c r="N2669">
        <v>-0.60018753741189967</v>
      </c>
      <c r="O2669">
        <v>-2.6345924627553785</v>
      </c>
      <c r="P2669" t="str">
        <f>LEFT(CURR[[#This Row],[DATEMTH]],4)</f>
        <v>2021</v>
      </c>
    </row>
    <row r="2670" spans="1:16" x14ac:dyDescent="0.25">
      <c r="A2670" t="s">
        <v>68</v>
      </c>
      <c r="B2670" t="s">
        <v>17</v>
      </c>
      <c r="C2670" t="s">
        <v>18</v>
      </c>
      <c r="D2670">
        <v>1247.7889600000003</v>
      </c>
      <c r="E2670">
        <v>21099.779807999999</v>
      </c>
      <c r="F2670" s="1">
        <v>0</v>
      </c>
      <c r="G2670" s="1">
        <v>5.9137534673556168E-2</v>
      </c>
      <c r="H2670" t="s">
        <v>25</v>
      </c>
      <c r="I2670" t="s">
        <v>20</v>
      </c>
      <c r="J2670">
        <v>-0.79807621398166784</v>
      </c>
      <c r="K2670">
        <v>9494.0630800000017</v>
      </c>
      <c r="L2670">
        <v>0.13142834100487144</v>
      </c>
      <c r="M2670">
        <v>-1.0527263750126366</v>
      </c>
      <c r="N2670">
        <v>-0.17116768883711983</v>
      </c>
      <c r="O2670">
        <v>-1.2238940638497564</v>
      </c>
      <c r="P2670" t="str">
        <f>LEFT(CURR[[#This Row],[DATEMTH]],4)</f>
        <v>2021</v>
      </c>
    </row>
    <row r="2671" spans="1:16" x14ac:dyDescent="0.25">
      <c r="A2671" t="s">
        <v>68</v>
      </c>
      <c r="B2671" t="s">
        <v>17</v>
      </c>
      <c r="C2671" t="s">
        <v>18</v>
      </c>
      <c r="D2671">
        <v>960.37613999999974</v>
      </c>
      <c r="E2671">
        <v>5179.7472759999991</v>
      </c>
      <c r="F2671" s="1">
        <v>0</v>
      </c>
      <c r="G2671" s="1">
        <v>0.18540984508063477</v>
      </c>
      <c r="H2671" t="s">
        <v>26</v>
      </c>
      <c r="I2671" t="s">
        <v>20</v>
      </c>
      <c r="J2671">
        <v>-3.1660650947923208</v>
      </c>
      <c r="K2671">
        <v>9494.0630800000017</v>
      </c>
      <c r="L2671">
        <v>0.1011554412381258</v>
      </c>
      <c r="M2671">
        <v>-3.362059727331224</v>
      </c>
      <c r="N2671">
        <v>-0.13174131970049979</v>
      </c>
      <c r="O2671">
        <v>-3.4938010470317238</v>
      </c>
      <c r="P2671" t="str">
        <f>LEFT(CURR[[#This Row],[DATEMTH]],4)</f>
        <v>2021</v>
      </c>
    </row>
    <row r="2672" spans="1:16" x14ac:dyDescent="0.25">
      <c r="A2672" t="s">
        <v>68</v>
      </c>
      <c r="B2672" t="s">
        <v>17</v>
      </c>
      <c r="C2672" t="s">
        <v>27</v>
      </c>
      <c r="D2672">
        <v>4344.9444159999994</v>
      </c>
      <c r="E2672">
        <v>14243.788664</v>
      </c>
      <c r="F2672" s="1">
        <v>0</v>
      </c>
      <c r="G2672" s="1">
        <v>0.30504134247522835</v>
      </c>
      <c r="H2672" t="s">
        <v>19</v>
      </c>
      <c r="I2672" t="s">
        <v>20</v>
      </c>
      <c r="J2672">
        <v>-1.1511864778914598</v>
      </c>
      <c r="K2672">
        <v>10107.439836</v>
      </c>
      <c r="L2672">
        <v>0.42987586238450498</v>
      </c>
      <c r="M2672">
        <v>-2.0379075747065882</v>
      </c>
      <c r="N2672">
        <v>-0.59602554410520603</v>
      </c>
      <c r="O2672">
        <v>-2.633933118811794</v>
      </c>
      <c r="P2672" t="str">
        <f>LEFT(CURR[[#This Row],[DATEMTH]],4)</f>
        <v>2021</v>
      </c>
    </row>
    <row r="2673" spans="1:16" x14ac:dyDescent="0.25">
      <c r="A2673" t="s">
        <v>68</v>
      </c>
      <c r="B2673" t="s">
        <v>17</v>
      </c>
      <c r="C2673" t="s">
        <v>27</v>
      </c>
      <c r="D2673">
        <v>10107.439836</v>
      </c>
      <c r="E2673">
        <v>69988.290919999999</v>
      </c>
      <c r="F2673" s="1">
        <v>0.14441615451866502</v>
      </c>
      <c r="G2673" s="1">
        <v>0</v>
      </c>
      <c r="H2673" t="s">
        <v>21</v>
      </c>
      <c r="I2673" t="s">
        <v>22</v>
      </c>
      <c r="J2673">
        <v>-1.3865061899476632</v>
      </c>
      <c r="K2673">
        <v>10107.439836</v>
      </c>
      <c r="L2673">
        <v>0</v>
      </c>
      <c r="M2673">
        <v>0</v>
      </c>
      <c r="N2673">
        <v>0</v>
      </c>
      <c r="O2673">
        <v>0</v>
      </c>
      <c r="P2673" t="str">
        <f>LEFT(CURR[[#This Row],[DATEMTH]],4)</f>
        <v>2021</v>
      </c>
    </row>
    <row r="2674" spans="1:16" x14ac:dyDescent="0.25">
      <c r="A2674" t="s">
        <v>68</v>
      </c>
      <c r="B2674" t="s">
        <v>17</v>
      </c>
      <c r="C2674" t="s">
        <v>27</v>
      </c>
      <c r="D2674">
        <v>10107.439836</v>
      </c>
      <c r="E2674">
        <v>69988.290919999999</v>
      </c>
      <c r="F2674" s="1">
        <v>0.14441615451866502</v>
      </c>
      <c r="G2674" s="1">
        <v>0</v>
      </c>
      <c r="H2674" t="s">
        <v>21</v>
      </c>
      <c r="I2674" t="s">
        <v>23</v>
      </c>
      <c r="J2674">
        <v>-2.0627375817207327</v>
      </c>
      <c r="K2674">
        <v>10107.439836</v>
      </c>
      <c r="L2674">
        <v>0</v>
      </c>
      <c r="M2674">
        <v>0</v>
      </c>
      <c r="N2674">
        <v>0</v>
      </c>
      <c r="O2674">
        <v>0</v>
      </c>
      <c r="P2674" t="str">
        <f>LEFT(CURR[[#This Row],[DATEMTH]],4)</f>
        <v>2021</v>
      </c>
    </row>
    <row r="2675" spans="1:16" x14ac:dyDescent="0.25">
      <c r="A2675" t="s">
        <v>68</v>
      </c>
      <c r="B2675" t="s">
        <v>17</v>
      </c>
      <c r="C2675" t="s">
        <v>27</v>
      </c>
      <c r="D2675">
        <v>3242.8354160000008</v>
      </c>
      <c r="E2675">
        <v>29464.975171999999</v>
      </c>
      <c r="F2675" s="1">
        <v>0</v>
      </c>
      <c r="G2675" s="1">
        <v>0.1100572933481242</v>
      </c>
      <c r="H2675" t="s">
        <v>24</v>
      </c>
      <c r="I2675" t="s">
        <v>20</v>
      </c>
      <c r="J2675">
        <v>-0.84604103740890491</v>
      </c>
      <c r="K2675">
        <v>10107.439836</v>
      </c>
      <c r="L2675">
        <v>0.32083647972356832</v>
      </c>
      <c r="M2675">
        <v>-1.507842501721691</v>
      </c>
      <c r="N2675">
        <v>-0.44484176509774542</v>
      </c>
      <c r="O2675">
        <v>-1.9526842668194364</v>
      </c>
      <c r="P2675" t="str">
        <f>LEFT(CURR[[#This Row],[DATEMTH]],4)</f>
        <v>2021</v>
      </c>
    </row>
    <row r="2676" spans="1:16" x14ac:dyDescent="0.25">
      <c r="A2676" t="s">
        <v>68</v>
      </c>
      <c r="B2676" t="s">
        <v>17</v>
      </c>
      <c r="C2676" t="s">
        <v>27</v>
      </c>
      <c r="D2676">
        <v>824.00150799999983</v>
      </c>
      <c r="E2676">
        <v>21099.779807999999</v>
      </c>
      <c r="F2676" s="1">
        <v>0</v>
      </c>
      <c r="G2676" s="1">
        <v>3.905261170960557E-2</v>
      </c>
      <c r="H2676" t="s">
        <v>25</v>
      </c>
      <c r="I2676" t="s">
        <v>20</v>
      </c>
      <c r="J2676">
        <v>-0.52702502177918364</v>
      </c>
      <c r="K2676">
        <v>10107.439836</v>
      </c>
      <c r="L2676">
        <v>8.1524255535524101E-2</v>
      </c>
      <c r="M2676">
        <v>-0.69518816749411372</v>
      </c>
      <c r="N2676">
        <v>-0.11303388493087921</v>
      </c>
      <c r="O2676">
        <v>-0.8082220524249929</v>
      </c>
      <c r="P2676" t="str">
        <f>LEFT(CURR[[#This Row],[DATEMTH]],4)</f>
        <v>2021</v>
      </c>
    </row>
    <row r="2677" spans="1:16" x14ac:dyDescent="0.25">
      <c r="A2677" t="s">
        <v>68</v>
      </c>
      <c r="B2677" t="s">
        <v>17</v>
      </c>
      <c r="C2677" t="s">
        <v>27</v>
      </c>
      <c r="D2677">
        <v>1695.658496</v>
      </c>
      <c r="E2677">
        <v>5179.7472759999991</v>
      </c>
      <c r="F2677" s="1">
        <v>0</v>
      </c>
      <c r="G2677" s="1">
        <v>0.32736317153091937</v>
      </c>
      <c r="H2677" t="s">
        <v>26</v>
      </c>
      <c r="I2677" t="s">
        <v>20</v>
      </c>
      <c r="J2677">
        <v>-5.5900651351809358</v>
      </c>
      <c r="K2677">
        <v>10107.439836</v>
      </c>
      <c r="L2677">
        <v>0.16776340235640261</v>
      </c>
      <c r="M2677">
        <v>-5.9361170100588243</v>
      </c>
      <c r="N2677">
        <v>-0.23260499581383259</v>
      </c>
      <c r="O2677">
        <v>-6.1687220058726568</v>
      </c>
      <c r="P2677" t="str">
        <f>LEFT(CURR[[#This Row],[DATEMTH]],4)</f>
        <v>2021</v>
      </c>
    </row>
    <row r="2678" spans="1:16" x14ac:dyDescent="0.25">
      <c r="A2678" t="s">
        <v>68</v>
      </c>
      <c r="B2678" t="s">
        <v>17</v>
      </c>
      <c r="C2678" t="s">
        <v>28</v>
      </c>
      <c r="D2678">
        <v>0.61271600000000004</v>
      </c>
      <c r="E2678">
        <v>14243.788664</v>
      </c>
      <c r="F2678" s="1">
        <v>0</v>
      </c>
      <c r="G2678" s="1">
        <v>4.3016364146751852E-5</v>
      </c>
      <c r="H2678" t="s">
        <v>19</v>
      </c>
      <c r="I2678" t="s">
        <v>20</v>
      </c>
      <c r="J2678">
        <v>-1.6233818121822986E-4</v>
      </c>
      <c r="K2678">
        <v>22770.623152</v>
      </c>
      <c r="L2678">
        <v>2.6908178836826594E-5</v>
      </c>
      <c r="M2678">
        <v>-2.8738194508215367E-4</v>
      </c>
      <c r="N2678">
        <v>-8.4050416372913493E-5</v>
      </c>
      <c r="O2678">
        <v>-3.7143236145506715E-4</v>
      </c>
      <c r="P2678" t="str">
        <f>LEFT(CURR[[#This Row],[DATEMTH]],4)</f>
        <v>2021</v>
      </c>
    </row>
    <row r="2679" spans="1:16" x14ac:dyDescent="0.25">
      <c r="A2679" t="s">
        <v>68</v>
      </c>
      <c r="B2679" t="s">
        <v>17</v>
      </c>
      <c r="C2679" t="s">
        <v>28</v>
      </c>
      <c r="D2679">
        <v>22770.623152</v>
      </c>
      <c r="E2679">
        <v>69988.290919999999</v>
      </c>
      <c r="F2679" s="1">
        <v>0.32534903842741242</v>
      </c>
      <c r="G2679" s="1">
        <v>0</v>
      </c>
      <c r="H2679" t="s">
        <v>21</v>
      </c>
      <c r="I2679" t="s">
        <v>22</v>
      </c>
      <c r="J2679">
        <v>-3.1236010761858735</v>
      </c>
      <c r="K2679">
        <v>22770.623152</v>
      </c>
      <c r="L2679">
        <v>0</v>
      </c>
      <c r="M2679">
        <v>0</v>
      </c>
      <c r="N2679">
        <v>0</v>
      </c>
      <c r="O2679">
        <v>0</v>
      </c>
      <c r="P2679" t="str">
        <f>LEFT(CURR[[#This Row],[DATEMTH]],4)</f>
        <v>2021</v>
      </c>
    </row>
    <row r="2680" spans="1:16" x14ac:dyDescent="0.25">
      <c r="A2680" t="s">
        <v>68</v>
      </c>
      <c r="B2680" t="s">
        <v>17</v>
      </c>
      <c r="C2680" t="s">
        <v>28</v>
      </c>
      <c r="D2680">
        <v>22770.623152</v>
      </c>
      <c r="E2680">
        <v>69988.290919999999</v>
      </c>
      <c r="F2680" s="1">
        <v>0.32534903842741242</v>
      </c>
      <c r="G2680" s="1">
        <v>0</v>
      </c>
      <c r="H2680" t="s">
        <v>21</v>
      </c>
      <c r="I2680" t="s">
        <v>23</v>
      </c>
      <c r="J2680">
        <v>-4.6470541400144336</v>
      </c>
      <c r="K2680">
        <v>22770.623152</v>
      </c>
      <c r="L2680">
        <v>0</v>
      </c>
      <c r="M2680">
        <v>0</v>
      </c>
      <c r="N2680">
        <v>0</v>
      </c>
      <c r="O2680">
        <v>0</v>
      </c>
      <c r="P2680" t="str">
        <f>LEFT(CURR[[#This Row],[DATEMTH]],4)</f>
        <v>2021</v>
      </c>
    </row>
    <row r="2681" spans="1:16" x14ac:dyDescent="0.25">
      <c r="A2681" t="s">
        <v>68</v>
      </c>
      <c r="B2681" t="s">
        <v>17</v>
      </c>
      <c r="C2681" t="s">
        <v>28</v>
      </c>
      <c r="D2681">
        <v>7434.2404120000001</v>
      </c>
      <c r="E2681">
        <v>29464.975171999999</v>
      </c>
      <c r="F2681" s="1">
        <v>0</v>
      </c>
      <c r="G2681" s="1">
        <v>0.25230771003888763</v>
      </c>
      <c r="H2681" t="s">
        <v>24</v>
      </c>
      <c r="I2681" t="s">
        <v>20</v>
      </c>
      <c r="J2681">
        <v>-1.9395595716892475</v>
      </c>
      <c r="K2681">
        <v>22770.623152</v>
      </c>
      <c r="L2681">
        <v>0.32648383675644083</v>
      </c>
      <c r="M2681">
        <v>-3.4567476369360621</v>
      </c>
      <c r="N2681">
        <v>-1.0198052638497115</v>
      </c>
      <c r="O2681">
        <v>-4.4765529007857738</v>
      </c>
      <c r="P2681" t="str">
        <f>LEFT(CURR[[#This Row],[DATEMTH]],4)</f>
        <v>2021</v>
      </c>
    </row>
    <row r="2682" spans="1:16" x14ac:dyDescent="0.25">
      <c r="A2682" t="s">
        <v>68</v>
      </c>
      <c r="B2682" t="s">
        <v>17</v>
      </c>
      <c r="C2682" t="s">
        <v>28</v>
      </c>
      <c r="D2682">
        <v>14827.468776</v>
      </c>
      <c r="E2682">
        <v>21099.779807999999</v>
      </c>
      <c r="F2682" s="1">
        <v>0</v>
      </c>
      <c r="G2682" s="1">
        <v>0.70273097212029445</v>
      </c>
      <c r="H2682" t="s">
        <v>25</v>
      </c>
      <c r="I2682" t="s">
        <v>20</v>
      </c>
      <c r="J2682">
        <v>-9.4835348949404654</v>
      </c>
      <c r="K2682">
        <v>22770.623152</v>
      </c>
      <c r="L2682">
        <v>0.65116657884251472</v>
      </c>
      <c r="M2682">
        <v>-12.509541240989609</v>
      </c>
      <c r="N2682">
        <v>-2.0339846264487522</v>
      </c>
      <c r="O2682">
        <v>-14.543525867438362</v>
      </c>
      <c r="P2682" t="str">
        <f>LEFT(CURR[[#This Row],[DATEMTH]],4)</f>
        <v>2021</v>
      </c>
    </row>
    <row r="2683" spans="1:16" x14ac:dyDescent="0.25">
      <c r="A2683" t="s">
        <v>68</v>
      </c>
      <c r="B2683" t="s">
        <v>17</v>
      </c>
      <c r="C2683" t="s">
        <v>28</v>
      </c>
      <c r="D2683">
        <v>508.30124799999999</v>
      </c>
      <c r="E2683">
        <v>5179.7472759999991</v>
      </c>
      <c r="F2683" s="1">
        <v>0</v>
      </c>
      <c r="G2683" s="1">
        <v>9.8132441780543742E-2</v>
      </c>
      <c r="H2683" t="s">
        <v>26</v>
      </c>
      <c r="I2683" t="s">
        <v>20</v>
      </c>
      <c r="J2683">
        <v>-1.6757130585649234</v>
      </c>
      <c r="K2683">
        <v>22770.623152</v>
      </c>
      <c r="L2683">
        <v>2.2322676222207589E-2</v>
      </c>
      <c r="M2683">
        <v>-1.7794477435195348</v>
      </c>
      <c r="N2683">
        <v>-6.9727135471036428E-2</v>
      </c>
      <c r="O2683">
        <v>-1.8491748789905713</v>
      </c>
      <c r="P2683" t="str">
        <f>LEFT(CURR[[#This Row],[DATEMTH]],4)</f>
        <v>2021</v>
      </c>
    </row>
    <row r="2684" spans="1:16" x14ac:dyDescent="0.25">
      <c r="A2684" t="s">
        <v>68</v>
      </c>
      <c r="B2684" t="s">
        <v>17</v>
      </c>
      <c r="C2684" t="s">
        <v>29</v>
      </c>
      <c r="D2684">
        <v>6987.6183279999996</v>
      </c>
      <c r="E2684">
        <v>14243.788664</v>
      </c>
      <c r="F2684" s="1">
        <v>0</v>
      </c>
      <c r="G2684" s="1">
        <v>0.49057301346099214</v>
      </c>
      <c r="H2684" t="s">
        <v>19</v>
      </c>
      <c r="I2684" t="s">
        <v>20</v>
      </c>
      <c r="J2684">
        <v>-1.8513589500105891</v>
      </c>
      <c r="K2684">
        <v>27616.164852000002</v>
      </c>
      <c r="L2684">
        <v>0.25302638383888221</v>
      </c>
      <c r="M2684">
        <v>-3.2773998828043434</v>
      </c>
      <c r="N2684">
        <v>-0.9585390783387433</v>
      </c>
      <c r="O2684">
        <v>-4.2359389611430869</v>
      </c>
      <c r="P2684" t="str">
        <f>LEFT(CURR[[#This Row],[DATEMTH]],4)</f>
        <v>2021</v>
      </c>
    </row>
    <row r="2685" spans="1:16" x14ac:dyDescent="0.25">
      <c r="A2685" t="s">
        <v>68</v>
      </c>
      <c r="B2685" t="s">
        <v>17</v>
      </c>
      <c r="C2685" t="s">
        <v>29</v>
      </c>
      <c r="D2685">
        <v>27616.164852000002</v>
      </c>
      <c r="E2685">
        <v>69988.290919999999</v>
      </c>
      <c r="F2685" s="1">
        <v>0.39458264359629258</v>
      </c>
      <c r="G2685" s="1">
        <v>0</v>
      </c>
      <c r="H2685" t="s">
        <v>21</v>
      </c>
      <c r="I2685" t="s">
        <v>22</v>
      </c>
      <c r="J2685">
        <v>-3.7882969506812594</v>
      </c>
      <c r="K2685">
        <v>27616.164852000002</v>
      </c>
      <c r="L2685">
        <v>0</v>
      </c>
      <c r="M2685">
        <v>0</v>
      </c>
      <c r="N2685">
        <v>0</v>
      </c>
      <c r="O2685">
        <v>0</v>
      </c>
      <c r="P2685" t="str">
        <f>LEFT(CURR[[#This Row],[DATEMTH]],4)</f>
        <v>2021</v>
      </c>
    </row>
    <row r="2686" spans="1:16" x14ac:dyDescent="0.25">
      <c r="A2686" t="s">
        <v>68</v>
      </c>
      <c r="B2686" t="s">
        <v>17</v>
      </c>
      <c r="C2686" t="s">
        <v>29</v>
      </c>
      <c r="D2686">
        <v>27616.164852000002</v>
      </c>
      <c r="E2686">
        <v>69988.290919999999</v>
      </c>
      <c r="F2686" s="1">
        <v>0.39458264359629258</v>
      </c>
      <c r="G2686" s="1">
        <v>0</v>
      </c>
      <c r="H2686" t="s">
        <v>21</v>
      </c>
      <c r="I2686" t="s">
        <v>23</v>
      </c>
      <c r="J2686">
        <v>-5.6359376882286067</v>
      </c>
      <c r="K2686">
        <v>27616.164852000002</v>
      </c>
      <c r="L2686">
        <v>0</v>
      </c>
      <c r="M2686">
        <v>0</v>
      </c>
      <c r="N2686">
        <v>0</v>
      </c>
      <c r="O2686">
        <v>0</v>
      </c>
      <c r="P2686" t="str">
        <f>LEFT(CURR[[#This Row],[DATEMTH]],4)</f>
        <v>2021</v>
      </c>
    </row>
    <row r="2687" spans="1:16" x14ac:dyDescent="0.25">
      <c r="A2687" t="s">
        <v>68</v>
      </c>
      <c r="B2687" t="s">
        <v>17</v>
      </c>
      <c r="C2687" t="s">
        <v>29</v>
      </c>
      <c r="D2687">
        <v>14412.614568000001</v>
      </c>
      <c r="E2687">
        <v>29464.975171999999</v>
      </c>
      <c r="F2687" s="1">
        <v>0</v>
      </c>
      <c r="G2687" s="1">
        <v>0.48914395766048474</v>
      </c>
      <c r="H2687" t="s">
        <v>24</v>
      </c>
      <c r="I2687" t="s">
        <v>20</v>
      </c>
      <c r="J2687">
        <v>-3.7601857068423654</v>
      </c>
      <c r="K2687">
        <v>27616.164852000002</v>
      </c>
      <c r="L2687">
        <v>0.52189051757330518</v>
      </c>
      <c r="M2687">
        <v>-6.7015281439628902</v>
      </c>
      <c r="N2687">
        <v>-1.9770762563124162</v>
      </c>
      <c r="O2687">
        <v>-8.6786044002753062</v>
      </c>
      <c r="P2687" t="str">
        <f>LEFT(CURR[[#This Row],[DATEMTH]],4)</f>
        <v>2021</v>
      </c>
    </row>
    <row r="2688" spans="1:16" x14ac:dyDescent="0.25">
      <c r="A2688" t="s">
        <v>68</v>
      </c>
      <c r="B2688" t="s">
        <v>17</v>
      </c>
      <c r="C2688" t="s">
        <v>29</v>
      </c>
      <c r="D2688">
        <v>4200.5205640000004</v>
      </c>
      <c r="E2688">
        <v>21099.779807999999</v>
      </c>
      <c r="F2688" s="1">
        <v>0</v>
      </c>
      <c r="G2688" s="1">
        <v>0.19907888149654385</v>
      </c>
      <c r="H2688" t="s">
        <v>25</v>
      </c>
      <c r="I2688" t="s">
        <v>20</v>
      </c>
      <c r="J2688">
        <v>-2.6866206192986835</v>
      </c>
      <c r="K2688">
        <v>27616.164852000002</v>
      </c>
      <c r="L2688">
        <v>0.15210368950617678</v>
      </c>
      <c r="M2688">
        <v>-3.543867535505167</v>
      </c>
      <c r="N2688">
        <v>-0.57621394314361862</v>
      </c>
      <c r="O2688">
        <v>-4.1200814786487854</v>
      </c>
      <c r="P2688" t="str">
        <f>LEFT(CURR[[#This Row],[DATEMTH]],4)</f>
        <v>2021</v>
      </c>
    </row>
    <row r="2689" spans="1:16" x14ac:dyDescent="0.25">
      <c r="A2689" t="s">
        <v>68</v>
      </c>
      <c r="B2689" t="s">
        <v>17</v>
      </c>
      <c r="C2689" t="s">
        <v>29</v>
      </c>
      <c r="D2689">
        <v>2015.411392</v>
      </c>
      <c r="E2689">
        <v>5179.7472759999991</v>
      </c>
      <c r="F2689" s="1">
        <v>0</v>
      </c>
      <c r="G2689" s="1">
        <v>0.38909454160790213</v>
      </c>
      <c r="H2689" t="s">
        <v>26</v>
      </c>
      <c r="I2689" t="s">
        <v>20</v>
      </c>
      <c r="J2689">
        <v>-6.6441922014618182</v>
      </c>
      <c r="K2689">
        <v>27616.164852000002</v>
      </c>
      <c r="L2689">
        <v>7.297940908163579E-2</v>
      </c>
      <c r="M2689">
        <v>-7.0554996035696629</v>
      </c>
      <c r="N2689">
        <v>-0.27646767288648105</v>
      </c>
      <c r="O2689">
        <v>-7.3319672764561439</v>
      </c>
      <c r="P2689" t="str">
        <f>LEFT(CURR[[#This Row],[DATEMTH]],4)</f>
        <v>2021</v>
      </c>
    </row>
    <row r="2690" spans="1:16" x14ac:dyDescent="0.25">
      <c r="A2690" t="s">
        <v>68</v>
      </c>
      <c r="B2690" t="s">
        <v>30</v>
      </c>
      <c r="C2690" t="s">
        <v>18</v>
      </c>
      <c r="D2690">
        <v>1122164.6945970005</v>
      </c>
      <c r="E2690">
        <v>5252808.2866319995</v>
      </c>
      <c r="F2690" s="1">
        <v>0</v>
      </c>
      <c r="G2690" s="1">
        <v>0.21363138217947625</v>
      </c>
      <c r="H2690" t="s">
        <v>19</v>
      </c>
      <c r="I2690" t="s">
        <v>20</v>
      </c>
      <c r="J2690">
        <v>-0.80621713903664383</v>
      </c>
      <c r="K2690">
        <v>3817254.7336509982</v>
      </c>
      <c r="L2690">
        <v>0.29397165578303192</v>
      </c>
      <c r="M2690">
        <v>-1.4946462021992404</v>
      </c>
      <c r="N2690">
        <v>-0.46273998489839835</v>
      </c>
      <c r="O2690">
        <v>-1.9573861870976388</v>
      </c>
      <c r="P2690" t="str">
        <f>LEFT(CURR[[#This Row],[DATEMTH]],4)</f>
        <v>2021</v>
      </c>
    </row>
    <row r="2691" spans="1:16" x14ac:dyDescent="0.25">
      <c r="A2691" t="s">
        <v>68</v>
      </c>
      <c r="B2691" t="s">
        <v>30</v>
      </c>
      <c r="C2691" t="s">
        <v>18</v>
      </c>
      <c r="D2691">
        <v>3817254.7336509982</v>
      </c>
      <c r="E2691">
        <v>23282285.424080025</v>
      </c>
      <c r="F2691" s="1">
        <v>0.16395532758579404</v>
      </c>
      <c r="G2691" s="1">
        <v>0</v>
      </c>
      <c r="H2691" t="s">
        <v>21</v>
      </c>
      <c r="I2691" t="s">
        <v>22</v>
      </c>
      <c r="J2691">
        <v>-1.5740972838549008</v>
      </c>
      <c r="K2691">
        <v>3817254.7336509982</v>
      </c>
      <c r="L2691">
        <v>0</v>
      </c>
      <c r="M2691">
        <v>0</v>
      </c>
      <c r="N2691">
        <v>0</v>
      </c>
      <c r="O2691">
        <v>0</v>
      </c>
      <c r="P2691" t="str">
        <f>LEFT(CURR[[#This Row],[DATEMTH]],4)</f>
        <v>2021</v>
      </c>
    </row>
    <row r="2692" spans="1:16" x14ac:dyDescent="0.25">
      <c r="A2692" t="s">
        <v>68</v>
      </c>
      <c r="B2692" t="s">
        <v>30</v>
      </c>
      <c r="C2692" t="s">
        <v>18</v>
      </c>
      <c r="D2692">
        <v>3817254.7336509982</v>
      </c>
      <c r="E2692">
        <v>23282285.424080025</v>
      </c>
      <c r="F2692" s="1">
        <v>0.16395532758579404</v>
      </c>
      <c r="G2692" s="1">
        <v>0</v>
      </c>
      <c r="H2692" t="s">
        <v>21</v>
      </c>
      <c r="I2692" t="s">
        <v>23</v>
      </c>
      <c r="J2692">
        <v>-2.3418212253452655</v>
      </c>
      <c r="K2692">
        <v>3817254.7336509982</v>
      </c>
      <c r="L2692">
        <v>0</v>
      </c>
      <c r="M2692">
        <v>0</v>
      </c>
      <c r="N2692">
        <v>0</v>
      </c>
      <c r="O2692">
        <v>0</v>
      </c>
      <c r="P2692" t="str">
        <f>LEFT(CURR[[#This Row],[DATEMTH]],4)</f>
        <v>2021</v>
      </c>
    </row>
    <row r="2693" spans="1:16" x14ac:dyDescent="0.25">
      <c r="A2693" t="s">
        <v>68</v>
      </c>
      <c r="B2693" t="s">
        <v>30</v>
      </c>
      <c r="C2693" t="s">
        <v>18</v>
      </c>
      <c r="D2693">
        <v>1778435.4953670003</v>
      </c>
      <c r="E2693">
        <v>9287188.4348230101</v>
      </c>
      <c r="F2693" s="1">
        <v>0</v>
      </c>
      <c r="G2693" s="1">
        <v>0.19149342213178569</v>
      </c>
      <c r="H2693" t="s">
        <v>24</v>
      </c>
      <c r="I2693" t="s">
        <v>20</v>
      </c>
      <c r="J2693">
        <v>-1.4720632189717449</v>
      </c>
      <c r="K2693">
        <v>3817254.7336509982</v>
      </c>
      <c r="L2693">
        <v>0.46589384766209269</v>
      </c>
      <c r="M2693">
        <v>-2.5631033201846072</v>
      </c>
      <c r="N2693">
        <v>-0.73336224016960905</v>
      </c>
      <c r="O2693">
        <v>-3.2964655603542163</v>
      </c>
      <c r="P2693" t="str">
        <f>LEFT(CURR[[#This Row],[DATEMTH]],4)</f>
        <v>2021</v>
      </c>
    </row>
    <row r="2694" spans="1:16" x14ac:dyDescent="0.25">
      <c r="A2694" t="s">
        <v>68</v>
      </c>
      <c r="B2694" t="s">
        <v>30</v>
      </c>
      <c r="C2694" t="s">
        <v>18</v>
      </c>
      <c r="D2694">
        <v>482251.00740799977</v>
      </c>
      <c r="E2694">
        <v>6361990.0609130012</v>
      </c>
      <c r="F2694" s="1">
        <v>0</v>
      </c>
      <c r="G2694" s="1">
        <v>7.580191147591836E-2</v>
      </c>
      <c r="H2694" t="s">
        <v>25</v>
      </c>
      <c r="I2694" t="s">
        <v>20</v>
      </c>
      <c r="J2694">
        <v>-1.0229662575082896</v>
      </c>
      <c r="K2694">
        <v>3817254.7336509982</v>
      </c>
      <c r="L2694">
        <v>0.12633451028476497</v>
      </c>
      <c r="M2694">
        <v>-1.318819095186752</v>
      </c>
      <c r="N2694">
        <v>-0.19886280949638757</v>
      </c>
      <c r="O2694">
        <v>-1.5176819046831396</v>
      </c>
      <c r="P2694" t="str">
        <f>LEFT(CURR[[#This Row],[DATEMTH]],4)</f>
        <v>2021</v>
      </c>
    </row>
    <row r="2695" spans="1:16" x14ac:dyDescent="0.25">
      <c r="A2695" t="s">
        <v>68</v>
      </c>
      <c r="B2695" t="s">
        <v>30</v>
      </c>
      <c r="C2695" t="s">
        <v>18</v>
      </c>
      <c r="D2695">
        <v>434403.53627900017</v>
      </c>
      <c r="E2695">
        <v>2380298.6417120025</v>
      </c>
      <c r="F2695" s="1">
        <v>0</v>
      </c>
      <c r="G2695" s="1">
        <v>0.18249959423854495</v>
      </c>
      <c r="H2695" t="s">
        <v>26</v>
      </c>
      <c r="I2695" t="s">
        <v>20</v>
      </c>
      <c r="J2695">
        <v>-3.1163695481279925</v>
      </c>
      <c r="K2695">
        <v>3817254.7336509982</v>
      </c>
      <c r="L2695">
        <v>0.11379998627011109</v>
      </c>
      <c r="M2695">
        <v>-3.3828687714193384</v>
      </c>
      <c r="N2695">
        <v>-0.17913224929050686</v>
      </c>
      <c r="O2695">
        <v>-3.5620010207098454</v>
      </c>
      <c r="P2695" t="str">
        <f>LEFT(CURR[[#This Row],[DATEMTH]],4)</f>
        <v>2021</v>
      </c>
    </row>
    <row r="2696" spans="1:16" x14ac:dyDescent="0.25">
      <c r="A2696" t="s">
        <v>68</v>
      </c>
      <c r="B2696" t="s">
        <v>30</v>
      </c>
      <c r="C2696" t="s">
        <v>27</v>
      </c>
      <c r="D2696">
        <v>2270351.6682240008</v>
      </c>
      <c r="E2696">
        <v>5252808.2866319995</v>
      </c>
      <c r="F2696" s="1">
        <v>0</v>
      </c>
      <c r="G2696" s="1">
        <v>0.43221673899690466</v>
      </c>
      <c r="H2696" t="s">
        <v>19</v>
      </c>
      <c r="I2696" t="s">
        <v>20</v>
      </c>
      <c r="J2696">
        <v>-1.6311299360741072</v>
      </c>
      <c r="K2696">
        <v>5712643.1443049982</v>
      </c>
      <c r="L2696">
        <v>0.39742578187950378</v>
      </c>
      <c r="M2696">
        <v>-3.0239522905203886</v>
      </c>
      <c r="N2696">
        <v>-0.93621061304670627</v>
      </c>
      <c r="O2696">
        <v>-3.9601629035670949</v>
      </c>
      <c r="P2696" t="str">
        <f>LEFT(CURR[[#This Row],[DATEMTH]],4)</f>
        <v>2021</v>
      </c>
    </row>
    <row r="2697" spans="1:16" x14ac:dyDescent="0.25">
      <c r="A2697" t="s">
        <v>68</v>
      </c>
      <c r="B2697" t="s">
        <v>30</v>
      </c>
      <c r="C2697" t="s">
        <v>27</v>
      </c>
      <c r="D2697">
        <v>5712643.1443049982</v>
      </c>
      <c r="E2697">
        <v>23282285.424080025</v>
      </c>
      <c r="F2697" s="1">
        <v>0.24536436351719224</v>
      </c>
      <c r="G2697" s="1">
        <v>0</v>
      </c>
      <c r="H2697" t="s">
        <v>21</v>
      </c>
      <c r="I2697" t="s">
        <v>22</v>
      </c>
      <c r="J2697">
        <v>-2.3556866608381175</v>
      </c>
      <c r="K2697">
        <v>5712643.1443049982</v>
      </c>
      <c r="L2697">
        <v>0</v>
      </c>
      <c r="M2697">
        <v>0</v>
      </c>
      <c r="N2697">
        <v>0</v>
      </c>
      <c r="O2697">
        <v>0</v>
      </c>
      <c r="P2697" t="str">
        <f>LEFT(CURR[[#This Row],[DATEMTH]],4)</f>
        <v>2021</v>
      </c>
    </row>
    <row r="2698" spans="1:16" x14ac:dyDescent="0.25">
      <c r="A2698" t="s">
        <v>68</v>
      </c>
      <c r="B2698" t="s">
        <v>30</v>
      </c>
      <c r="C2698" t="s">
        <v>27</v>
      </c>
      <c r="D2698">
        <v>5712643.1443049982</v>
      </c>
      <c r="E2698">
        <v>23282285.424080025</v>
      </c>
      <c r="F2698" s="1">
        <v>0.24536436351719224</v>
      </c>
      <c r="G2698" s="1">
        <v>0</v>
      </c>
      <c r="H2698" t="s">
        <v>21</v>
      </c>
      <c r="I2698" t="s">
        <v>23</v>
      </c>
      <c r="J2698">
        <v>-3.5046099622912079</v>
      </c>
      <c r="K2698">
        <v>5712643.1443049982</v>
      </c>
      <c r="L2698">
        <v>0</v>
      </c>
      <c r="M2698">
        <v>0</v>
      </c>
      <c r="N2698">
        <v>0</v>
      </c>
      <c r="O2698">
        <v>0</v>
      </c>
      <c r="P2698" t="str">
        <f>LEFT(CURR[[#This Row],[DATEMTH]],4)</f>
        <v>2021</v>
      </c>
    </row>
    <row r="2699" spans="1:16" x14ac:dyDescent="0.25">
      <c r="A2699" t="s">
        <v>68</v>
      </c>
      <c r="B2699" t="s">
        <v>30</v>
      </c>
      <c r="C2699" t="s">
        <v>27</v>
      </c>
      <c r="D2699">
        <v>1653440.8352099999</v>
      </c>
      <c r="E2699">
        <v>9287188.4348230101</v>
      </c>
      <c r="F2699" s="1">
        <v>0</v>
      </c>
      <c r="G2699" s="1">
        <v>0.17803459537983524</v>
      </c>
      <c r="H2699" t="s">
        <v>24</v>
      </c>
      <c r="I2699" t="s">
        <v>20</v>
      </c>
      <c r="J2699">
        <v>-1.3686014728109579</v>
      </c>
      <c r="K2699">
        <v>5712643.1443049982</v>
      </c>
      <c r="L2699">
        <v>0.28943534427812717</v>
      </c>
      <c r="M2699">
        <v>-2.3829594638072678</v>
      </c>
      <c r="N2699">
        <v>-0.6818189796910723</v>
      </c>
      <c r="O2699">
        <v>-3.0647784434983398</v>
      </c>
      <c r="P2699" t="str">
        <f>LEFT(CURR[[#This Row],[DATEMTH]],4)</f>
        <v>2021</v>
      </c>
    </row>
    <row r="2700" spans="1:16" x14ac:dyDescent="0.25">
      <c r="A2700" t="s">
        <v>68</v>
      </c>
      <c r="B2700" t="s">
        <v>30</v>
      </c>
      <c r="C2700" t="s">
        <v>27</v>
      </c>
      <c r="D2700">
        <v>524672.64944800013</v>
      </c>
      <c r="E2700">
        <v>6361990.0609130012</v>
      </c>
      <c r="F2700" s="1">
        <v>0</v>
      </c>
      <c r="G2700" s="1">
        <v>8.2469894549427367E-2</v>
      </c>
      <c r="H2700" t="s">
        <v>25</v>
      </c>
      <c r="I2700" t="s">
        <v>20</v>
      </c>
      <c r="J2700">
        <v>-1.1129524010899479</v>
      </c>
      <c r="K2700">
        <v>5712643.1443049982</v>
      </c>
      <c r="L2700">
        <v>9.1844114220761802E-2</v>
      </c>
      <c r="M2700">
        <v>-1.4348301987658414</v>
      </c>
      <c r="N2700">
        <v>-0.21635595474634103</v>
      </c>
      <c r="O2700">
        <v>-1.6511861535121823</v>
      </c>
      <c r="P2700" t="str">
        <f>LEFT(CURR[[#This Row],[DATEMTH]],4)</f>
        <v>2021</v>
      </c>
    </row>
    <row r="2701" spans="1:16" x14ac:dyDescent="0.25">
      <c r="A2701" t="s">
        <v>68</v>
      </c>
      <c r="B2701" t="s">
        <v>30</v>
      </c>
      <c r="C2701" t="s">
        <v>27</v>
      </c>
      <c r="D2701">
        <v>1264177.9914229994</v>
      </c>
      <c r="E2701">
        <v>2380298.6417120025</v>
      </c>
      <c r="F2701" s="1">
        <v>0</v>
      </c>
      <c r="G2701" s="1">
        <v>0.53110058093960588</v>
      </c>
      <c r="H2701" t="s">
        <v>26</v>
      </c>
      <c r="I2701" t="s">
        <v>20</v>
      </c>
      <c r="J2701">
        <v>-9.069092368884327</v>
      </c>
      <c r="K2701">
        <v>5712643.1443049982</v>
      </c>
      <c r="L2701">
        <v>0.22129475962160763</v>
      </c>
      <c r="M2701">
        <v>-9.8446441880570514</v>
      </c>
      <c r="N2701">
        <v>-0.52130111335399876</v>
      </c>
      <c r="O2701">
        <v>-10.365945301411051</v>
      </c>
      <c r="P2701" t="str">
        <f>LEFT(CURR[[#This Row],[DATEMTH]],4)</f>
        <v>2021</v>
      </c>
    </row>
    <row r="2702" spans="1:16" x14ac:dyDescent="0.25">
      <c r="A2702" t="s">
        <v>68</v>
      </c>
      <c r="B2702" t="s">
        <v>30</v>
      </c>
      <c r="C2702" t="s">
        <v>28</v>
      </c>
      <c r="D2702">
        <v>1312.4145200000007</v>
      </c>
      <c r="E2702">
        <v>5252808.2866319995</v>
      </c>
      <c r="F2702" s="1">
        <v>0</v>
      </c>
      <c r="G2702" s="1">
        <v>2.498500703595059E-4</v>
      </c>
      <c r="H2702" t="s">
        <v>19</v>
      </c>
      <c r="I2702" t="s">
        <v>20</v>
      </c>
      <c r="J2702">
        <v>-9.4290177247515318E-4</v>
      </c>
      <c r="K2702">
        <v>6763161.0878770147</v>
      </c>
      <c r="L2702">
        <v>1.9405341717388744E-4</v>
      </c>
      <c r="M2702">
        <v>-1.7480458861999766E-3</v>
      </c>
      <c r="N2702">
        <v>-5.4119210672845075E-4</v>
      </c>
      <c r="O2702">
        <v>-2.2892379929284274E-3</v>
      </c>
      <c r="P2702" t="str">
        <f>LEFT(CURR[[#This Row],[DATEMTH]],4)</f>
        <v>2021</v>
      </c>
    </row>
    <row r="2703" spans="1:16" x14ac:dyDescent="0.25">
      <c r="A2703" t="s">
        <v>68</v>
      </c>
      <c r="B2703" t="s">
        <v>30</v>
      </c>
      <c r="C2703" t="s">
        <v>28</v>
      </c>
      <c r="D2703">
        <v>6763161.0878770147</v>
      </c>
      <c r="E2703">
        <v>23282285.424080025</v>
      </c>
      <c r="F2703" s="1">
        <v>0.29048527516470191</v>
      </c>
      <c r="G2703" s="1">
        <v>0</v>
      </c>
      <c r="H2703" t="s">
        <v>21</v>
      </c>
      <c r="I2703" t="s">
        <v>22</v>
      </c>
      <c r="J2703">
        <v>-2.7888821264275863</v>
      </c>
      <c r="K2703">
        <v>6763161.0878770147</v>
      </c>
      <c r="L2703">
        <v>0</v>
      </c>
      <c r="M2703">
        <v>0</v>
      </c>
      <c r="N2703">
        <v>0</v>
      </c>
      <c r="O2703">
        <v>0</v>
      </c>
      <c r="P2703" t="str">
        <f>LEFT(CURR[[#This Row],[DATEMTH]],4)</f>
        <v>2021</v>
      </c>
    </row>
    <row r="2704" spans="1:16" x14ac:dyDescent="0.25">
      <c r="A2704" t="s">
        <v>68</v>
      </c>
      <c r="B2704" t="s">
        <v>30</v>
      </c>
      <c r="C2704" t="s">
        <v>28</v>
      </c>
      <c r="D2704">
        <v>6763161.0878770147</v>
      </c>
      <c r="E2704">
        <v>23282285.424080025</v>
      </c>
      <c r="F2704" s="1">
        <v>0.29048527516470191</v>
      </c>
      <c r="G2704" s="1">
        <v>0</v>
      </c>
      <c r="H2704" t="s">
        <v>21</v>
      </c>
      <c r="I2704" t="s">
        <v>23</v>
      </c>
      <c r="J2704">
        <v>-4.1490849553210891</v>
      </c>
      <c r="K2704">
        <v>6763161.0878770147</v>
      </c>
      <c r="L2704">
        <v>0</v>
      </c>
      <c r="M2704">
        <v>0</v>
      </c>
      <c r="N2704">
        <v>0</v>
      </c>
      <c r="O2704">
        <v>0</v>
      </c>
      <c r="P2704" t="str">
        <f>LEFT(CURR[[#This Row],[DATEMTH]],4)</f>
        <v>2021</v>
      </c>
    </row>
    <row r="2705" spans="1:16" x14ac:dyDescent="0.25">
      <c r="A2705" t="s">
        <v>68</v>
      </c>
      <c r="B2705" t="s">
        <v>30</v>
      </c>
      <c r="C2705" t="s">
        <v>28</v>
      </c>
      <c r="D2705">
        <v>2193621.3720669975</v>
      </c>
      <c r="E2705">
        <v>9287188.4348230101</v>
      </c>
      <c r="F2705" s="1">
        <v>0</v>
      </c>
      <c r="G2705" s="1">
        <v>0.23619865015787225</v>
      </c>
      <c r="H2705" t="s">
        <v>24</v>
      </c>
      <c r="I2705" t="s">
        <v>20</v>
      </c>
      <c r="J2705">
        <v>-1.8157247460379706</v>
      </c>
      <c r="K2705">
        <v>6763161.0878770147</v>
      </c>
      <c r="L2705">
        <v>0.32434853222690052</v>
      </c>
      <c r="M2705">
        <v>-3.1614743613810807</v>
      </c>
      <c r="N2705">
        <v>-0.90456982426062482</v>
      </c>
      <c r="O2705">
        <v>-4.0660441856417053</v>
      </c>
      <c r="P2705" t="str">
        <f>LEFT(CURR[[#This Row],[DATEMTH]],4)</f>
        <v>2021</v>
      </c>
    </row>
    <row r="2706" spans="1:16" x14ac:dyDescent="0.25">
      <c r="A2706" t="s">
        <v>68</v>
      </c>
      <c r="B2706" t="s">
        <v>30</v>
      </c>
      <c r="C2706" t="s">
        <v>28</v>
      </c>
      <c r="D2706">
        <v>4381517.0687440038</v>
      </c>
      <c r="E2706">
        <v>6361990.0609130012</v>
      </c>
      <c r="F2706" s="1">
        <v>0</v>
      </c>
      <c r="G2706" s="1">
        <v>0.68870228132912514</v>
      </c>
      <c r="H2706" t="s">
        <v>25</v>
      </c>
      <c r="I2706" t="s">
        <v>20</v>
      </c>
      <c r="J2706">
        <v>-9.2942141108472764</v>
      </c>
      <c r="K2706">
        <v>6763161.0878770147</v>
      </c>
      <c r="L2706">
        <v>0.64785046693592518</v>
      </c>
      <c r="M2706">
        <v>-11.982200736508867</v>
      </c>
      <c r="N2706">
        <v>-1.8067785878353677</v>
      </c>
      <c r="O2706">
        <v>-13.788979324344234</v>
      </c>
      <c r="P2706" t="str">
        <f>LEFT(CURR[[#This Row],[DATEMTH]],4)</f>
        <v>2021</v>
      </c>
    </row>
    <row r="2707" spans="1:16" x14ac:dyDescent="0.25">
      <c r="A2707" t="s">
        <v>68</v>
      </c>
      <c r="B2707" t="s">
        <v>30</v>
      </c>
      <c r="C2707" t="s">
        <v>28</v>
      </c>
      <c r="D2707">
        <v>186710.23254600001</v>
      </c>
      <c r="E2707">
        <v>2380298.6417120025</v>
      </c>
      <c r="F2707" s="1">
        <v>0</v>
      </c>
      <c r="G2707" s="1">
        <v>7.8439834932523766E-2</v>
      </c>
      <c r="H2707" t="s">
        <v>26</v>
      </c>
      <c r="I2707" t="s">
        <v>20</v>
      </c>
      <c r="J2707">
        <v>-1.3394414051375174</v>
      </c>
      <c r="K2707">
        <v>6763161.0878770147</v>
      </c>
      <c r="L2707">
        <v>2.7606947419998414E-2</v>
      </c>
      <c r="M2707">
        <v>-1.4539849753401732</v>
      </c>
      <c r="N2707">
        <v>-7.699252222485975E-2</v>
      </c>
      <c r="O2707">
        <v>-1.530977497565033</v>
      </c>
      <c r="P2707" t="str">
        <f>LEFT(CURR[[#This Row],[DATEMTH]],4)</f>
        <v>2021</v>
      </c>
    </row>
    <row r="2708" spans="1:16" x14ac:dyDescent="0.25">
      <c r="A2708" t="s">
        <v>68</v>
      </c>
      <c r="B2708" t="s">
        <v>30</v>
      </c>
      <c r="C2708" t="s">
        <v>29</v>
      </c>
      <c r="D2708">
        <v>1858979.5092909981</v>
      </c>
      <c r="E2708">
        <v>5252808.2866319995</v>
      </c>
      <c r="F2708" s="1">
        <v>0</v>
      </c>
      <c r="G2708" s="1">
        <v>0.3539020287532596</v>
      </c>
      <c r="H2708" t="s">
        <v>19</v>
      </c>
      <c r="I2708" t="s">
        <v>20</v>
      </c>
      <c r="J2708">
        <v>-1.3355803731167739</v>
      </c>
      <c r="K2708">
        <v>6989226.4582470069</v>
      </c>
      <c r="L2708">
        <v>0.26597786184156003</v>
      </c>
      <c r="M2708">
        <v>-2.4760328647889227</v>
      </c>
      <c r="N2708">
        <v>-0.76657566772288999</v>
      </c>
      <c r="O2708">
        <v>-3.2426085325118126</v>
      </c>
      <c r="P2708" t="str">
        <f>LEFT(CURR[[#This Row],[DATEMTH]],4)</f>
        <v>2021</v>
      </c>
    </row>
    <row r="2709" spans="1:16" x14ac:dyDescent="0.25">
      <c r="A2709" t="s">
        <v>68</v>
      </c>
      <c r="B2709" t="s">
        <v>30</v>
      </c>
      <c r="C2709" t="s">
        <v>29</v>
      </c>
      <c r="D2709">
        <v>6989226.4582470069</v>
      </c>
      <c r="E2709">
        <v>23282285.424080025</v>
      </c>
      <c r="F2709" s="1">
        <v>0.30019503373231149</v>
      </c>
      <c r="G2709" s="1">
        <v>0</v>
      </c>
      <c r="H2709" t="s">
        <v>21</v>
      </c>
      <c r="I2709" t="s">
        <v>22</v>
      </c>
      <c r="J2709">
        <v>-2.8821032788793919</v>
      </c>
      <c r="K2709">
        <v>6989226.4582470069</v>
      </c>
      <c r="L2709">
        <v>0</v>
      </c>
      <c r="M2709">
        <v>0</v>
      </c>
      <c r="N2709">
        <v>0</v>
      </c>
      <c r="O2709">
        <v>0</v>
      </c>
      <c r="P2709" t="str">
        <f>LEFT(CURR[[#This Row],[DATEMTH]],4)</f>
        <v>2021</v>
      </c>
    </row>
    <row r="2710" spans="1:16" x14ac:dyDescent="0.25">
      <c r="A2710" t="s">
        <v>68</v>
      </c>
      <c r="B2710" t="s">
        <v>30</v>
      </c>
      <c r="C2710" t="s">
        <v>29</v>
      </c>
      <c r="D2710">
        <v>6989226.4582470069</v>
      </c>
      <c r="E2710">
        <v>23282285.424080025</v>
      </c>
      <c r="F2710" s="1">
        <v>0.30019503373231149</v>
      </c>
      <c r="G2710" s="1">
        <v>0</v>
      </c>
      <c r="H2710" t="s">
        <v>21</v>
      </c>
      <c r="I2710" t="s">
        <v>23</v>
      </c>
      <c r="J2710">
        <v>-4.2877722370424323</v>
      </c>
      <c r="K2710">
        <v>6989226.4582470069</v>
      </c>
      <c r="L2710">
        <v>0</v>
      </c>
      <c r="M2710">
        <v>0</v>
      </c>
      <c r="N2710">
        <v>0</v>
      </c>
      <c r="O2710">
        <v>0</v>
      </c>
      <c r="P2710" t="str">
        <f>LEFT(CURR[[#This Row],[DATEMTH]],4)</f>
        <v>2021</v>
      </c>
    </row>
    <row r="2711" spans="1:16" x14ac:dyDescent="0.25">
      <c r="A2711" t="s">
        <v>68</v>
      </c>
      <c r="B2711" t="s">
        <v>30</v>
      </c>
      <c r="C2711" t="s">
        <v>29</v>
      </c>
      <c r="D2711">
        <v>3661690.732179001</v>
      </c>
      <c r="E2711">
        <v>9287188.4348230101</v>
      </c>
      <c r="F2711" s="1">
        <v>0</v>
      </c>
      <c r="G2711" s="1">
        <v>0.39427333233050554</v>
      </c>
      <c r="H2711" t="s">
        <v>24</v>
      </c>
      <c r="I2711" t="s">
        <v>20</v>
      </c>
      <c r="J2711">
        <v>-3.0308888121793172</v>
      </c>
      <c r="K2711">
        <v>6989226.4582470069</v>
      </c>
      <c r="L2711">
        <v>0.52390500637711523</v>
      </c>
      <c r="M2711">
        <v>-5.2772741533706498</v>
      </c>
      <c r="N2711">
        <v>-1.5099483367008126</v>
      </c>
      <c r="O2711">
        <v>-6.7872224900714624</v>
      </c>
      <c r="P2711" t="str">
        <f>LEFT(CURR[[#This Row],[DATEMTH]],4)</f>
        <v>2021</v>
      </c>
    </row>
    <row r="2712" spans="1:16" x14ac:dyDescent="0.25">
      <c r="A2712" t="s">
        <v>68</v>
      </c>
      <c r="B2712" t="s">
        <v>30</v>
      </c>
      <c r="C2712" t="s">
        <v>29</v>
      </c>
      <c r="D2712">
        <v>973549.33531300037</v>
      </c>
      <c r="E2712">
        <v>6361990.0609130012</v>
      </c>
      <c r="F2712" s="1">
        <v>0</v>
      </c>
      <c r="G2712" s="1">
        <v>0.15302591264552956</v>
      </c>
      <c r="H2712" t="s">
        <v>25</v>
      </c>
      <c r="I2712" t="s">
        <v>20</v>
      </c>
      <c r="J2712">
        <v>-2.065123980554493</v>
      </c>
      <c r="K2712">
        <v>6989226.4582470069</v>
      </c>
      <c r="L2712">
        <v>0.13929285896356258</v>
      </c>
      <c r="M2712">
        <v>-2.6623800340367239</v>
      </c>
      <c r="N2712">
        <v>-0.40145640554336842</v>
      </c>
      <c r="O2712">
        <v>-3.0638364395800921</v>
      </c>
      <c r="P2712" t="str">
        <f>LEFT(CURR[[#This Row],[DATEMTH]],4)</f>
        <v>2021</v>
      </c>
    </row>
    <row r="2713" spans="1:16" x14ac:dyDescent="0.25">
      <c r="A2713" t="s">
        <v>68</v>
      </c>
      <c r="B2713" t="s">
        <v>30</v>
      </c>
      <c r="C2713" t="s">
        <v>29</v>
      </c>
      <c r="D2713">
        <v>495006.88146399986</v>
      </c>
      <c r="E2713">
        <v>2380298.6417120025</v>
      </c>
      <c r="F2713" s="1">
        <v>0</v>
      </c>
      <c r="G2713" s="1">
        <v>0.20795998988932407</v>
      </c>
      <c r="H2713" t="s">
        <v>26</v>
      </c>
      <c r="I2713" t="s">
        <v>20</v>
      </c>
      <c r="J2713">
        <v>-3.5511321678501386</v>
      </c>
      <c r="K2713">
        <v>6989226.4582470069</v>
      </c>
      <c r="L2713">
        <v>7.0824272817761061E-2</v>
      </c>
      <c r="M2713">
        <v>-3.8548105185468535</v>
      </c>
      <c r="N2713">
        <v>-0.20412286891231773</v>
      </c>
      <c r="O2713">
        <v>-4.0589333874591711</v>
      </c>
      <c r="P2713" t="str">
        <f>LEFT(CURR[[#This Row],[DATEMTH]],4)</f>
        <v>2021</v>
      </c>
    </row>
    <row r="2714" spans="1:16" x14ac:dyDescent="0.25">
      <c r="A2714" t="s">
        <v>68</v>
      </c>
      <c r="B2714" t="s">
        <v>31</v>
      </c>
      <c r="C2714" t="s">
        <v>18</v>
      </c>
      <c r="D2714">
        <v>270410.353359</v>
      </c>
      <c r="E2714">
        <v>1257818.4911860002</v>
      </c>
      <c r="F2714" s="1">
        <v>0</v>
      </c>
      <c r="G2714" s="1">
        <v>0.214983604752089</v>
      </c>
      <c r="H2714" t="s">
        <v>19</v>
      </c>
      <c r="I2714" t="s">
        <v>20</v>
      </c>
      <c r="J2714">
        <v>-0.81132025171002775</v>
      </c>
      <c r="K2714">
        <v>897076.46965400036</v>
      </c>
      <c r="L2714">
        <v>0.30143512008881074</v>
      </c>
      <c r="M2714">
        <v>-1.4695855419177282</v>
      </c>
      <c r="N2714">
        <v>-0.44246486203024799</v>
      </c>
      <c r="O2714">
        <v>-1.9120504039479762</v>
      </c>
      <c r="P2714" t="str">
        <f>LEFT(CURR[[#This Row],[DATEMTH]],4)</f>
        <v>2021</v>
      </c>
    </row>
    <row r="2715" spans="1:16" x14ac:dyDescent="0.25">
      <c r="A2715" t="s">
        <v>68</v>
      </c>
      <c r="B2715" t="s">
        <v>31</v>
      </c>
      <c r="C2715" t="s">
        <v>18</v>
      </c>
      <c r="D2715">
        <v>897076.46965400036</v>
      </c>
      <c r="E2715">
        <v>5867465.7701390022</v>
      </c>
      <c r="F2715" s="1">
        <v>0.15288993660933589</v>
      </c>
      <c r="G2715" s="1">
        <v>0</v>
      </c>
      <c r="H2715" t="s">
        <v>21</v>
      </c>
      <c r="I2715" t="s">
        <v>22</v>
      </c>
      <c r="J2715">
        <v>-1.467861017322355</v>
      </c>
      <c r="K2715">
        <v>897076.46965400036</v>
      </c>
      <c r="L2715">
        <v>0</v>
      </c>
      <c r="M2715">
        <v>0</v>
      </c>
      <c r="N2715">
        <v>0</v>
      </c>
      <c r="O2715">
        <v>0</v>
      </c>
      <c r="P2715" t="str">
        <f>LEFT(CURR[[#This Row],[DATEMTH]],4)</f>
        <v>2021</v>
      </c>
    </row>
    <row r="2716" spans="1:16" x14ac:dyDescent="0.25">
      <c r="A2716" t="s">
        <v>68</v>
      </c>
      <c r="B2716" t="s">
        <v>31</v>
      </c>
      <c r="C2716" t="s">
        <v>18</v>
      </c>
      <c r="D2716">
        <v>897076.46965400036</v>
      </c>
      <c r="E2716">
        <v>5867465.7701390022</v>
      </c>
      <c r="F2716" s="1">
        <v>0.15288993660933589</v>
      </c>
      <c r="G2716" s="1">
        <v>0</v>
      </c>
      <c r="H2716" t="s">
        <v>21</v>
      </c>
      <c r="I2716" t="s">
        <v>23</v>
      </c>
      <c r="J2716">
        <v>-2.1837710549910643</v>
      </c>
      <c r="K2716">
        <v>897076.46965400036</v>
      </c>
      <c r="L2716">
        <v>0</v>
      </c>
      <c r="M2716">
        <v>0</v>
      </c>
      <c r="N2716">
        <v>0</v>
      </c>
      <c r="O2716">
        <v>0</v>
      </c>
      <c r="P2716" t="str">
        <f>LEFT(CURR[[#This Row],[DATEMTH]],4)</f>
        <v>2021</v>
      </c>
    </row>
    <row r="2717" spans="1:16" x14ac:dyDescent="0.25">
      <c r="A2717" t="s">
        <v>68</v>
      </c>
      <c r="B2717" t="s">
        <v>31</v>
      </c>
      <c r="C2717" t="s">
        <v>18</v>
      </c>
      <c r="D2717">
        <v>418460.63866700034</v>
      </c>
      <c r="E2717">
        <v>2407903.3356150002</v>
      </c>
      <c r="F2717" s="1">
        <v>0</v>
      </c>
      <c r="G2717" s="1">
        <v>0.173786311301455</v>
      </c>
      <c r="H2717" t="s">
        <v>24</v>
      </c>
      <c r="I2717" t="s">
        <v>20</v>
      </c>
      <c r="J2717">
        <v>-1.3359437310154043</v>
      </c>
      <c r="K2717">
        <v>897076.46965400036</v>
      </c>
      <c r="L2717">
        <v>0.46647153595322738</v>
      </c>
      <c r="M2717">
        <v>-2.3546107692072855</v>
      </c>
      <c r="N2717">
        <v>-0.68471538331622583</v>
      </c>
      <c r="O2717">
        <v>-3.0393261525235111</v>
      </c>
      <c r="P2717" t="str">
        <f>LEFT(CURR[[#This Row],[DATEMTH]],4)</f>
        <v>2021</v>
      </c>
    </row>
    <row r="2718" spans="1:16" x14ac:dyDescent="0.25">
      <c r="A2718" t="s">
        <v>68</v>
      </c>
      <c r="B2718" t="s">
        <v>31</v>
      </c>
      <c r="C2718" t="s">
        <v>18</v>
      </c>
      <c r="D2718">
        <v>111316.074739</v>
      </c>
      <c r="E2718">
        <v>1673898.9704009995</v>
      </c>
      <c r="F2718" s="1">
        <v>0</v>
      </c>
      <c r="G2718" s="1">
        <v>6.6501071275725257E-2</v>
      </c>
      <c r="H2718" t="s">
        <v>25</v>
      </c>
      <c r="I2718" t="s">
        <v>20</v>
      </c>
      <c r="J2718">
        <v>-0.89744903101596241</v>
      </c>
      <c r="K2718">
        <v>897076.46965400036</v>
      </c>
      <c r="L2718">
        <v>0.12408760959022175</v>
      </c>
      <c r="M2718">
        <v>-1.1684279611221202</v>
      </c>
      <c r="N2718">
        <v>-0.18214336485020211</v>
      </c>
      <c r="O2718">
        <v>-1.3505713259723224</v>
      </c>
      <c r="P2718" t="str">
        <f>LEFT(CURR[[#This Row],[DATEMTH]],4)</f>
        <v>2021</v>
      </c>
    </row>
    <row r="2719" spans="1:16" x14ac:dyDescent="0.25">
      <c r="A2719" t="s">
        <v>68</v>
      </c>
      <c r="B2719" t="s">
        <v>31</v>
      </c>
      <c r="C2719" t="s">
        <v>18</v>
      </c>
      <c r="D2719">
        <v>96889.402889000019</v>
      </c>
      <c r="E2719">
        <v>527844.97293699998</v>
      </c>
      <c r="F2719" s="1">
        <v>0</v>
      </c>
      <c r="G2719" s="1">
        <v>0.1835565513675245</v>
      </c>
      <c r="H2719" t="s">
        <v>26</v>
      </c>
      <c r="I2719" t="s">
        <v>20</v>
      </c>
      <c r="J2719">
        <v>-3.134418185573856</v>
      </c>
      <c r="K2719">
        <v>897076.46965400036</v>
      </c>
      <c r="L2719">
        <v>0.10800573436774009</v>
      </c>
      <c r="M2719">
        <v>-3.3702779820591804</v>
      </c>
      <c r="N2719">
        <v>-0.15853740712567901</v>
      </c>
      <c r="O2719">
        <v>-3.5288153891848593</v>
      </c>
      <c r="P2719" t="str">
        <f>LEFT(CURR[[#This Row],[DATEMTH]],4)</f>
        <v>2021</v>
      </c>
    </row>
    <row r="2720" spans="1:16" x14ac:dyDescent="0.25">
      <c r="A2720" t="s">
        <v>68</v>
      </c>
      <c r="B2720" t="s">
        <v>31</v>
      </c>
      <c r="C2720" t="s">
        <v>27</v>
      </c>
      <c r="D2720">
        <v>478180.2882990003</v>
      </c>
      <c r="E2720">
        <v>1257818.4911860002</v>
      </c>
      <c r="F2720" s="1">
        <v>0</v>
      </c>
      <c r="G2720" s="1">
        <v>0.38016636871677961</v>
      </c>
      <c r="H2720" t="s">
        <v>19</v>
      </c>
      <c r="I2720" t="s">
        <v>20</v>
      </c>
      <c r="J2720">
        <v>-1.4346985869674223</v>
      </c>
      <c r="K2720">
        <v>1168453.3394219994</v>
      </c>
      <c r="L2720">
        <v>0.40924209137486178</v>
      </c>
      <c r="M2720">
        <v>-2.5987423535566827</v>
      </c>
      <c r="N2720">
        <v>-0.78243296774553572</v>
      </c>
      <c r="O2720">
        <v>-3.3811753213022184</v>
      </c>
      <c r="P2720" t="str">
        <f>LEFT(CURR[[#This Row],[DATEMTH]],4)</f>
        <v>2021</v>
      </c>
    </row>
    <row r="2721" spans="1:16" x14ac:dyDescent="0.25">
      <c r="A2721" t="s">
        <v>68</v>
      </c>
      <c r="B2721" t="s">
        <v>31</v>
      </c>
      <c r="C2721" t="s">
        <v>27</v>
      </c>
      <c r="D2721">
        <v>1168453.3394219994</v>
      </c>
      <c r="E2721">
        <v>5867465.7701390022</v>
      </c>
      <c r="F2721" s="1">
        <v>0.19914105768942872</v>
      </c>
      <c r="G2721" s="1">
        <v>0</v>
      </c>
      <c r="H2721" t="s">
        <v>21</v>
      </c>
      <c r="I2721" t="s">
        <v>22</v>
      </c>
      <c r="J2721">
        <v>-1.9119073629912489</v>
      </c>
      <c r="K2721">
        <v>1168453.3394219994</v>
      </c>
      <c r="L2721">
        <v>0</v>
      </c>
      <c r="M2721">
        <v>0</v>
      </c>
      <c r="N2721">
        <v>0</v>
      </c>
      <c r="O2721">
        <v>0</v>
      </c>
      <c r="P2721" t="str">
        <f>LEFT(CURR[[#This Row],[DATEMTH]],4)</f>
        <v>2021</v>
      </c>
    </row>
    <row r="2722" spans="1:16" x14ac:dyDescent="0.25">
      <c r="A2722" t="s">
        <v>68</v>
      </c>
      <c r="B2722" t="s">
        <v>31</v>
      </c>
      <c r="C2722" t="s">
        <v>27</v>
      </c>
      <c r="D2722">
        <v>1168453.3394219994</v>
      </c>
      <c r="E2722">
        <v>5867465.7701390022</v>
      </c>
      <c r="F2722" s="1">
        <v>0.19914105768942872</v>
      </c>
      <c r="G2722" s="1">
        <v>0</v>
      </c>
      <c r="H2722" t="s">
        <v>21</v>
      </c>
      <c r="I2722" t="s">
        <v>23</v>
      </c>
      <c r="J2722">
        <v>-2.844389155276327</v>
      </c>
      <c r="K2722">
        <v>1168453.3394219994</v>
      </c>
      <c r="L2722">
        <v>0</v>
      </c>
      <c r="M2722">
        <v>0</v>
      </c>
      <c r="N2722">
        <v>0</v>
      </c>
      <c r="O2722">
        <v>0</v>
      </c>
      <c r="P2722" t="str">
        <f>LEFT(CURR[[#This Row],[DATEMTH]],4)</f>
        <v>2021</v>
      </c>
    </row>
    <row r="2723" spans="1:16" x14ac:dyDescent="0.25">
      <c r="A2723" t="s">
        <v>68</v>
      </c>
      <c r="B2723" t="s">
        <v>31</v>
      </c>
      <c r="C2723" t="s">
        <v>27</v>
      </c>
      <c r="D2723">
        <v>350408.86325200007</v>
      </c>
      <c r="E2723">
        <v>2407903.3356150002</v>
      </c>
      <c r="F2723" s="1">
        <v>0</v>
      </c>
      <c r="G2723" s="1">
        <v>0.14552447270999044</v>
      </c>
      <c r="H2723" t="s">
        <v>24</v>
      </c>
      <c r="I2723" t="s">
        <v>20</v>
      </c>
      <c r="J2723">
        <v>-1.118687113906228</v>
      </c>
      <c r="K2723">
        <v>1168453.3394219994</v>
      </c>
      <c r="L2723">
        <v>0.29989119071313308</v>
      </c>
      <c r="M2723">
        <v>-1.9716943645335685</v>
      </c>
      <c r="N2723">
        <v>-0.57336417562065201</v>
      </c>
      <c r="O2723">
        <v>-2.5450585401542205</v>
      </c>
      <c r="P2723" t="str">
        <f>LEFT(CURR[[#This Row],[DATEMTH]],4)</f>
        <v>2021</v>
      </c>
    </row>
    <row r="2724" spans="1:16" x14ac:dyDescent="0.25">
      <c r="A2724" t="s">
        <v>68</v>
      </c>
      <c r="B2724" t="s">
        <v>31</v>
      </c>
      <c r="C2724" t="s">
        <v>27</v>
      </c>
      <c r="D2724">
        <v>100736.785831</v>
      </c>
      <c r="E2724">
        <v>1673898.9704009995</v>
      </c>
      <c r="F2724" s="1">
        <v>0</v>
      </c>
      <c r="G2724" s="1">
        <v>6.0180923468079718E-2</v>
      </c>
      <c r="H2724" t="s">
        <v>25</v>
      </c>
      <c r="I2724" t="s">
        <v>20</v>
      </c>
      <c r="J2724">
        <v>-0.81215701365383619</v>
      </c>
      <c r="K2724">
        <v>1168453.3394219994</v>
      </c>
      <c r="L2724">
        <v>8.6213785721928463E-2</v>
      </c>
      <c r="M2724">
        <v>-1.0573825707966065</v>
      </c>
      <c r="N2724">
        <v>-0.16483277171310484</v>
      </c>
      <c r="O2724">
        <v>-1.2222153425097113</v>
      </c>
      <c r="P2724" t="str">
        <f>LEFT(CURR[[#This Row],[DATEMTH]],4)</f>
        <v>2021</v>
      </c>
    </row>
    <row r="2725" spans="1:16" x14ac:dyDescent="0.25">
      <c r="A2725" t="s">
        <v>68</v>
      </c>
      <c r="B2725" t="s">
        <v>31</v>
      </c>
      <c r="C2725" t="s">
        <v>27</v>
      </c>
      <c r="D2725">
        <v>239127.40203999999</v>
      </c>
      <c r="E2725">
        <v>527844.97293699998</v>
      </c>
      <c r="F2725" s="1">
        <v>0</v>
      </c>
      <c r="G2725" s="1">
        <v>0.4530258206485574</v>
      </c>
      <c r="H2725" t="s">
        <v>26</v>
      </c>
      <c r="I2725" t="s">
        <v>20</v>
      </c>
      <c r="J2725">
        <v>-7.7358849912811403</v>
      </c>
      <c r="K2725">
        <v>1168453.3394219994</v>
      </c>
      <c r="L2725">
        <v>0.20465293219007744</v>
      </c>
      <c r="M2725">
        <v>-8.3179975721980988</v>
      </c>
      <c r="N2725">
        <v>-0.39127744791195784</v>
      </c>
      <c r="O2725">
        <v>-8.7092750201100557</v>
      </c>
      <c r="P2725" t="str">
        <f>LEFT(CURR[[#This Row],[DATEMTH]],4)</f>
        <v>2021</v>
      </c>
    </row>
    <row r="2726" spans="1:16" x14ac:dyDescent="0.25">
      <c r="A2726" t="s">
        <v>68</v>
      </c>
      <c r="B2726" t="s">
        <v>31</v>
      </c>
      <c r="C2726" t="s">
        <v>28</v>
      </c>
      <c r="D2726">
        <v>216.41590399999987</v>
      </c>
      <c r="E2726">
        <v>1257818.4911860002</v>
      </c>
      <c r="F2726" s="1">
        <v>0</v>
      </c>
      <c r="G2726" s="1">
        <v>1.7205654513469649E-4</v>
      </c>
      <c r="H2726" t="s">
        <v>19</v>
      </c>
      <c r="I2726" t="s">
        <v>20</v>
      </c>
      <c r="J2726">
        <v>-6.4931909420726784E-4</v>
      </c>
      <c r="K2726">
        <v>1803598.1014139999</v>
      </c>
      <c r="L2726">
        <v>1.1999120193702373E-4</v>
      </c>
      <c r="M2726">
        <v>-1.1761446246742592E-3</v>
      </c>
      <c r="N2726">
        <v>-3.5411526191596652E-4</v>
      </c>
      <c r="O2726">
        <v>-1.5302598865902257E-3</v>
      </c>
      <c r="P2726" t="str">
        <f>LEFT(CURR[[#This Row],[DATEMTH]],4)</f>
        <v>2021</v>
      </c>
    </row>
    <row r="2727" spans="1:16" x14ac:dyDescent="0.25">
      <c r="A2727" t="s">
        <v>68</v>
      </c>
      <c r="B2727" t="s">
        <v>31</v>
      </c>
      <c r="C2727" t="s">
        <v>28</v>
      </c>
      <c r="D2727">
        <v>1803598.1014139999</v>
      </c>
      <c r="E2727">
        <v>5867465.7701390022</v>
      </c>
      <c r="F2727" s="1">
        <v>0.30738962476661746</v>
      </c>
      <c r="G2727" s="1">
        <v>0</v>
      </c>
      <c r="H2727" t="s">
        <v>21</v>
      </c>
      <c r="I2727" t="s">
        <v>22</v>
      </c>
      <c r="J2727">
        <v>-2.9511768879673417</v>
      </c>
      <c r="K2727">
        <v>1803598.1014139999</v>
      </c>
      <c r="L2727">
        <v>0</v>
      </c>
      <c r="M2727">
        <v>0</v>
      </c>
      <c r="N2727">
        <v>0</v>
      </c>
      <c r="O2727">
        <v>0</v>
      </c>
      <c r="P2727" t="str">
        <f>LEFT(CURR[[#This Row],[DATEMTH]],4)</f>
        <v>2021</v>
      </c>
    </row>
    <row r="2728" spans="1:16" x14ac:dyDescent="0.25">
      <c r="A2728" t="s">
        <v>68</v>
      </c>
      <c r="B2728" t="s">
        <v>31</v>
      </c>
      <c r="C2728" t="s">
        <v>28</v>
      </c>
      <c r="D2728">
        <v>1803598.1014139999</v>
      </c>
      <c r="E2728">
        <v>5867465.7701390022</v>
      </c>
      <c r="F2728" s="1">
        <v>0.30738962476661746</v>
      </c>
      <c r="G2728" s="1">
        <v>0</v>
      </c>
      <c r="H2728" t="s">
        <v>21</v>
      </c>
      <c r="I2728" t="s">
        <v>23</v>
      </c>
      <c r="J2728">
        <v>-4.3905346555615878</v>
      </c>
      <c r="K2728">
        <v>1803598.1014139999</v>
      </c>
      <c r="L2728">
        <v>0</v>
      </c>
      <c r="M2728">
        <v>0</v>
      </c>
      <c r="N2728">
        <v>0</v>
      </c>
      <c r="O2728">
        <v>0</v>
      </c>
      <c r="P2728" t="str">
        <f>LEFT(CURR[[#This Row],[DATEMTH]],4)</f>
        <v>2021</v>
      </c>
    </row>
    <row r="2729" spans="1:16" x14ac:dyDescent="0.25">
      <c r="A2729" t="s">
        <v>68</v>
      </c>
      <c r="B2729" t="s">
        <v>31</v>
      </c>
      <c r="C2729" t="s">
        <v>28</v>
      </c>
      <c r="D2729">
        <v>585380.66462899977</v>
      </c>
      <c r="E2729">
        <v>2407903.3356150002</v>
      </c>
      <c r="F2729" s="1">
        <v>0</v>
      </c>
      <c r="G2729" s="1">
        <v>0.24310804174349809</v>
      </c>
      <c r="H2729" t="s">
        <v>24</v>
      </c>
      <c r="I2729" t="s">
        <v>20</v>
      </c>
      <c r="J2729">
        <v>-1.868839161694885</v>
      </c>
      <c r="K2729">
        <v>1803598.1014139999</v>
      </c>
      <c r="L2729">
        <v>0.32456269729385284</v>
      </c>
      <c r="M2729">
        <v>-3.2938429320660911</v>
      </c>
      <c r="N2729">
        <v>-0.95784193094995895</v>
      </c>
      <c r="O2729">
        <v>-4.2516848630160498</v>
      </c>
      <c r="P2729" t="str">
        <f>LEFT(CURR[[#This Row],[DATEMTH]],4)</f>
        <v>2021</v>
      </c>
    </row>
    <row r="2730" spans="1:16" x14ac:dyDescent="0.25">
      <c r="A2730" t="s">
        <v>68</v>
      </c>
      <c r="B2730" t="s">
        <v>31</v>
      </c>
      <c r="C2730" t="s">
        <v>28</v>
      </c>
      <c r="D2730">
        <v>1171000.900163</v>
      </c>
      <c r="E2730">
        <v>1673898.9704009995</v>
      </c>
      <c r="F2730" s="1">
        <v>0</v>
      </c>
      <c r="G2730" s="1">
        <v>0.69956486076484936</v>
      </c>
      <c r="H2730" t="s">
        <v>25</v>
      </c>
      <c r="I2730" t="s">
        <v>20</v>
      </c>
      <c r="J2730">
        <v>-9.4408074092996443</v>
      </c>
      <c r="K2730">
        <v>1803598.1014139999</v>
      </c>
      <c r="L2730">
        <v>0.64925822401617572</v>
      </c>
      <c r="M2730">
        <v>-12.291398142251033</v>
      </c>
      <c r="N2730">
        <v>-1.9160758650392606</v>
      </c>
      <c r="O2730">
        <v>-14.207474007290294</v>
      </c>
      <c r="P2730" t="str">
        <f>LEFT(CURR[[#This Row],[DATEMTH]],4)</f>
        <v>2021</v>
      </c>
    </row>
    <row r="2731" spans="1:16" x14ac:dyDescent="0.25">
      <c r="A2731" t="s">
        <v>68</v>
      </c>
      <c r="B2731" t="s">
        <v>31</v>
      </c>
      <c r="C2731" t="s">
        <v>28</v>
      </c>
      <c r="D2731">
        <v>47000.120717999984</v>
      </c>
      <c r="E2731">
        <v>527844.97293699998</v>
      </c>
      <c r="F2731" s="1">
        <v>0</v>
      </c>
      <c r="G2731" s="1">
        <v>8.904152379530117E-2</v>
      </c>
      <c r="H2731" t="s">
        <v>26</v>
      </c>
      <c r="I2731" t="s">
        <v>20</v>
      </c>
      <c r="J2731">
        <v>-1.5204762204122422</v>
      </c>
      <c r="K2731">
        <v>1803598.1014139999</v>
      </c>
      <c r="L2731">
        <v>2.6059087488034299E-2</v>
      </c>
      <c r="M2731">
        <v>-1.6348895471207681</v>
      </c>
      <c r="N2731">
        <v>-7.6904976716205747E-2</v>
      </c>
      <c r="O2731">
        <v>-1.7117945238369738</v>
      </c>
      <c r="P2731" t="str">
        <f>LEFT(CURR[[#This Row],[DATEMTH]],4)</f>
        <v>2021</v>
      </c>
    </row>
    <row r="2732" spans="1:16" x14ac:dyDescent="0.25">
      <c r="A2732" t="s">
        <v>68</v>
      </c>
      <c r="B2732" t="s">
        <v>31</v>
      </c>
      <c r="C2732" t="s">
        <v>29</v>
      </c>
      <c r="D2732">
        <v>509011.43362399994</v>
      </c>
      <c r="E2732">
        <v>1257818.4911860002</v>
      </c>
      <c r="F2732" s="1">
        <v>0</v>
      </c>
      <c r="G2732" s="1">
        <v>0.40467796998599681</v>
      </c>
      <c r="H2732" t="s">
        <v>19</v>
      </c>
      <c r="I2732" t="s">
        <v>20</v>
      </c>
      <c r="J2732">
        <v>-1.5272021922283434</v>
      </c>
      <c r="K2732">
        <v>1998337.8596490012</v>
      </c>
      <c r="L2732">
        <v>0.25471740485035171</v>
      </c>
      <c r="M2732">
        <v>-2.7662988278098379</v>
      </c>
      <c r="N2732">
        <v>-0.83288110441266139</v>
      </c>
      <c r="O2732">
        <v>-3.5991799322224995</v>
      </c>
      <c r="P2732" t="str">
        <f>LEFT(CURR[[#This Row],[DATEMTH]],4)</f>
        <v>2021</v>
      </c>
    </row>
    <row r="2733" spans="1:16" x14ac:dyDescent="0.25">
      <c r="A2733" t="s">
        <v>68</v>
      </c>
      <c r="B2733" t="s">
        <v>31</v>
      </c>
      <c r="C2733" t="s">
        <v>29</v>
      </c>
      <c r="D2733">
        <v>1998337.8596490012</v>
      </c>
      <c r="E2733">
        <v>5867465.7701390022</v>
      </c>
      <c r="F2733" s="1">
        <v>0.3405793809346177</v>
      </c>
      <c r="G2733" s="1">
        <v>0</v>
      </c>
      <c r="H2733" t="s">
        <v>21</v>
      </c>
      <c r="I2733" t="s">
        <v>22</v>
      </c>
      <c r="J2733">
        <v>-3.2698240817190523</v>
      </c>
      <c r="K2733">
        <v>1998337.8596490012</v>
      </c>
      <c r="L2733">
        <v>0</v>
      </c>
      <c r="M2733">
        <v>0</v>
      </c>
      <c r="N2733">
        <v>0</v>
      </c>
      <c r="O2733">
        <v>0</v>
      </c>
      <c r="P2733" t="str">
        <f>LEFT(CURR[[#This Row],[DATEMTH]],4)</f>
        <v>2021</v>
      </c>
    </row>
    <row r="2734" spans="1:16" x14ac:dyDescent="0.25">
      <c r="A2734" t="s">
        <v>68</v>
      </c>
      <c r="B2734" t="s">
        <v>31</v>
      </c>
      <c r="C2734" t="s">
        <v>29</v>
      </c>
      <c r="D2734">
        <v>1998337.8596490012</v>
      </c>
      <c r="E2734">
        <v>5867465.7701390022</v>
      </c>
      <c r="F2734" s="1">
        <v>0.3405793809346177</v>
      </c>
      <c r="G2734" s="1">
        <v>0</v>
      </c>
      <c r="H2734" t="s">
        <v>21</v>
      </c>
      <c r="I2734" t="s">
        <v>23</v>
      </c>
      <c r="J2734">
        <v>-4.8645935141710188</v>
      </c>
      <c r="K2734">
        <v>1998337.8596490012</v>
      </c>
      <c r="L2734">
        <v>0</v>
      </c>
      <c r="M2734">
        <v>0</v>
      </c>
      <c r="N2734">
        <v>0</v>
      </c>
      <c r="O2734">
        <v>0</v>
      </c>
      <c r="P2734" t="str">
        <f>LEFT(CURR[[#This Row],[DATEMTH]],4)</f>
        <v>2021</v>
      </c>
    </row>
    <row r="2735" spans="1:16" x14ac:dyDescent="0.25">
      <c r="A2735" t="s">
        <v>68</v>
      </c>
      <c r="B2735" t="s">
        <v>31</v>
      </c>
      <c r="C2735" t="s">
        <v>29</v>
      </c>
      <c r="D2735">
        <v>1053653.169067</v>
      </c>
      <c r="E2735">
        <v>2407903.3356150002</v>
      </c>
      <c r="F2735" s="1">
        <v>0</v>
      </c>
      <c r="G2735" s="1">
        <v>0.43758117424505649</v>
      </c>
      <c r="H2735" t="s">
        <v>24</v>
      </c>
      <c r="I2735" t="s">
        <v>20</v>
      </c>
      <c r="J2735">
        <v>-3.3638082433834828</v>
      </c>
      <c r="K2735">
        <v>1998337.8596490012</v>
      </c>
      <c r="L2735">
        <v>0.5272647785655572</v>
      </c>
      <c r="M2735">
        <v>-5.9287370654443112</v>
      </c>
      <c r="N2735">
        <v>-1.7240630703959225</v>
      </c>
      <c r="O2735">
        <v>-7.6528001358402342</v>
      </c>
      <c r="P2735" t="str">
        <f>LEFT(CURR[[#This Row],[DATEMTH]],4)</f>
        <v>2021</v>
      </c>
    </row>
    <row r="2736" spans="1:16" x14ac:dyDescent="0.25">
      <c r="A2736" t="s">
        <v>68</v>
      </c>
      <c r="B2736" t="s">
        <v>31</v>
      </c>
      <c r="C2736" t="s">
        <v>29</v>
      </c>
      <c r="D2736">
        <v>290845.20966800011</v>
      </c>
      <c r="E2736">
        <v>1673898.9704009995</v>
      </c>
      <c r="F2736" s="1">
        <v>0</v>
      </c>
      <c r="G2736" s="1">
        <v>0.17375314449134596</v>
      </c>
      <c r="H2736" t="s">
        <v>25</v>
      </c>
      <c r="I2736" t="s">
        <v>20</v>
      </c>
      <c r="J2736">
        <v>-2.3448432960305619</v>
      </c>
      <c r="K2736">
        <v>1998337.8596490012</v>
      </c>
      <c r="L2736">
        <v>0.14554356174740429</v>
      </c>
      <c r="M2736">
        <v>-3.0528535625363338</v>
      </c>
      <c r="N2736">
        <v>-0.4759018431408264</v>
      </c>
      <c r="O2736">
        <v>-3.5287554056771602</v>
      </c>
      <c r="P2736" t="str">
        <f>LEFT(CURR[[#This Row],[DATEMTH]],4)</f>
        <v>2021</v>
      </c>
    </row>
    <row r="2737" spans="1:16" x14ac:dyDescent="0.25">
      <c r="A2737" t="s">
        <v>68</v>
      </c>
      <c r="B2737" t="s">
        <v>31</v>
      </c>
      <c r="C2737" t="s">
        <v>29</v>
      </c>
      <c r="D2737">
        <v>144828.04728999996</v>
      </c>
      <c r="E2737">
        <v>527844.97293699998</v>
      </c>
      <c r="F2737" s="1">
        <v>0</v>
      </c>
      <c r="G2737" s="1">
        <v>0.27437610418861685</v>
      </c>
      <c r="H2737" t="s">
        <v>26</v>
      </c>
      <c r="I2737" t="s">
        <v>20</v>
      </c>
      <c r="J2737">
        <v>-4.6852560927327582</v>
      </c>
      <c r="K2737">
        <v>1998337.8596490012</v>
      </c>
      <c r="L2737">
        <v>7.2474254836686292E-2</v>
      </c>
      <c r="M2737">
        <v>-5.03781388275568</v>
      </c>
      <c r="N2737">
        <v>-0.23697806376964034</v>
      </c>
      <c r="O2737">
        <v>-5.2747919465253199</v>
      </c>
      <c r="P2737" t="str">
        <f>LEFT(CURR[[#This Row],[DATEMTH]],4)</f>
        <v>2021</v>
      </c>
    </row>
    <row r="2738" spans="1:16" x14ac:dyDescent="0.25">
      <c r="A2738" t="s">
        <v>69</v>
      </c>
      <c r="B2738" t="s">
        <v>17</v>
      </c>
      <c r="C2738" t="s">
        <v>18</v>
      </c>
      <c r="D2738">
        <v>2311.6638080000007</v>
      </c>
      <c r="E2738">
        <v>12725.001404000001</v>
      </c>
      <c r="F2738" s="1">
        <v>0</v>
      </c>
      <c r="G2738" s="1">
        <v>0.18166314757917024</v>
      </c>
      <c r="H2738" t="s">
        <v>19</v>
      </c>
      <c r="I2738" t="s">
        <v>20</v>
      </c>
      <c r="J2738">
        <v>-0.87849243685123335</v>
      </c>
      <c r="K2738">
        <v>7635.1939920000013</v>
      </c>
      <c r="L2738">
        <v>0.3027642533276973</v>
      </c>
      <c r="M2738">
        <v>-2.0191650804061929</v>
      </c>
      <c r="N2738">
        <v>0</v>
      </c>
      <c r="O2738">
        <v>-2.0191650804061929</v>
      </c>
      <c r="P2738" t="str">
        <f>LEFT(CURR[[#This Row],[DATEMTH]],4)</f>
        <v>2021</v>
      </c>
    </row>
    <row r="2739" spans="1:16" x14ac:dyDescent="0.25">
      <c r="A2739" t="s">
        <v>69</v>
      </c>
      <c r="B2739" t="s">
        <v>17</v>
      </c>
      <c r="C2739" t="s">
        <v>18</v>
      </c>
      <c r="D2739">
        <v>7635.1939920000013</v>
      </c>
      <c r="E2739">
        <v>45432.493387999995</v>
      </c>
      <c r="F2739" s="1">
        <v>0.16805579933274525</v>
      </c>
      <c r="G2739" s="1">
        <v>0</v>
      </c>
      <c r="H2739" t="s">
        <v>21</v>
      </c>
      <c r="I2739" t="s">
        <v>22</v>
      </c>
      <c r="J2739">
        <v>0</v>
      </c>
      <c r="K2739">
        <v>7635.1939920000013</v>
      </c>
      <c r="L2739">
        <v>0</v>
      </c>
      <c r="M2739">
        <v>0</v>
      </c>
      <c r="N2739">
        <v>0</v>
      </c>
      <c r="O2739">
        <v>0</v>
      </c>
      <c r="P2739" t="str">
        <f>LEFT(CURR[[#This Row],[DATEMTH]],4)</f>
        <v>2021</v>
      </c>
    </row>
    <row r="2740" spans="1:16" x14ac:dyDescent="0.25">
      <c r="A2740" t="s">
        <v>69</v>
      </c>
      <c r="B2740" t="s">
        <v>17</v>
      </c>
      <c r="C2740" t="s">
        <v>18</v>
      </c>
      <c r="D2740">
        <v>7635.1939920000013</v>
      </c>
      <c r="E2740">
        <v>45432.493387999995</v>
      </c>
      <c r="F2740" s="1">
        <v>0.16805579933274525</v>
      </c>
      <c r="G2740" s="1">
        <v>0</v>
      </c>
      <c r="H2740" t="s">
        <v>21</v>
      </c>
      <c r="I2740" t="s">
        <v>23</v>
      </c>
      <c r="J2740">
        <v>-3.7675274772955145</v>
      </c>
      <c r="K2740">
        <v>7635.1939920000013</v>
      </c>
      <c r="L2740">
        <v>0</v>
      </c>
      <c r="M2740">
        <v>0</v>
      </c>
      <c r="N2740">
        <v>0</v>
      </c>
      <c r="O2740">
        <v>0</v>
      </c>
      <c r="P2740" t="str">
        <f>LEFT(CURR[[#This Row],[DATEMTH]],4)</f>
        <v>2021</v>
      </c>
    </row>
    <row r="2741" spans="1:16" x14ac:dyDescent="0.25">
      <c r="A2741" t="s">
        <v>69</v>
      </c>
      <c r="B2741" t="s">
        <v>17</v>
      </c>
      <c r="C2741" t="s">
        <v>18</v>
      </c>
      <c r="D2741">
        <v>3287.5310559999998</v>
      </c>
      <c r="E2741">
        <v>14280.452063999999</v>
      </c>
      <c r="F2741" s="1">
        <v>0</v>
      </c>
      <c r="G2741" s="1">
        <v>0.23021197377130873</v>
      </c>
      <c r="H2741" t="s">
        <v>24</v>
      </c>
      <c r="I2741" t="s">
        <v>20</v>
      </c>
      <c r="J2741">
        <v>-1.8558180493145615</v>
      </c>
      <c r="K2741">
        <v>7635.1939920000013</v>
      </c>
      <c r="L2741">
        <v>0.43057596957518135</v>
      </c>
      <c r="M2741">
        <v>-3.4780248457522145</v>
      </c>
      <c r="N2741">
        <v>0</v>
      </c>
      <c r="O2741">
        <v>-3.4780248457522145</v>
      </c>
      <c r="P2741" t="str">
        <f>LEFT(CURR[[#This Row],[DATEMTH]],4)</f>
        <v>2021</v>
      </c>
    </row>
    <row r="2742" spans="1:16" x14ac:dyDescent="0.25">
      <c r="A2742" t="s">
        <v>69</v>
      </c>
      <c r="B2742" t="s">
        <v>17</v>
      </c>
      <c r="C2742" t="s">
        <v>18</v>
      </c>
      <c r="D2742">
        <v>1116.0065320000003</v>
      </c>
      <c r="E2742">
        <v>13225.357048</v>
      </c>
      <c r="F2742" s="1">
        <v>0</v>
      </c>
      <c r="G2742" s="1">
        <v>8.4383848991719135E-2</v>
      </c>
      <c r="H2742" t="s">
        <v>25</v>
      </c>
      <c r="I2742" t="s">
        <v>20</v>
      </c>
      <c r="J2742">
        <v>-1.2635287194717395</v>
      </c>
      <c r="K2742">
        <v>7635.1939920000013</v>
      </c>
      <c r="L2742">
        <v>0.14616610045132172</v>
      </c>
      <c r="M2742">
        <v>-1.8142135191712305</v>
      </c>
      <c r="N2742">
        <v>0</v>
      </c>
      <c r="O2742">
        <v>-1.8142135191712305</v>
      </c>
      <c r="P2742" t="str">
        <f>LEFT(CURR[[#This Row],[DATEMTH]],4)</f>
        <v>2021</v>
      </c>
    </row>
    <row r="2743" spans="1:16" x14ac:dyDescent="0.25">
      <c r="A2743" t="s">
        <v>69</v>
      </c>
      <c r="B2743" t="s">
        <v>17</v>
      </c>
      <c r="C2743" t="s">
        <v>18</v>
      </c>
      <c r="D2743">
        <v>919.99259600000005</v>
      </c>
      <c r="E2743">
        <v>5201.6828720000003</v>
      </c>
      <c r="F2743" s="1">
        <v>0</v>
      </c>
      <c r="G2743" s="1">
        <v>0.17686441458248128</v>
      </c>
      <c r="H2743" t="s">
        <v>26</v>
      </c>
      <c r="I2743" t="s">
        <v>20</v>
      </c>
      <c r="J2743">
        <v>-3.7196744822324939</v>
      </c>
      <c r="K2743">
        <v>7635.1939920000013</v>
      </c>
      <c r="L2743">
        <v>0.1204936766457996</v>
      </c>
      <c r="M2743">
        <v>-4.1736377198359049</v>
      </c>
      <c r="N2743">
        <v>0</v>
      </c>
      <c r="O2743">
        <v>-4.1736377198359049</v>
      </c>
      <c r="P2743" t="str">
        <f>LEFT(CURR[[#This Row],[DATEMTH]],4)</f>
        <v>2021</v>
      </c>
    </row>
    <row r="2744" spans="1:16" x14ac:dyDescent="0.25">
      <c r="A2744" t="s">
        <v>69</v>
      </c>
      <c r="B2744" t="s">
        <v>17</v>
      </c>
      <c r="C2744" t="s">
        <v>27</v>
      </c>
      <c r="D2744">
        <v>5827.6383759999999</v>
      </c>
      <c r="E2744">
        <v>12725.001404000001</v>
      </c>
      <c r="F2744" s="1">
        <v>0</v>
      </c>
      <c r="G2744" s="1">
        <v>0.45796760180852542</v>
      </c>
      <c r="H2744" t="s">
        <v>19</v>
      </c>
      <c r="I2744" t="s">
        <v>20</v>
      </c>
      <c r="J2744">
        <v>-2.2146543196734609</v>
      </c>
      <c r="K2744">
        <v>14078.349284</v>
      </c>
      <c r="L2744">
        <v>0.41394330105327709</v>
      </c>
      <c r="M2744">
        <v>-5.0902574454521412</v>
      </c>
      <c r="N2744">
        <v>0</v>
      </c>
      <c r="O2744">
        <v>-5.0902574454521412</v>
      </c>
      <c r="P2744" t="str">
        <f>LEFT(CURR[[#This Row],[DATEMTH]],4)</f>
        <v>2021</v>
      </c>
    </row>
    <row r="2745" spans="1:16" x14ac:dyDescent="0.25">
      <c r="A2745" t="s">
        <v>69</v>
      </c>
      <c r="B2745" t="s">
        <v>17</v>
      </c>
      <c r="C2745" t="s">
        <v>27</v>
      </c>
      <c r="D2745">
        <v>14078.349284</v>
      </c>
      <c r="E2745">
        <v>45432.493387999995</v>
      </c>
      <c r="F2745" s="1">
        <v>0.30987401822235205</v>
      </c>
      <c r="G2745" s="1">
        <v>0</v>
      </c>
      <c r="H2745" t="s">
        <v>21</v>
      </c>
      <c r="I2745" t="s">
        <v>22</v>
      </c>
      <c r="J2745">
        <v>0</v>
      </c>
      <c r="K2745">
        <v>14078.349284</v>
      </c>
      <c r="L2745">
        <v>0</v>
      </c>
      <c r="M2745">
        <v>0</v>
      </c>
      <c r="N2745">
        <v>0</v>
      </c>
      <c r="O2745">
        <v>0</v>
      </c>
      <c r="P2745" t="str">
        <f>LEFT(CURR[[#This Row],[DATEMTH]],4)</f>
        <v>2021</v>
      </c>
    </row>
    <row r="2746" spans="1:16" x14ac:dyDescent="0.25">
      <c r="A2746" t="s">
        <v>69</v>
      </c>
      <c r="B2746" t="s">
        <v>17</v>
      </c>
      <c r="C2746" t="s">
        <v>27</v>
      </c>
      <c r="D2746">
        <v>14078.349284</v>
      </c>
      <c r="E2746">
        <v>45432.493387999995</v>
      </c>
      <c r="F2746" s="1">
        <v>0.30987401822235205</v>
      </c>
      <c r="G2746" s="1">
        <v>0</v>
      </c>
      <c r="H2746" t="s">
        <v>21</v>
      </c>
      <c r="I2746" t="s">
        <v>23</v>
      </c>
      <c r="J2746">
        <v>-6.9468526691015882</v>
      </c>
      <c r="K2746">
        <v>14078.349284</v>
      </c>
      <c r="L2746">
        <v>0</v>
      </c>
      <c r="M2746">
        <v>0</v>
      </c>
      <c r="N2746">
        <v>0</v>
      </c>
      <c r="O2746">
        <v>0</v>
      </c>
      <c r="P2746" t="str">
        <f>LEFT(CURR[[#This Row],[DATEMTH]],4)</f>
        <v>2021</v>
      </c>
    </row>
    <row r="2747" spans="1:16" x14ac:dyDescent="0.25">
      <c r="A2747" t="s">
        <v>69</v>
      </c>
      <c r="B2747" t="s">
        <v>17</v>
      </c>
      <c r="C2747" t="s">
        <v>27</v>
      </c>
      <c r="D2747">
        <v>3458.0937000000008</v>
      </c>
      <c r="E2747">
        <v>14280.452063999999</v>
      </c>
      <c r="F2747" s="1">
        <v>0</v>
      </c>
      <c r="G2747" s="1">
        <v>0.24215575841031023</v>
      </c>
      <c r="H2747" t="s">
        <v>24</v>
      </c>
      <c r="I2747" t="s">
        <v>20</v>
      </c>
      <c r="J2747">
        <v>-1.9521010129983014</v>
      </c>
      <c r="K2747">
        <v>14078.349284</v>
      </c>
      <c r="L2747">
        <v>0.24563204323465063</v>
      </c>
      <c r="M2747">
        <v>-3.6584706281598107</v>
      </c>
      <c r="N2747">
        <v>0</v>
      </c>
      <c r="O2747">
        <v>-3.6584706281598107</v>
      </c>
      <c r="P2747" t="str">
        <f>LEFT(CURR[[#This Row],[DATEMTH]],4)</f>
        <v>2021</v>
      </c>
    </row>
    <row r="2748" spans="1:16" x14ac:dyDescent="0.25">
      <c r="A2748" t="s">
        <v>69</v>
      </c>
      <c r="B2748" t="s">
        <v>17</v>
      </c>
      <c r="C2748" t="s">
        <v>27</v>
      </c>
      <c r="D2748">
        <v>1388.3970599999998</v>
      </c>
      <c r="E2748">
        <v>13225.357048</v>
      </c>
      <c r="F2748" s="1">
        <v>0</v>
      </c>
      <c r="G2748" s="1">
        <v>0.10497993021745752</v>
      </c>
      <c r="H2748" t="s">
        <v>25</v>
      </c>
      <c r="I2748" t="s">
        <v>20</v>
      </c>
      <c r="J2748">
        <v>-1.5719258884589822</v>
      </c>
      <c r="K2748">
        <v>14078.349284</v>
      </c>
      <c r="L2748">
        <v>9.861930770377382E-2</v>
      </c>
      <c r="M2748">
        <v>-2.2570196894058943</v>
      </c>
      <c r="N2748">
        <v>0</v>
      </c>
      <c r="O2748">
        <v>-2.2570196894058943</v>
      </c>
      <c r="P2748" t="str">
        <f>LEFT(CURR[[#This Row],[DATEMTH]],4)</f>
        <v>2021</v>
      </c>
    </row>
    <row r="2749" spans="1:16" x14ac:dyDescent="0.25">
      <c r="A2749" t="s">
        <v>69</v>
      </c>
      <c r="B2749" t="s">
        <v>17</v>
      </c>
      <c r="C2749" t="s">
        <v>27</v>
      </c>
      <c r="D2749">
        <v>3404.2201480000008</v>
      </c>
      <c r="E2749">
        <v>5201.6828720000003</v>
      </c>
      <c r="F2749" s="1">
        <v>0</v>
      </c>
      <c r="G2749" s="1">
        <v>0.65444592293861015</v>
      </c>
      <c r="H2749" t="s">
        <v>26</v>
      </c>
      <c r="I2749" t="s">
        <v>20</v>
      </c>
      <c r="J2749">
        <v>-13.763796438658867</v>
      </c>
      <c r="K2749">
        <v>14078.349284</v>
      </c>
      <c r="L2749">
        <v>0.24180534800829856</v>
      </c>
      <c r="M2749">
        <v>-15.443582565873355</v>
      </c>
      <c r="N2749">
        <v>0</v>
      </c>
      <c r="O2749">
        <v>-15.443582565873355</v>
      </c>
      <c r="P2749" t="str">
        <f>LEFT(CURR[[#This Row],[DATEMTH]],4)</f>
        <v>2021</v>
      </c>
    </row>
    <row r="2750" spans="1:16" x14ac:dyDescent="0.25">
      <c r="A2750" t="s">
        <v>69</v>
      </c>
      <c r="B2750" t="s">
        <v>17</v>
      </c>
      <c r="C2750" t="s">
        <v>28</v>
      </c>
      <c r="D2750">
        <v>5.8179639999999999</v>
      </c>
      <c r="E2750">
        <v>12725.001404000001</v>
      </c>
      <c r="F2750" s="1">
        <v>0</v>
      </c>
      <c r="G2750" s="1">
        <v>4.5720733658788994E-4</v>
      </c>
      <c r="H2750" t="s">
        <v>19</v>
      </c>
      <c r="I2750" t="s">
        <v>20</v>
      </c>
      <c r="J2750">
        <v>-2.2109778048974623E-3</v>
      </c>
      <c r="K2750">
        <v>11966.648115999998</v>
      </c>
      <c r="L2750">
        <v>4.8618158933085828E-4</v>
      </c>
      <c r="M2750">
        <v>-5.0818071845940031E-3</v>
      </c>
      <c r="N2750">
        <v>0</v>
      </c>
      <c r="O2750">
        <v>-5.0818071845940031E-3</v>
      </c>
      <c r="P2750" t="str">
        <f>LEFT(CURR[[#This Row],[DATEMTH]],4)</f>
        <v>2021</v>
      </c>
    </row>
    <row r="2751" spans="1:16" x14ac:dyDescent="0.25">
      <c r="A2751" t="s">
        <v>69</v>
      </c>
      <c r="B2751" t="s">
        <v>17</v>
      </c>
      <c r="C2751" t="s">
        <v>28</v>
      </c>
      <c r="D2751">
        <v>11966.648115999998</v>
      </c>
      <c r="E2751">
        <v>45432.493387999995</v>
      </c>
      <c r="F2751" s="1">
        <v>0.26339404297719499</v>
      </c>
      <c r="G2751" s="1">
        <v>0</v>
      </c>
      <c r="H2751" t="s">
        <v>21</v>
      </c>
      <c r="I2751" t="s">
        <v>22</v>
      </c>
      <c r="J2751">
        <v>0</v>
      </c>
      <c r="K2751">
        <v>11966.648115999998</v>
      </c>
      <c r="L2751">
        <v>0</v>
      </c>
      <c r="M2751">
        <v>0</v>
      </c>
      <c r="N2751">
        <v>0</v>
      </c>
      <c r="O2751">
        <v>0</v>
      </c>
      <c r="P2751" t="str">
        <f>LEFT(CURR[[#This Row],[DATEMTH]],4)</f>
        <v>2021</v>
      </c>
    </row>
    <row r="2752" spans="1:16" x14ac:dyDescent="0.25">
      <c r="A2752" t="s">
        <v>69</v>
      </c>
      <c r="B2752" t="s">
        <v>17</v>
      </c>
      <c r="C2752" t="s">
        <v>28</v>
      </c>
      <c r="D2752">
        <v>11966.648115999998</v>
      </c>
      <c r="E2752">
        <v>45432.493387999995</v>
      </c>
      <c r="F2752" s="1">
        <v>0.26339404297719499</v>
      </c>
      <c r="G2752" s="1">
        <v>0</v>
      </c>
      <c r="H2752" t="s">
        <v>21</v>
      </c>
      <c r="I2752" t="s">
        <v>23</v>
      </c>
      <c r="J2752">
        <v>-5.9048500451194013</v>
      </c>
      <c r="K2752">
        <v>11966.648115999998</v>
      </c>
      <c r="L2752">
        <v>0</v>
      </c>
      <c r="M2752">
        <v>0</v>
      </c>
      <c r="N2752">
        <v>0</v>
      </c>
      <c r="O2752">
        <v>0</v>
      </c>
      <c r="P2752" t="str">
        <f>LEFT(CURR[[#This Row],[DATEMTH]],4)</f>
        <v>2021</v>
      </c>
    </row>
    <row r="2753" spans="1:16" x14ac:dyDescent="0.25">
      <c r="A2753" t="s">
        <v>69</v>
      </c>
      <c r="B2753" t="s">
        <v>17</v>
      </c>
      <c r="C2753" t="s">
        <v>28</v>
      </c>
      <c r="D2753">
        <v>3083.9532199999999</v>
      </c>
      <c r="E2753">
        <v>14280.452063999999</v>
      </c>
      <c r="F2753" s="1">
        <v>0</v>
      </c>
      <c r="G2753" s="1">
        <v>0.21595627408563808</v>
      </c>
      <c r="H2753" t="s">
        <v>24</v>
      </c>
      <c r="I2753" t="s">
        <v>20</v>
      </c>
      <c r="J2753">
        <v>-1.7408979417768158</v>
      </c>
      <c r="K2753">
        <v>11966.648115999998</v>
      </c>
      <c r="L2753">
        <v>0.2577123677495457</v>
      </c>
      <c r="M2753">
        <v>-3.2626508281105484</v>
      </c>
      <c r="N2753">
        <v>0</v>
      </c>
      <c r="O2753">
        <v>-3.2626508281105484</v>
      </c>
      <c r="P2753" t="str">
        <f>LEFT(CURR[[#This Row],[DATEMTH]],4)</f>
        <v>2021</v>
      </c>
    </row>
    <row r="2754" spans="1:16" x14ac:dyDescent="0.25">
      <c r="A2754" t="s">
        <v>69</v>
      </c>
      <c r="B2754" t="s">
        <v>17</v>
      </c>
      <c r="C2754" t="s">
        <v>28</v>
      </c>
      <c r="D2754">
        <v>8565.6786400000001</v>
      </c>
      <c r="E2754">
        <v>13225.357048</v>
      </c>
      <c r="F2754" s="1">
        <v>0</v>
      </c>
      <c r="G2754" s="1">
        <v>0.64767088018204722</v>
      </c>
      <c r="H2754" t="s">
        <v>25</v>
      </c>
      <c r="I2754" t="s">
        <v>20</v>
      </c>
      <c r="J2754">
        <v>-9.6979548533732327</v>
      </c>
      <c r="K2754">
        <v>11966.648115999998</v>
      </c>
      <c r="L2754">
        <v>0.71579598204674089</v>
      </c>
      <c r="M2754">
        <v>-13.924622790258216</v>
      </c>
      <c r="N2754">
        <v>0</v>
      </c>
      <c r="O2754">
        <v>-13.924622790258216</v>
      </c>
      <c r="P2754" t="str">
        <f>LEFT(CURR[[#This Row],[DATEMTH]],4)</f>
        <v>2021</v>
      </c>
    </row>
    <row r="2755" spans="1:16" x14ac:dyDescent="0.25">
      <c r="A2755" t="s">
        <v>69</v>
      </c>
      <c r="B2755" t="s">
        <v>17</v>
      </c>
      <c r="C2755" t="s">
        <v>28</v>
      </c>
      <c r="D2755">
        <v>311.19829199999998</v>
      </c>
      <c r="E2755">
        <v>5201.6828720000003</v>
      </c>
      <c r="F2755" s="1">
        <v>0</v>
      </c>
      <c r="G2755" s="1">
        <v>5.9826463792158675E-2</v>
      </c>
      <c r="H2755" t="s">
        <v>26</v>
      </c>
      <c r="I2755" t="s">
        <v>20</v>
      </c>
      <c r="J2755">
        <v>-1.2582235451672443</v>
      </c>
      <c r="K2755">
        <v>11966.648115999998</v>
      </c>
      <c r="L2755">
        <v>2.6005468614382712E-2</v>
      </c>
      <c r="M2755">
        <v>-1.4117819376882332</v>
      </c>
      <c r="N2755">
        <v>0</v>
      </c>
      <c r="O2755">
        <v>-1.4117819376882332</v>
      </c>
      <c r="P2755" t="str">
        <f>LEFT(CURR[[#This Row],[DATEMTH]],4)</f>
        <v>2021</v>
      </c>
    </row>
    <row r="2756" spans="1:16" x14ac:dyDescent="0.25">
      <c r="A2756" t="s">
        <v>69</v>
      </c>
      <c r="B2756" t="s">
        <v>17</v>
      </c>
      <c r="C2756" t="s">
        <v>29</v>
      </c>
      <c r="D2756">
        <v>4579.8812559999997</v>
      </c>
      <c r="E2756">
        <v>12725.001404000001</v>
      </c>
      <c r="F2756" s="1">
        <v>0</v>
      </c>
      <c r="G2756" s="1">
        <v>0.35991204327571635</v>
      </c>
      <c r="H2756" t="s">
        <v>19</v>
      </c>
      <c r="I2756" t="s">
        <v>20</v>
      </c>
      <c r="J2756">
        <v>-1.7404741256704082</v>
      </c>
      <c r="K2756">
        <v>11752.301996000002</v>
      </c>
      <c r="L2756">
        <v>0.38970078011599785</v>
      </c>
      <c r="M2756">
        <v>-4.0003811421535431</v>
      </c>
      <c r="N2756">
        <v>0</v>
      </c>
      <c r="O2756">
        <v>-4.0003811421535431</v>
      </c>
      <c r="P2756" t="str">
        <f>LEFT(CURR[[#This Row],[DATEMTH]],4)</f>
        <v>2021</v>
      </c>
    </row>
    <row r="2757" spans="1:16" x14ac:dyDescent="0.25">
      <c r="A2757" t="s">
        <v>69</v>
      </c>
      <c r="B2757" t="s">
        <v>17</v>
      </c>
      <c r="C2757" t="s">
        <v>29</v>
      </c>
      <c r="D2757">
        <v>11752.301996000002</v>
      </c>
      <c r="E2757">
        <v>45432.493387999995</v>
      </c>
      <c r="F2757" s="1">
        <v>0.25867613946770784</v>
      </c>
      <c r="G2757" s="1">
        <v>0</v>
      </c>
      <c r="H2757" t="s">
        <v>21</v>
      </c>
      <c r="I2757" t="s">
        <v>22</v>
      </c>
      <c r="J2757">
        <v>0</v>
      </c>
      <c r="K2757">
        <v>11752.301996000002</v>
      </c>
      <c r="L2757">
        <v>0</v>
      </c>
      <c r="M2757">
        <v>0</v>
      </c>
      <c r="N2757">
        <v>0</v>
      </c>
      <c r="O2757">
        <v>0</v>
      </c>
      <c r="P2757" t="str">
        <f>LEFT(CURR[[#This Row],[DATEMTH]],4)</f>
        <v>2021</v>
      </c>
    </row>
    <row r="2758" spans="1:16" x14ac:dyDescent="0.25">
      <c r="A2758" t="s">
        <v>69</v>
      </c>
      <c r="B2758" t="s">
        <v>17</v>
      </c>
      <c r="C2758" t="s">
        <v>29</v>
      </c>
      <c r="D2758">
        <v>11752.301996000002</v>
      </c>
      <c r="E2758">
        <v>45432.493387999995</v>
      </c>
      <c r="F2758" s="1">
        <v>0.25867613946770784</v>
      </c>
      <c r="G2758" s="1">
        <v>0</v>
      </c>
      <c r="H2758" t="s">
        <v>21</v>
      </c>
      <c r="I2758" t="s">
        <v>23</v>
      </c>
      <c r="J2758">
        <v>-5.7990826084834994</v>
      </c>
      <c r="K2758">
        <v>11752.301996000002</v>
      </c>
      <c r="L2758">
        <v>0</v>
      </c>
      <c r="M2758">
        <v>0</v>
      </c>
      <c r="N2758">
        <v>0</v>
      </c>
      <c r="O2758">
        <v>0</v>
      </c>
      <c r="P2758" t="str">
        <f>LEFT(CURR[[#This Row],[DATEMTH]],4)</f>
        <v>2021</v>
      </c>
    </row>
    <row r="2759" spans="1:16" x14ac:dyDescent="0.25">
      <c r="A2759" t="s">
        <v>69</v>
      </c>
      <c r="B2759" t="s">
        <v>17</v>
      </c>
      <c r="C2759" t="s">
        <v>29</v>
      </c>
      <c r="D2759">
        <v>4450.8740880000014</v>
      </c>
      <c r="E2759">
        <v>14280.452063999999</v>
      </c>
      <c r="F2759" s="1">
        <v>0</v>
      </c>
      <c r="G2759" s="1">
        <v>0.31167599373274302</v>
      </c>
      <c r="H2759" t="s">
        <v>24</v>
      </c>
      <c r="I2759" t="s">
        <v>20</v>
      </c>
      <c r="J2759">
        <v>-2.5125275859103215</v>
      </c>
      <c r="K2759">
        <v>11752.301996000002</v>
      </c>
      <c r="L2759">
        <v>0.37872359725906424</v>
      </c>
      <c r="M2759">
        <v>-4.70877701219767</v>
      </c>
      <c r="N2759">
        <v>0</v>
      </c>
      <c r="O2759">
        <v>-4.70877701219767</v>
      </c>
      <c r="P2759" t="str">
        <f>LEFT(CURR[[#This Row],[DATEMTH]],4)</f>
        <v>2021</v>
      </c>
    </row>
    <row r="2760" spans="1:16" x14ac:dyDescent="0.25">
      <c r="A2760" t="s">
        <v>69</v>
      </c>
      <c r="B2760" t="s">
        <v>17</v>
      </c>
      <c r="C2760" t="s">
        <v>29</v>
      </c>
      <c r="D2760">
        <v>2155.2748160000001</v>
      </c>
      <c r="E2760">
        <v>13225.357048</v>
      </c>
      <c r="F2760" s="1">
        <v>0</v>
      </c>
      <c r="G2760" s="1">
        <v>0.16296534060877629</v>
      </c>
      <c r="H2760" t="s">
        <v>25</v>
      </c>
      <c r="I2760" t="s">
        <v>20</v>
      </c>
      <c r="J2760">
        <v>-2.4401753486960489</v>
      </c>
      <c r="K2760">
        <v>11752.301996000002</v>
      </c>
      <c r="L2760">
        <v>0.18339171480902777</v>
      </c>
      <c r="M2760">
        <v>-3.5036790525850474</v>
      </c>
      <c r="N2760">
        <v>0</v>
      </c>
      <c r="O2760">
        <v>-3.5036790525850474</v>
      </c>
      <c r="P2760" t="str">
        <f>LEFT(CURR[[#This Row],[DATEMTH]],4)</f>
        <v>2021</v>
      </c>
    </row>
    <row r="2761" spans="1:16" x14ac:dyDescent="0.25">
      <c r="A2761" t="s">
        <v>69</v>
      </c>
      <c r="B2761" t="s">
        <v>17</v>
      </c>
      <c r="C2761" t="s">
        <v>29</v>
      </c>
      <c r="D2761">
        <v>566.27183599999989</v>
      </c>
      <c r="E2761">
        <v>5201.6828720000003</v>
      </c>
      <c r="F2761" s="1">
        <v>0</v>
      </c>
      <c r="G2761" s="1">
        <v>0.1088631986867499</v>
      </c>
      <c r="H2761" t="s">
        <v>26</v>
      </c>
      <c r="I2761" t="s">
        <v>20</v>
      </c>
      <c r="J2761">
        <v>-2.2895259239413956</v>
      </c>
      <c r="K2761">
        <v>11752.301996000002</v>
      </c>
      <c r="L2761">
        <v>4.818390781591006E-2</v>
      </c>
      <c r="M2761">
        <v>-2.5689483857654118</v>
      </c>
      <c r="N2761">
        <v>0</v>
      </c>
      <c r="O2761">
        <v>-2.5689483857654118</v>
      </c>
      <c r="P2761" t="str">
        <f>LEFT(CURR[[#This Row],[DATEMTH]],4)</f>
        <v>2021</v>
      </c>
    </row>
    <row r="2762" spans="1:16" x14ac:dyDescent="0.25">
      <c r="A2762" t="s">
        <v>69</v>
      </c>
      <c r="B2762" t="s">
        <v>30</v>
      </c>
      <c r="C2762" t="s">
        <v>18</v>
      </c>
      <c r="D2762">
        <v>1093594.1199399997</v>
      </c>
      <c r="E2762">
        <v>5319771.9043059992</v>
      </c>
      <c r="F2762" s="1">
        <v>0</v>
      </c>
      <c r="G2762" s="1">
        <v>0.20557161840995633</v>
      </c>
      <c r="H2762" t="s">
        <v>19</v>
      </c>
      <c r="I2762" t="s">
        <v>20</v>
      </c>
      <c r="J2762">
        <v>-0.99410978181862952</v>
      </c>
      <c r="K2762">
        <v>3665749.9313400001</v>
      </c>
      <c r="L2762">
        <v>0.29832752927045431</v>
      </c>
      <c r="M2762">
        <v>-2.2571441123096712</v>
      </c>
      <c r="N2762">
        <v>0</v>
      </c>
      <c r="O2762">
        <v>-2.2571441123096712</v>
      </c>
      <c r="P2762" t="str">
        <f>LEFT(CURR[[#This Row],[DATEMTH]],4)</f>
        <v>2021</v>
      </c>
    </row>
    <row r="2763" spans="1:16" x14ac:dyDescent="0.25">
      <c r="A2763" t="s">
        <v>69</v>
      </c>
      <c r="B2763" t="s">
        <v>30</v>
      </c>
      <c r="C2763" t="s">
        <v>18</v>
      </c>
      <c r="D2763">
        <v>3665749.9313400001</v>
      </c>
      <c r="E2763">
        <v>19410822.386374969</v>
      </c>
      <c r="F2763" s="1">
        <v>0.18885083065378511</v>
      </c>
      <c r="G2763" s="1">
        <v>0</v>
      </c>
      <c r="H2763" t="s">
        <v>21</v>
      </c>
      <c r="I2763" t="s">
        <v>23</v>
      </c>
      <c r="J2763">
        <v>-4.2337169941363832</v>
      </c>
      <c r="K2763">
        <v>3665749.9313400001</v>
      </c>
      <c r="L2763">
        <v>0</v>
      </c>
      <c r="M2763">
        <v>0</v>
      </c>
      <c r="N2763">
        <v>0</v>
      </c>
      <c r="O2763">
        <v>0</v>
      </c>
      <c r="P2763" t="str">
        <f>LEFT(CURR[[#This Row],[DATEMTH]],4)</f>
        <v>2021</v>
      </c>
    </row>
    <row r="2764" spans="1:16" x14ac:dyDescent="0.25">
      <c r="A2764" t="s">
        <v>69</v>
      </c>
      <c r="B2764" t="s">
        <v>30</v>
      </c>
      <c r="C2764" t="s">
        <v>18</v>
      </c>
      <c r="D2764">
        <v>3665749.9313400001</v>
      </c>
      <c r="E2764">
        <v>19410822.386374969</v>
      </c>
      <c r="F2764" s="1">
        <v>0.18885083065378511</v>
      </c>
      <c r="G2764" s="1">
        <v>0</v>
      </c>
      <c r="H2764" t="s">
        <v>21</v>
      </c>
      <c r="I2764" t="s">
        <v>22</v>
      </c>
      <c r="J2764">
        <v>0</v>
      </c>
      <c r="K2764">
        <v>3665749.9313400001</v>
      </c>
      <c r="L2764">
        <v>0</v>
      </c>
      <c r="M2764">
        <v>0</v>
      </c>
      <c r="N2764">
        <v>0</v>
      </c>
      <c r="O2764">
        <v>0</v>
      </c>
      <c r="P2764" t="str">
        <f>LEFT(CURR[[#This Row],[DATEMTH]],4)</f>
        <v>2021</v>
      </c>
    </row>
    <row r="2765" spans="1:16" x14ac:dyDescent="0.25">
      <c r="A2765" t="s">
        <v>69</v>
      </c>
      <c r="B2765" t="s">
        <v>30</v>
      </c>
      <c r="C2765" t="s">
        <v>18</v>
      </c>
      <c r="D2765">
        <v>1628701.1257699991</v>
      </c>
      <c r="E2765">
        <v>6536276.2438250026</v>
      </c>
      <c r="F2765" s="1">
        <v>0</v>
      </c>
      <c r="G2765" s="1">
        <v>0.24917874719702637</v>
      </c>
      <c r="H2765" t="s">
        <v>24</v>
      </c>
      <c r="I2765" t="s">
        <v>20</v>
      </c>
      <c r="J2765">
        <v>-2.008715745659726</v>
      </c>
      <c r="K2765">
        <v>3665749.9313400001</v>
      </c>
      <c r="L2765">
        <v>0.44430230001385662</v>
      </c>
      <c r="M2765">
        <v>-3.8897659437622725</v>
      </c>
      <c r="N2765">
        <v>0</v>
      </c>
      <c r="O2765">
        <v>-3.8897659437622725</v>
      </c>
      <c r="P2765" t="str">
        <f>LEFT(CURR[[#This Row],[DATEMTH]],4)</f>
        <v>2021</v>
      </c>
    </row>
    <row r="2766" spans="1:16" x14ac:dyDescent="0.25">
      <c r="A2766" t="s">
        <v>69</v>
      </c>
      <c r="B2766" t="s">
        <v>30</v>
      </c>
      <c r="C2766" t="s">
        <v>18</v>
      </c>
      <c r="D2766">
        <v>485306.34846499976</v>
      </c>
      <c r="E2766">
        <v>5057244.1501049986</v>
      </c>
      <c r="F2766" s="1">
        <v>0</v>
      </c>
      <c r="G2766" s="1">
        <v>9.5962610081801916E-2</v>
      </c>
      <c r="H2766" t="s">
        <v>25</v>
      </c>
      <c r="I2766" t="s">
        <v>20</v>
      </c>
      <c r="J2766">
        <v>-1.4369042806488219</v>
      </c>
      <c r="K2766">
        <v>3665749.9313400001</v>
      </c>
      <c r="L2766">
        <v>0.13238937667731143</v>
      </c>
      <c r="M2766">
        <v>-1.9974034345306784</v>
      </c>
      <c r="N2766">
        <v>0</v>
      </c>
      <c r="O2766">
        <v>-1.9974034345306784</v>
      </c>
      <c r="P2766" t="str">
        <f>LEFT(CURR[[#This Row],[DATEMTH]],4)</f>
        <v>2021</v>
      </c>
    </row>
    <row r="2767" spans="1:16" x14ac:dyDescent="0.25">
      <c r="A2767" t="s">
        <v>69</v>
      </c>
      <c r="B2767" t="s">
        <v>30</v>
      </c>
      <c r="C2767" t="s">
        <v>18</v>
      </c>
      <c r="D2767">
        <v>458148.33716499998</v>
      </c>
      <c r="E2767">
        <v>2497530.0881390022</v>
      </c>
      <c r="F2767" s="1">
        <v>0</v>
      </c>
      <c r="G2767" s="1">
        <v>0.18344056767955996</v>
      </c>
      <c r="H2767" t="s">
        <v>26</v>
      </c>
      <c r="I2767" t="s">
        <v>20</v>
      </c>
      <c r="J2767">
        <v>-3.8579790073355364</v>
      </c>
      <c r="K2767">
        <v>3665749.9313400001</v>
      </c>
      <c r="L2767">
        <v>0.12498079403837721</v>
      </c>
      <c r="M2767">
        <v>-4.3871123189964729</v>
      </c>
      <c r="N2767">
        <v>0</v>
      </c>
      <c r="O2767">
        <v>-4.3871123189964729</v>
      </c>
      <c r="P2767" t="str">
        <f>LEFT(CURR[[#This Row],[DATEMTH]],4)</f>
        <v>2021</v>
      </c>
    </row>
    <row r="2768" spans="1:16" x14ac:dyDescent="0.25">
      <c r="A2768" t="s">
        <v>69</v>
      </c>
      <c r="B2768" t="s">
        <v>30</v>
      </c>
      <c r="C2768" t="s">
        <v>27</v>
      </c>
      <c r="D2768">
        <v>2816941.661853001</v>
      </c>
      <c r="E2768">
        <v>5319771.9043059992</v>
      </c>
      <c r="F2768" s="1">
        <v>0</v>
      </c>
      <c r="G2768" s="1">
        <v>0.52952301574676075</v>
      </c>
      <c r="H2768" t="s">
        <v>19</v>
      </c>
      <c r="I2768" t="s">
        <v>20</v>
      </c>
      <c r="J2768">
        <v>-2.5606842701514676</v>
      </c>
      <c r="K2768">
        <v>6875211.8927289862</v>
      </c>
      <c r="L2768">
        <v>0.40972434098098304</v>
      </c>
      <c r="M2768">
        <v>-5.8140796213499835</v>
      </c>
      <c r="N2768">
        <v>0</v>
      </c>
      <c r="O2768">
        <v>-5.8140796213499835</v>
      </c>
      <c r="P2768" t="str">
        <f>LEFT(CURR[[#This Row],[DATEMTH]],4)</f>
        <v>2021</v>
      </c>
    </row>
    <row r="2769" spans="1:16" x14ac:dyDescent="0.25">
      <c r="A2769" t="s">
        <v>69</v>
      </c>
      <c r="B2769" t="s">
        <v>30</v>
      </c>
      <c r="C2769" t="s">
        <v>27</v>
      </c>
      <c r="D2769">
        <v>6875211.8927289862</v>
      </c>
      <c r="E2769">
        <v>19410822.386374969</v>
      </c>
      <c r="F2769" s="1">
        <v>0.35419477628907164</v>
      </c>
      <c r="G2769" s="1">
        <v>0</v>
      </c>
      <c r="H2769" t="s">
        <v>21</v>
      </c>
      <c r="I2769" t="s">
        <v>23</v>
      </c>
      <c r="J2769">
        <v>-7.9404492869744319</v>
      </c>
      <c r="K2769">
        <v>6875211.8927289862</v>
      </c>
      <c r="L2769">
        <v>0</v>
      </c>
      <c r="M2769">
        <v>0</v>
      </c>
      <c r="N2769">
        <v>0</v>
      </c>
      <c r="O2769">
        <v>0</v>
      </c>
      <c r="P2769" t="str">
        <f>LEFT(CURR[[#This Row],[DATEMTH]],4)</f>
        <v>2021</v>
      </c>
    </row>
    <row r="2770" spans="1:16" x14ac:dyDescent="0.25">
      <c r="A2770" t="s">
        <v>69</v>
      </c>
      <c r="B2770" t="s">
        <v>30</v>
      </c>
      <c r="C2770" t="s">
        <v>27</v>
      </c>
      <c r="D2770">
        <v>6875211.8927289862</v>
      </c>
      <c r="E2770">
        <v>19410822.386374969</v>
      </c>
      <c r="F2770" s="1">
        <v>0.35419477628907164</v>
      </c>
      <c r="G2770" s="1">
        <v>0</v>
      </c>
      <c r="H2770" t="s">
        <v>21</v>
      </c>
      <c r="I2770" t="s">
        <v>22</v>
      </c>
      <c r="J2770">
        <v>0</v>
      </c>
      <c r="K2770">
        <v>6875211.8927289862</v>
      </c>
      <c r="L2770">
        <v>0</v>
      </c>
      <c r="M2770">
        <v>0</v>
      </c>
      <c r="N2770">
        <v>0</v>
      </c>
      <c r="O2770">
        <v>0</v>
      </c>
      <c r="P2770" t="str">
        <f>LEFT(CURR[[#This Row],[DATEMTH]],4)</f>
        <v>2021</v>
      </c>
    </row>
    <row r="2771" spans="1:16" x14ac:dyDescent="0.25">
      <c r="A2771" t="s">
        <v>69</v>
      </c>
      <c r="B2771" t="s">
        <v>30</v>
      </c>
      <c r="C2771" t="s">
        <v>27</v>
      </c>
      <c r="D2771">
        <v>1780328.3073140015</v>
      </c>
      <c r="E2771">
        <v>6536276.2438250026</v>
      </c>
      <c r="F2771" s="1">
        <v>0</v>
      </c>
      <c r="G2771" s="1">
        <v>0.27237653992912647</v>
      </c>
      <c r="H2771" t="s">
        <v>24</v>
      </c>
      <c r="I2771" t="s">
        <v>20</v>
      </c>
      <c r="J2771">
        <v>-2.1957211466005826</v>
      </c>
      <c r="K2771">
        <v>6875211.8927289862</v>
      </c>
      <c r="L2771">
        <v>0.25894886369928793</v>
      </c>
      <c r="M2771">
        <v>-4.251891466724433</v>
      </c>
      <c r="N2771">
        <v>0</v>
      </c>
      <c r="O2771">
        <v>-4.251891466724433</v>
      </c>
      <c r="P2771" t="str">
        <f>LEFT(CURR[[#This Row],[DATEMTH]],4)</f>
        <v>2021</v>
      </c>
    </row>
    <row r="2772" spans="1:16" x14ac:dyDescent="0.25">
      <c r="A2772" t="s">
        <v>69</v>
      </c>
      <c r="B2772" t="s">
        <v>30</v>
      </c>
      <c r="C2772" t="s">
        <v>27</v>
      </c>
      <c r="D2772">
        <v>637372.92089600011</v>
      </c>
      <c r="E2772">
        <v>5057244.1501049986</v>
      </c>
      <c r="F2772" s="1">
        <v>0</v>
      </c>
      <c r="G2772" s="1">
        <v>0.12603166902328947</v>
      </c>
      <c r="H2772" t="s">
        <v>25</v>
      </c>
      <c r="I2772" t="s">
        <v>20</v>
      </c>
      <c r="J2772">
        <v>-1.8871458848660747</v>
      </c>
      <c r="K2772">
        <v>6875211.8927289862</v>
      </c>
      <c r="L2772">
        <v>9.2705931226652993E-2</v>
      </c>
      <c r="M2772">
        <v>-2.623272630373052</v>
      </c>
      <c r="N2772">
        <v>0</v>
      </c>
      <c r="O2772">
        <v>-2.623272630373052</v>
      </c>
      <c r="P2772" t="str">
        <f>LEFT(CURR[[#This Row],[DATEMTH]],4)</f>
        <v>2021</v>
      </c>
    </row>
    <row r="2773" spans="1:16" x14ac:dyDescent="0.25">
      <c r="A2773" t="s">
        <v>69</v>
      </c>
      <c r="B2773" t="s">
        <v>30</v>
      </c>
      <c r="C2773" t="s">
        <v>27</v>
      </c>
      <c r="D2773">
        <v>1640569.0026660007</v>
      </c>
      <c r="E2773">
        <v>2497530.0881390022</v>
      </c>
      <c r="F2773" s="1">
        <v>0</v>
      </c>
      <c r="G2773" s="1">
        <v>0.65687657196091942</v>
      </c>
      <c r="H2773" t="s">
        <v>26</v>
      </c>
      <c r="I2773" t="s">
        <v>20</v>
      </c>
      <c r="J2773">
        <v>-13.814915953937792</v>
      </c>
      <c r="K2773">
        <v>6875211.8927289862</v>
      </c>
      <c r="L2773">
        <v>0.23862086409307856</v>
      </c>
      <c r="M2773">
        <v>-15.709672824082901</v>
      </c>
      <c r="N2773">
        <v>0</v>
      </c>
      <c r="O2773">
        <v>-15.709672824082901</v>
      </c>
      <c r="P2773" t="str">
        <f>LEFT(CURR[[#This Row],[DATEMTH]],4)</f>
        <v>2021</v>
      </c>
    </row>
    <row r="2774" spans="1:16" x14ac:dyDescent="0.25">
      <c r="A2774" t="s">
        <v>69</v>
      </c>
      <c r="B2774" t="s">
        <v>30</v>
      </c>
      <c r="C2774" t="s">
        <v>28</v>
      </c>
      <c r="D2774">
        <v>1886.5327930000001</v>
      </c>
      <c r="E2774">
        <v>5319771.9043059992</v>
      </c>
      <c r="F2774" s="1">
        <v>0</v>
      </c>
      <c r="G2774" s="1">
        <v>3.5462663191874414E-4</v>
      </c>
      <c r="H2774" t="s">
        <v>19</v>
      </c>
      <c r="I2774" t="s">
        <v>20</v>
      </c>
      <c r="J2774">
        <v>-1.7149147650371561E-3</v>
      </c>
      <c r="K2774">
        <v>4856175.9373279978</v>
      </c>
      <c r="L2774">
        <v>3.8848114593599808E-4</v>
      </c>
      <c r="M2774">
        <v>-3.8937447712618424E-3</v>
      </c>
      <c r="N2774">
        <v>0</v>
      </c>
      <c r="O2774">
        <v>-3.8937447712618424E-3</v>
      </c>
      <c r="P2774" t="str">
        <f>LEFT(CURR[[#This Row],[DATEMTH]],4)</f>
        <v>2021</v>
      </c>
    </row>
    <row r="2775" spans="1:16" x14ac:dyDescent="0.25">
      <c r="A2775" t="s">
        <v>69</v>
      </c>
      <c r="B2775" t="s">
        <v>30</v>
      </c>
      <c r="C2775" t="s">
        <v>28</v>
      </c>
      <c r="D2775">
        <v>4856175.9373279978</v>
      </c>
      <c r="E2775">
        <v>19410822.386374969</v>
      </c>
      <c r="F2775" s="1">
        <v>0.25017878380756764</v>
      </c>
      <c r="G2775" s="1">
        <v>0</v>
      </c>
      <c r="H2775" t="s">
        <v>21</v>
      </c>
      <c r="I2775" t="s">
        <v>22</v>
      </c>
      <c r="J2775">
        <v>0</v>
      </c>
      <c r="K2775">
        <v>4856175.9373279978</v>
      </c>
      <c r="L2775">
        <v>0</v>
      </c>
      <c r="M2775">
        <v>0</v>
      </c>
      <c r="N2775">
        <v>0</v>
      </c>
      <c r="O2775">
        <v>0</v>
      </c>
      <c r="P2775" t="str">
        <f>LEFT(CURR[[#This Row],[DATEMTH]],4)</f>
        <v>2021</v>
      </c>
    </row>
    <row r="2776" spans="1:16" x14ac:dyDescent="0.25">
      <c r="A2776" t="s">
        <v>69</v>
      </c>
      <c r="B2776" t="s">
        <v>30</v>
      </c>
      <c r="C2776" t="s">
        <v>28</v>
      </c>
      <c r="D2776">
        <v>4856175.9373279978</v>
      </c>
      <c r="E2776">
        <v>19410822.386374969</v>
      </c>
      <c r="F2776" s="1">
        <v>0.25017878380756764</v>
      </c>
      <c r="G2776" s="1">
        <v>0</v>
      </c>
      <c r="H2776" t="s">
        <v>21</v>
      </c>
      <c r="I2776" t="s">
        <v>23</v>
      </c>
      <c r="J2776">
        <v>-5.6085862313216266</v>
      </c>
      <c r="K2776">
        <v>4856175.9373279978</v>
      </c>
      <c r="L2776">
        <v>0</v>
      </c>
      <c r="M2776">
        <v>0</v>
      </c>
      <c r="N2776">
        <v>0</v>
      </c>
      <c r="O2776">
        <v>0</v>
      </c>
      <c r="P2776" t="str">
        <f>LEFT(CURR[[#This Row],[DATEMTH]],4)</f>
        <v>2021</v>
      </c>
    </row>
    <row r="2777" spans="1:16" x14ac:dyDescent="0.25">
      <c r="A2777" t="s">
        <v>69</v>
      </c>
      <c r="B2777" t="s">
        <v>30</v>
      </c>
      <c r="C2777" t="s">
        <v>28</v>
      </c>
      <c r="D2777">
        <v>1368312.6282529996</v>
      </c>
      <c r="E2777">
        <v>6536276.2438250026</v>
      </c>
      <c r="F2777" s="1">
        <v>0</v>
      </c>
      <c r="G2777" s="1">
        <v>0.20934130951788971</v>
      </c>
      <c r="H2777" t="s">
        <v>24</v>
      </c>
      <c r="I2777" t="s">
        <v>20</v>
      </c>
      <c r="J2777">
        <v>-1.6875724329455557</v>
      </c>
      <c r="K2777">
        <v>4856175.9373279978</v>
      </c>
      <c r="L2777">
        <v>0.28176751540964207</v>
      </c>
      <c r="M2777">
        <v>-3.2678898403057781</v>
      </c>
      <c r="N2777">
        <v>0</v>
      </c>
      <c r="O2777">
        <v>-3.2678898403057781</v>
      </c>
      <c r="P2777" t="str">
        <f>LEFT(CURR[[#This Row],[DATEMTH]],4)</f>
        <v>2021</v>
      </c>
    </row>
    <row r="2778" spans="1:16" x14ac:dyDescent="0.25">
      <c r="A2778" t="s">
        <v>69</v>
      </c>
      <c r="B2778" t="s">
        <v>30</v>
      </c>
      <c r="C2778" t="s">
        <v>28</v>
      </c>
      <c r="D2778">
        <v>3334331.3837200017</v>
      </c>
      <c r="E2778">
        <v>5057244.1501049986</v>
      </c>
      <c r="F2778" s="1">
        <v>0</v>
      </c>
      <c r="G2778" s="1">
        <v>0.65931785865050119</v>
      </c>
      <c r="H2778" t="s">
        <v>25</v>
      </c>
      <c r="I2778" t="s">
        <v>20</v>
      </c>
      <c r="J2778">
        <v>-9.8723518732508726</v>
      </c>
      <c r="K2778">
        <v>4856175.9373279978</v>
      </c>
      <c r="L2778">
        <v>0.68661667673322457</v>
      </c>
      <c r="M2778">
        <v>-13.723300712572648</v>
      </c>
      <c r="N2778">
        <v>0</v>
      </c>
      <c r="O2778">
        <v>-13.723300712572648</v>
      </c>
      <c r="P2778" t="str">
        <f>LEFT(CURR[[#This Row],[DATEMTH]],4)</f>
        <v>2021</v>
      </c>
    </row>
    <row r="2779" spans="1:16" x14ac:dyDescent="0.25">
      <c r="A2779" t="s">
        <v>69</v>
      </c>
      <c r="B2779" t="s">
        <v>30</v>
      </c>
      <c r="C2779" t="s">
        <v>28</v>
      </c>
      <c r="D2779">
        <v>151645.39256199996</v>
      </c>
      <c r="E2779">
        <v>2497530.0881390022</v>
      </c>
      <c r="F2779" s="1">
        <v>0</v>
      </c>
      <c r="G2779" s="1">
        <v>6.071814441082321E-2</v>
      </c>
      <c r="H2779" t="s">
        <v>26</v>
      </c>
      <c r="I2779" t="s">
        <v>20</v>
      </c>
      <c r="J2779">
        <v>-1.2769766767758697</v>
      </c>
      <c r="K2779">
        <v>4856175.9373279978</v>
      </c>
      <c r="L2779">
        <v>3.1227326711198083E-2</v>
      </c>
      <c r="M2779">
        <v>-1.4521178314092773</v>
      </c>
      <c r="N2779">
        <v>0</v>
      </c>
      <c r="O2779">
        <v>-1.4521178314092773</v>
      </c>
      <c r="P2779" t="str">
        <f>LEFT(CURR[[#This Row],[DATEMTH]],4)</f>
        <v>2021</v>
      </c>
    </row>
    <row r="2780" spans="1:16" x14ac:dyDescent="0.25">
      <c r="A2780" t="s">
        <v>69</v>
      </c>
      <c r="B2780" t="s">
        <v>30</v>
      </c>
      <c r="C2780" t="s">
        <v>29</v>
      </c>
      <c r="D2780">
        <v>1407349.5897200005</v>
      </c>
      <c r="E2780">
        <v>5319771.9043059992</v>
      </c>
      <c r="F2780" s="1">
        <v>0</v>
      </c>
      <c r="G2780" s="1">
        <v>0.26455073921136452</v>
      </c>
      <c r="H2780" t="s">
        <v>19</v>
      </c>
      <c r="I2780" t="s">
        <v>20</v>
      </c>
      <c r="J2780">
        <v>-1.2793228932648679</v>
      </c>
      <c r="K2780">
        <v>4013684.6249779942</v>
      </c>
      <c r="L2780">
        <v>0.35063781069438571</v>
      </c>
      <c r="M2780">
        <v>-2.9047256038393976</v>
      </c>
      <c r="N2780">
        <v>0</v>
      </c>
      <c r="O2780">
        <v>-2.9047256038393976</v>
      </c>
      <c r="P2780" t="str">
        <f>LEFT(CURR[[#This Row],[DATEMTH]],4)</f>
        <v>2021</v>
      </c>
    </row>
    <row r="2781" spans="1:16" x14ac:dyDescent="0.25">
      <c r="A2781" t="s">
        <v>69</v>
      </c>
      <c r="B2781" t="s">
        <v>30</v>
      </c>
      <c r="C2781" t="s">
        <v>29</v>
      </c>
      <c r="D2781">
        <v>4013684.6249779942</v>
      </c>
      <c r="E2781">
        <v>19410822.386374969</v>
      </c>
      <c r="F2781" s="1">
        <v>0.20677560924957608</v>
      </c>
      <c r="G2781" s="1">
        <v>0</v>
      </c>
      <c r="H2781" t="s">
        <v>21</v>
      </c>
      <c r="I2781" t="s">
        <v>22</v>
      </c>
      <c r="J2781">
        <v>0</v>
      </c>
      <c r="K2781">
        <v>4013684.6249779942</v>
      </c>
      <c r="L2781">
        <v>0</v>
      </c>
      <c r="M2781">
        <v>0</v>
      </c>
      <c r="N2781">
        <v>0</v>
      </c>
      <c r="O2781">
        <v>0</v>
      </c>
      <c r="P2781" t="str">
        <f>LEFT(CURR[[#This Row],[DATEMTH]],4)</f>
        <v>2021</v>
      </c>
    </row>
    <row r="2782" spans="1:16" x14ac:dyDescent="0.25">
      <c r="A2782" t="s">
        <v>69</v>
      </c>
      <c r="B2782" t="s">
        <v>30</v>
      </c>
      <c r="C2782" t="s">
        <v>29</v>
      </c>
      <c r="D2782">
        <v>4013684.6249779942</v>
      </c>
      <c r="E2782">
        <v>19410822.386374969</v>
      </c>
      <c r="F2782" s="1">
        <v>0.20677560924957608</v>
      </c>
      <c r="G2782" s="1">
        <v>0</v>
      </c>
      <c r="H2782" t="s">
        <v>21</v>
      </c>
      <c r="I2782" t="s">
        <v>23</v>
      </c>
      <c r="J2782">
        <v>-4.6355602875675697</v>
      </c>
      <c r="K2782">
        <v>4013684.6249779942</v>
      </c>
      <c r="L2782">
        <v>0</v>
      </c>
      <c r="M2782">
        <v>0</v>
      </c>
      <c r="N2782">
        <v>0</v>
      </c>
      <c r="O2782">
        <v>0</v>
      </c>
      <c r="P2782" t="str">
        <f>LEFT(CURR[[#This Row],[DATEMTH]],4)</f>
        <v>2021</v>
      </c>
    </row>
    <row r="2783" spans="1:16" x14ac:dyDescent="0.25">
      <c r="A2783" t="s">
        <v>69</v>
      </c>
      <c r="B2783" t="s">
        <v>30</v>
      </c>
      <c r="C2783" t="s">
        <v>29</v>
      </c>
      <c r="D2783">
        <v>1758934.182488001</v>
      </c>
      <c r="E2783">
        <v>6536276.2438250026</v>
      </c>
      <c r="F2783" s="1">
        <v>0</v>
      </c>
      <c r="G2783" s="1">
        <v>0.26910340335595728</v>
      </c>
      <c r="H2783" t="s">
        <v>24</v>
      </c>
      <c r="I2783" t="s">
        <v>20</v>
      </c>
      <c r="J2783">
        <v>-2.169335264794134</v>
      </c>
      <c r="K2783">
        <v>4013684.6249779942</v>
      </c>
      <c r="L2783">
        <v>0.43823427768634032</v>
      </c>
      <c r="M2783">
        <v>-4.2007966790877918</v>
      </c>
      <c r="N2783">
        <v>0</v>
      </c>
      <c r="O2783">
        <v>-4.2007966790877918</v>
      </c>
      <c r="P2783" t="str">
        <f>LEFT(CURR[[#This Row],[DATEMTH]],4)</f>
        <v>2021</v>
      </c>
    </row>
    <row r="2784" spans="1:16" x14ac:dyDescent="0.25">
      <c r="A2784" t="s">
        <v>69</v>
      </c>
      <c r="B2784" t="s">
        <v>30</v>
      </c>
      <c r="C2784" t="s">
        <v>29</v>
      </c>
      <c r="D2784">
        <v>600233.49702399934</v>
      </c>
      <c r="E2784">
        <v>5057244.1501049986</v>
      </c>
      <c r="F2784" s="1">
        <v>0</v>
      </c>
      <c r="G2784" s="1">
        <v>0.11868786224440782</v>
      </c>
      <c r="H2784" t="s">
        <v>25</v>
      </c>
      <c r="I2784" t="s">
        <v>20</v>
      </c>
      <c r="J2784">
        <v>-1.7771827712342376</v>
      </c>
      <c r="K2784">
        <v>4013684.6249779942</v>
      </c>
      <c r="L2784">
        <v>0.1495467514534205</v>
      </c>
      <c r="M2784">
        <v>-2.4704157534064515</v>
      </c>
      <c r="N2784">
        <v>0</v>
      </c>
      <c r="O2784">
        <v>-2.4704157534064515</v>
      </c>
      <c r="P2784" t="str">
        <f>LEFT(CURR[[#This Row],[DATEMTH]],4)</f>
        <v>2021</v>
      </c>
    </row>
    <row r="2785" spans="1:16" x14ac:dyDescent="0.25">
      <c r="A2785" t="s">
        <v>69</v>
      </c>
      <c r="B2785" t="s">
        <v>30</v>
      </c>
      <c r="C2785" t="s">
        <v>29</v>
      </c>
      <c r="D2785">
        <v>247167.35574600007</v>
      </c>
      <c r="E2785">
        <v>2497530.0881390022</v>
      </c>
      <c r="F2785" s="1">
        <v>0</v>
      </c>
      <c r="G2785" s="1">
        <v>9.8964715948696796E-2</v>
      </c>
      <c r="H2785" t="s">
        <v>26</v>
      </c>
      <c r="I2785" t="s">
        <v>20</v>
      </c>
      <c r="J2785">
        <v>-2.0813487519507903</v>
      </c>
      <c r="K2785">
        <v>4013684.6249779942</v>
      </c>
      <c r="L2785">
        <v>6.1581160165855138E-2</v>
      </c>
      <c r="M2785">
        <v>-2.3668119324779662</v>
      </c>
      <c r="N2785">
        <v>0</v>
      </c>
      <c r="O2785">
        <v>-2.3668119324779662</v>
      </c>
      <c r="P2785" t="str">
        <f>LEFT(CURR[[#This Row],[DATEMTH]],4)</f>
        <v>2021</v>
      </c>
    </row>
    <row r="2786" spans="1:16" x14ac:dyDescent="0.25">
      <c r="A2786" t="s">
        <v>69</v>
      </c>
      <c r="B2786" t="s">
        <v>31</v>
      </c>
      <c r="C2786" t="s">
        <v>18</v>
      </c>
      <c r="D2786">
        <v>200271.79508099999</v>
      </c>
      <c r="E2786">
        <v>968803.66396799998</v>
      </c>
      <c r="F2786" s="1">
        <v>0</v>
      </c>
      <c r="G2786" s="1">
        <v>0.20672072425978669</v>
      </c>
      <c r="H2786" t="s">
        <v>19</v>
      </c>
      <c r="I2786" t="s">
        <v>20</v>
      </c>
      <c r="J2786">
        <v>-0.99966666449775143</v>
      </c>
      <c r="K2786">
        <v>652790.42229600053</v>
      </c>
      <c r="L2786">
        <v>0.30679340296783486</v>
      </c>
      <c r="M2786">
        <v>-2.2922851251234873</v>
      </c>
      <c r="N2786">
        <v>0</v>
      </c>
      <c r="O2786">
        <v>-2.2922851251234873</v>
      </c>
      <c r="P2786" t="str">
        <f>LEFT(CURR[[#This Row],[DATEMTH]],4)</f>
        <v>2021</v>
      </c>
    </row>
    <row r="2787" spans="1:16" x14ac:dyDescent="0.25">
      <c r="A2787" t="s">
        <v>69</v>
      </c>
      <c r="B2787" t="s">
        <v>31</v>
      </c>
      <c r="C2787" t="s">
        <v>18</v>
      </c>
      <c r="D2787">
        <v>652790.42229600053</v>
      </c>
      <c r="E2787">
        <v>3473380.4938620017</v>
      </c>
      <c r="F2787" s="1">
        <v>0.1879409478603285</v>
      </c>
      <c r="G2787" s="1">
        <v>0</v>
      </c>
      <c r="H2787" t="s">
        <v>21</v>
      </c>
      <c r="I2787" t="s">
        <v>22</v>
      </c>
      <c r="J2787">
        <v>0</v>
      </c>
      <c r="K2787">
        <v>652790.42229600053</v>
      </c>
      <c r="L2787">
        <v>0</v>
      </c>
      <c r="M2787">
        <v>0</v>
      </c>
      <c r="N2787">
        <v>0</v>
      </c>
      <c r="O2787">
        <v>0</v>
      </c>
      <c r="P2787" t="str">
        <f>LEFT(CURR[[#This Row],[DATEMTH]],4)</f>
        <v>2021</v>
      </c>
    </row>
    <row r="2788" spans="1:16" x14ac:dyDescent="0.25">
      <c r="A2788" t="s">
        <v>69</v>
      </c>
      <c r="B2788" t="s">
        <v>31</v>
      </c>
      <c r="C2788" t="s">
        <v>18</v>
      </c>
      <c r="D2788">
        <v>652790.42229600053</v>
      </c>
      <c r="E2788">
        <v>3473380.4938620017</v>
      </c>
      <c r="F2788" s="1">
        <v>0.1879409478603285</v>
      </c>
      <c r="G2788" s="1">
        <v>0</v>
      </c>
      <c r="H2788" t="s">
        <v>21</v>
      </c>
      <c r="I2788" t="s">
        <v>23</v>
      </c>
      <c r="J2788">
        <v>-4.2133189570613352</v>
      </c>
      <c r="K2788">
        <v>652790.42229600053</v>
      </c>
      <c r="L2788">
        <v>0</v>
      </c>
      <c r="M2788">
        <v>0</v>
      </c>
      <c r="N2788">
        <v>0</v>
      </c>
      <c r="O2788">
        <v>0</v>
      </c>
      <c r="P2788" t="str">
        <f>LEFT(CURR[[#This Row],[DATEMTH]],4)</f>
        <v>2021</v>
      </c>
    </row>
    <row r="2789" spans="1:16" x14ac:dyDescent="0.25">
      <c r="A2789" t="s">
        <v>69</v>
      </c>
      <c r="B2789" t="s">
        <v>31</v>
      </c>
      <c r="C2789" t="s">
        <v>18</v>
      </c>
      <c r="D2789">
        <v>285632.34570500004</v>
      </c>
      <c r="E2789">
        <v>1147866.8743139999</v>
      </c>
      <c r="F2789" s="1">
        <v>0</v>
      </c>
      <c r="G2789" s="1">
        <v>0.24883751948648447</v>
      </c>
      <c r="H2789" t="s">
        <v>24</v>
      </c>
      <c r="I2789" t="s">
        <v>20</v>
      </c>
      <c r="J2789">
        <v>-2.0059649915013913</v>
      </c>
      <c r="K2789">
        <v>652790.42229600053</v>
      </c>
      <c r="L2789">
        <v>0.43755596888258763</v>
      </c>
      <c r="M2789">
        <v>-3.8495278499697374</v>
      </c>
      <c r="N2789">
        <v>0</v>
      </c>
      <c r="O2789">
        <v>-3.8495278499697374</v>
      </c>
      <c r="P2789" t="str">
        <f>LEFT(CURR[[#This Row],[DATEMTH]],4)</f>
        <v>2021</v>
      </c>
    </row>
    <row r="2790" spans="1:16" x14ac:dyDescent="0.25">
      <c r="A2790" t="s">
        <v>69</v>
      </c>
      <c r="B2790" t="s">
        <v>31</v>
      </c>
      <c r="C2790" t="s">
        <v>18</v>
      </c>
      <c r="D2790">
        <v>88794.027202999991</v>
      </c>
      <c r="E2790">
        <v>937808.45290400018</v>
      </c>
      <c r="F2790" s="1">
        <v>0</v>
      </c>
      <c r="G2790" s="1">
        <v>9.4682476925903217E-2</v>
      </c>
      <c r="H2790" t="s">
        <v>25</v>
      </c>
      <c r="I2790" t="s">
        <v>20</v>
      </c>
      <c r="J2790">
        <v>-1.41773609827088</v>
      </c>
      <c r="K2790">
        <v>652790.42229600053</v>
      </c>
      <c r="L2790">
        <v>0.13602225794105988</v>
      </c>
      <c r="M2790">
        <v>-1.9908412562362343</v>
      </c>
      <c r="N2790">
        <v>0</v>
      </c>
      <c r="O2790">
        <v>-1.9908412562362343</v>
      </c>
      <c r="P2790" t="str">
        <f>LEFT(CURR[[#This Row],[DATEMTH]],4)</f>
        <v>2021</v>
      </c>
    </row>
    <row r="2791" spans="1:16" x14ac:dyDescent="0.25">
      <c r="A2791" t="s">
        <v>69</v>
      </c>
      <c r="B2791" t="s">
        <v>31</v>
      </c>
      <c r="C2791" t="s">
        <v>18</v>
      </c>
      <c r="D2791">
        <v>78092.254306999967</v>
      </c>
      <c r="E2791">
        <v>418901.502676</v>
      </c>
      <c r="F2791" s="1">
        <v>0</v>
      </c>
      <c r="G2791" s="1">
        <v>0.186421518681924</v>
      </c>
      <c r="H2791" t="s">
        <v>26</v>
      </c>
      <c r="I2791" t="s">
        <v>20</v>
      </c>
      <c r="J2791">
        <v>-3.9206720448380463</v>
      </c>
      <c r="K2791">
        <v>652790.42229600053</v>
      </c>
      <c r="L2791">
        <v>0.1196283702085168</v>
      </c>
      <c r="M2791">
        <v>-4.4247045248399415</v>
      </c>
      <c r="N2791">
        <v>0</v>
      </c>
      <c r="O2791">
        <v>-4.4247045248399415</v>
      </c>
      <c r="P2791" t="str">
        <f>LEFT(CURR[[#This Row],[DATEMTH]],4)</f>
        <v>2021</v>
      </c>
    </row>
    <row r="2792" spans="1:16" x14ac:dyDescent="0.25">
      <c r="A2792" t="s">
        <v>69</v>
      </c>
      <c r="B2792" t="s">
        <v>31</v>
      </c>
      <c r="C2792" t="s">
        <v>27</v>
      </c>
      <c r="D2792">
        <v>474810.38817400002</v>
      </c>
      <c r="E2792">
        <v>968803.66396799998</v>
      </c>
      <c r="F2792" s="1">
        <v>0</v>
      </c>
      <c r="G2792" s="1">
        <v>0.49009970320434615</v>
      </c>
      <c r="H2792" t="s">
        <v>19</v>
      </c>
      <c r="I2792" t="s">
        <v>20</v>
      </c>
      <c r="J2792">
        <v>-2.3700397593321214</v>
      </c>
      <c r="K2792">
        <v>1154431.2242859995</v>
      </c>
      <c r="L2792">
        <v>0.41129378535968131</v>
      </c>
      <c r="M2792">
        <v>-5.4346184375346773</v>
      </c>
      <c r="N2792">
        <v>0</v>
      </c>
      <c r="O2792">
        <v>-5.4346184375346773</v>
      </c>
      <c r="P2792" t="str">
        <f>LEFT(CURR[[#This Row],[DATEMTH]],4)</f>
        <v>2021</v>
      </c>
    </row>
    <row r="2793" spans="1:16" x14ac:dyDescent="0.25">
      <c r="A2793" t="s">
        <v>69</v>
      </c>
      <c r="B2793" t="s">
        <v>31</v>
      </c>
      <c r="C2793" t="s">
        <v>27</v>
      </c>
      <c r="D2793">
        <v>1154431.2242859995</v>
      </c>
      <c r="E2793">
        <v>3473380.4938620017</v>
      </c>
      <c r="F2793" s="1">
        <v>0.3323653214285211</v>
      </c>
      <c r="G2793" s="1">
        <v>0</v>
      </c>
      <c r="H2793" t="s">
        <v>21</v>
      </c>
      <c r="I2793" t="s">
        <v>22</v>
      </c>
      <c r="J2793">
        <v>0</v>
      </c>
      <c r="K2793">
        <v>1154431.2242859995</v>
      </c>
      <c r="L2793">
        <v>0</v>
      </c>
      <c r="M2793">
        <v>0</v>
      </c>
      <c r="N2793">
        <v>0</v>
      </c>
      <c r="O2793">
        <v>0</v>
      </c>
      <c r="P2793" t="str">
        <f>LEFT(CURR[[#This Row],[DATEMTH]],4)</f>
        <v>2021</v>
      </c>
    </row>
    <row r="2794" spans="1:16" x14ac:dyDescent="0.25">
      <c r="A2794" t="s">
        <v>69</v>
      </c>
      <c r="B2794" t="s">
        <v>31</v>
      </c>
      <c r="C2794" t="s">
        <v>27</v>
      </c>
      <c r="D2794">
        <v>1154431.2242859995</v>
      </c>
      <c r="E2794">
        <v>3473380.4938620017</v>
      </c>
      <c r="F2794" s="1">
        <v>0.3323653214285211</v>
      </c>
      <c r="G2794" s="1">
        <v>0</v>
      </c>
      <c r="H2794" t="s">
        <v>21</v>
      </c>
      <c r="I2794" t="s">
        <v>23</v>
      </c>
      <c r="J2794">
        <v>-7.4510697396571288</v>
      </c>
      <c r="K2794">
        <v>1154431.2242859995</v>
      </c>
      <c r="L2794">
        <v>0</v>
      </c>
      <c r="M2794">
        <v>0</v>
      </c>
      <c r="N2794">
        <v>0</v>
      </c>
      <c r="O2794">
        <v>0</v>
      </c>
      <c r="P2794" t="str">
        <f>LEFT(CURR[[#This Row],[DATEMTH]],4)</f>
        <v>2021</v>
      </c>
    </row>
    <row r="2795" spans="1:16" x14ac:dyDescent="0.25">
      <c r="A2795" t="s">
        <v>69</v>
      </c>
      <c r="B2795" t="s">
        <v>31</v>
      </c>
      <c r="C2795" t="s">
        <v>27</v>
      </c>
      <c r="D2795">
        <v>301182.19884100009</v>
      </c>
      <c r="E2795">
        <v>1147866.8743139999</v>
      </c>
      <c r="F2795" s="1">
        <v>0</v>
      </c>
      <c r="G2795" s="1">
        <v>0.26238425864584308</v>
      </c>
      <c r="H2795" t="s">
        <v>24</v>
      </c>
      <c r="I2795" t="s">
        <v>20</v>
      </c>
      <c r="J2795">
        <v>-2.1151699239358277</v>
      </c>
      <c r="K2795">
        <v>1154431.2242859995</v>
      </c>
      <c r="L2795">
        <v>0.26089228401395442</v>
      </c>
      <c r="M2795">
        <v>-4.0590965266622367</v>
      </c>
      <c r="N2795">
        <v>0</v>
      </c>
      <c r="O2795">
        <v>-4.0590965266622367</v>
      </c>
      <c r="P2795" t="str">
        <f>LEFT(CURR[[#This Row],[DATEMTH]],4)</f>
        <v>2021</v>
      </c>
    </row>
    <row r="2796" spans="1:16" x14ac:dyDescent="0.25">
      <c r="A2796" t="s">
        <v>69</v>
      </c>
      <c r="B2796" t="s">
        <v>31</v>
      </c>
      <c r="C2796" t="s">
        <v>27</v>
      </c>
      <c r="D2796">
        <v>107056.51212999996</v>
      </c>
      <c r="E2796">
        <v>937808.45290400018</v>
      </c>
      <c r="F2796" s="1">
        <v>0</v>
      </c>
      <c r="G2796" s="1">
        <v>0.1141560537213018</v>
      </c>
      <c r="H2796" t="s">
        <v>25</v>
      </c>
      <c r="I2796" t="s">
        <v>20</v>
      </c>
      <c r="J2796">
        <v>-1.7093253519708287</v>
      </c>
      <c r="K2796">
        <v>1154431.2242859995</v>
      </c>
      <c r="L2796">
        <v>9.2735288060328575E-2</v>
      </c>
      <c r="M2796">
        <v>-2.4003024506355297</v>
      </c>
      <c r="N2796">
        <v>0</v>
      </c>
      <c r="O2796">
        <v>-2.4003024506355297</v>
      </c>
      <c r="P2796" t="str">
        <f>LEFT(CURR[[#This Row],[DATEMTH]],4)</f>
        <v>2021</v>
      </c>
    </row>
    <row r="2797" spans="1:16" x14ac:dyDescent="0.25">
      <c r="A2797" t="s">
        <v>69</v>
      </c>
      <c r="B2797" t="s">
        <v>31</v>
      </c>
      <c r="C2797" t="s">
        <v>27</v>
      </c>
      <c r="D2797">
        <v>271382.12514099997</v>
      </c>
      <c r="E2797">
        <v>418901.502676</v>
      </c>
      <c r="F2797" s="1">
        <v>0</v>
      </c>
      <c r="G2797" s="1">
        <v>0.64784232906154282</v>
      </c>
      <c r="H2797" t="s">
        <v>26</v>
      </c>
      <c r="I2797" t="s">
        <v>20</v>
      </c>
      <c r="J2797">
        <v>-13.624914800464209</v>
      </c>
      <c r="K2797">
        <v>1154431.2242859995</v>
      </c>
      <c r="L2797">
        <v>0.23507864256603611</v>
      </c>
      <c r="M2797">
        <v>-15.376502160527675</v>
      </c>
      <c r="N2797">
        <v>0</v>
      </c>
      <c r="O2797">
        <v>-15.376502160527675</v>
      </c>
      <c r="P2797" t="str">
        <f>LEFT(CURR[[#This Row],[DATEMTH]],4)</f>
        <v>2021</v>
      </c>
    </row>
    <row r="2798" spans="1:16" x14ac:dyDescent="0.25">
      <c r="A2798" t="s">
        <v>69</v>
      </c>
      <c r="B2798" t="s">
        <v>31</v>
      </c>
      <c r="C2798" t="s">
        <v>28</v>
      </c>
      <c r="D2798">
        <v>319.65664900000002</v>
      </c>
      <c r="E2798">
        <v>968803.66396799998</v>
      </c>
      <c r="F2798" s="1">
        <v>0</v>
      </c>
      <c r="G2798" s="1">
        <v>3.299498762120272E-4</v>
      </c>
      <c r="H2798" t="s">
        <v>19</v>
      </c>
      <c r="I2798" t="s">
        <v>20</v>
      </c>
      <c r="J2798">
        <v>-1.5955821235891774E-3</v>
      </c>
      <c r="K2798">
        <v>884332.17952600005</v>
      </c>
      <c r="L2798">
        <v>3.6146671624155441E-4</v>
      </c>
      <c r="M2798">
        <v>-3.6587487586714901E-3</v>
      </c>
      <c r="N2798">
        <v>0</v>
      </c>
      <c r="O2798">
        <v>-3.6587487586714901E-3</v>
      </c>
      <c r="P2798" t="str">
        <f>LEFT(CURR[[#This Row],[DATEMTH]],4)</f>
        <v>2021</v>
      </c>
    </row>
    <row r="2799" spans="1:16" x14ac:dyDescent="0.25">
      <c r="A2799" t="s">
        <v>69</v>
      </c>
      <c r="B2799" t="s">
        <v>31</v>
      </c>
      <c r="C2799" t="s">
        <v>28</v>
      </c>
      <c r="D2799">
        <v>884332.17952600005</v>
      </c>
      <c r="E2799">
        <v>3473380.4938620017</v>
      </c>
      <c r="F2799" s="1">
        <v>0.2546027367542229</v>
      </c>
      <c r="G2799" s="1">
        <v>0</v>
      </c>
      <c r="H2799" t="s">
        <v>21</v>
      </c>
      <c r="I2799" t="s">
        <v>22</v>
      </c>
      <c r="J2799">
        <v>0</v>
      </c>
      <c r="K2799">
        <v>884332.17952600005</v>
      </c>
      <c r="L2799">
        <v>0</v>
      </c>
      <c r="M2799">
        <v>0</v>
      </c>
      <c r="N2799">
        <v>0</v>
      </c>
      <c r="O2799">
        <v>0</v>
      </c>
      <c r="P2799" t="str">
        <f>LEFT(CURR[[#This Row],[DATEMTH]],4)</f>
        <v>2021</v>
      </c>
    </row>
    <row r="2800" spans="1:16" x14ac:dyDescent="0.25">
      <c r="A2800" t="s">
        <v>69</v>
      </c>
      <c r="B2800" t="s">
        <v>31</v>
      </c>
      <c r="C2800" t="s">
        <v>28</v>
      </c>
      <c r="D2800">
        <v>884332.17952600005</v>
      </c>
      <c r="E2800">
        <v>3473380.4938620017</v>
      </c>
      <c r="F2800" s="1">
        <v>0.2546027367542229</v>
      </c>
      <c r="G2800" s="1">
        <v>0</v>
      </c>
      <c r="H2800" t="s">
        <v>21</v>
      </c>
      <c r="I2800" t="s">
        <v>23</v>
      </c>
      <c r="J2800">
        <v>-5.7077637922922264</v>
      </c>
      <c r="K2800">
        <v>884332.17952600005</v>
      </c>
      <c r="L2800">
        <v>0</v>
      </c>
      <c r="M2800">
        <v>0</v>
      </c>
      <c r="N2800">
        <v>0</v>
      </c>
      <c r="O2800">
        <v>0</v>
      </c>
      <c r="P2800" t="str">
        <f>LEFT(CURR[[#This Row],[DATEMTH]],4)</f>
        <v>2021</v>
      </c>
    </row>
    <row r="2801" spans="1:16" x14ac:dyDescent="0.25">
      <c r="A2801" t="s">
        <v>69</v>
      </c>
      <c r="B2801" t="s">
        <v>31</v>
      </c>
      <c r="C2801" t="s">
        <v>28</v>
      </c>
      <c r="D2801">
        <v>241702.07821400004</v>
      </c>
      <c r="E2801">
        <v>1147866.8743139999</v>
      </c>
      <c r="F2801" s="1">
        <v>0</v>
      </c>
      <c r="G2801" s="1">
        <v>0.21056629790667017</v>
      </c>
      <c r="H2801" t="s">
        <v>24</v>
      </c>
      <c r="I2801" t="s">
        <v>20</v>
      </c>
      <c r="J2801">
        <v>-1.6974474864662639</v>
      </c>
      <c r="K2801">
        <v>884332.17952600005</v>
      </c>
      <c r="L2801">
        <v>0.27331593694074524</v>
      </c>
      <c r="M2801">
        <v>-3.257470295193075</v>
      </c>
      <c r="N2801">
        <v>0</v>
      </c>
      <c r="O2801">
        <v>-3.257470295193075</v>
      </c>
      <c r="P2801" t="str">
        <f>LEFT(CURR[[#This Row],[DATEMTH]],4)</f>
        <v>2021</v>
      </c>
    </row>
    <row r="2802" spans="1:16" x14ac:dyDescent="0.25">
      <c r="A2802" t="s">
        <v>69</v>
      </c>
      <c r="B2802" t="s">
        <v>31</v>
      </c>
      <c r="C2802" t="s">
        <v>28</v>
      </c>
      <c r="D2802">
        <v>616947.72514300002</v>
      </c>
      <c r="E2802">
        <v>937808.45290400018</v>
      </c>
      <c r="F2802" s="1">
        <v>0</v>
      </c>
      <c r="G2802" s="1">
        <v>0.65786112636601979</v>
      </c>
      <c r="H2802" t="s">
        <v>25</v>
      </c>
      <c r="I2802" t="s">
        <v>20</v>
      </c>
      <c r="J2802">
        <v>-9.8505393688437248</v>
      </c>
      <c r="K2802">
        <v>884332.17952600005</v>
      </c>
      <c r="L2802">
        <v>0.69764251423450696</v>
      </c>
      <c r="M2802">
        <v>-13.832518051555159</v>
      </c>
      <c r="N2802">
        <v>0</v>
      </c>
      <c r="O2802">
        <v>-13.832518051555159</v>
      </c>
      <c r="P2802" t="str">
        <f>LEFT(CURR[[#This Row],[DATEMTH]],4)</f>
        <v>2021</v>
      </c>
    </row>
    <row r="2803" spans="1:16" x14ac:dyDescent="0.25">
      <c r="A2803" t="s">
        <v>69</v>
      </c>
      <c r="B2803" t="s">
        <v>31</v>
      </c>
      <c r="C2803" t="s">
        <v>28</v>
      </c>
      <c r="D2803">
        <v>25362.719519999999</v>
      </c>
      <c r="E2803">
        <v>418901.502676</v>
      </c>
      <c r="F2803" s="1">
        <v>0</v>
      </c>
      <c r="G2803" s="1">
        <v>6.0545783096932045E-2</v>
      </c>
      <c r="H2803" t="s">
        <v>26</v>
      </c>
      <c r="I2803" t="s">
        <v>20</v>
      </c>
      <c r="J2803">
        <v>-1.2733517079967147</v>
      </c>
      <c r="K2803">
        <v>884332.17952600005</v>
      </c>
      <c r="L2803">
        <v>2.8680082108506283E-2</v>
      </c>
      <c r="M2803">
        <v>-1.437050842215615</v>
      </c>
      <c r="N2803">
        <v>0</v>
      </c>
      <c r="O2803">
        <v>-1.437050842215615</v>
      </c>
      <c r="P2803" t="str">
        <f>LEFT(CURR[[#This Row],[DATEMTH]],4)</f>
        <v>2021</v>
      </c>
    </row>
    <row r="2804" spans="1:16" x14ac:dyDescent="0.25">
      <c r="A2804" t="s">
        <v>69</v>
      </c>
      <c r="B2804" t="s">
        <v>31</v>
      </c>
      <c r="C2804" t="s">
        <v>29</v>
      </c>
      <c r="D2804">
        <v>293401.82406400004</v>
      </c>
      <c r="E2804">
        <v>968803.66396799998</v>
      </c>
      <c r="F2804" s="1">
        <v>0</v>
      </c>
      <c r="G2804" s="1">
        <v>0.30284962265965504</v>
      </c>
      <c r="H2804" t="s">
        <v>19</v>
      </c>
      <c r="I2804" t="s">
        <v>20</v>
      </c>
      <c r="J2804">
        <v>-1.4645298540465377</v>
      </c>
      <c r="K2804">
        <v>781826.66775400017</v>
      </c>
      <c r="L2804">
        <v>0.37527732957341153</v>
      </c>
      <c r="M2804">
        <v>-3.3582394201539376</v>
      </c>
      <c r="N2804">
        <v>0</v>
      </c>
      <c r="O2804">
        <v>-3.3582394201539376</v>
      </c>
      <c r="P2804" t="str">
        <f>LEFT(CURR[[#This Row],[DATEMTH]],4)</f>
        <v>2021</v>
      </c>
    </row>
    <row r="2805" spans="1:16" x14ac:dyDescent="0.25">
      <c r="A2805" t="s">
        <v>69</v>
      </c>
      <c r="B2805" t="s">
        <v>31</v>
      </c>
      <c r="C2805" t="s">
        <v>29</v>
      </c>
      <c r="D2805">
        <v>781826.66775400017</v>
      </c>
      <c r="E2805">
        <v>3473380.4938620017</v>
      </c>
      <c r="F2805" s="1">
        <v>0.22509099395692703</v>
      </c>
      <c r="G2805" s="1">
        <v>0</v>
      </c>
      <c r="H2805" t="s">
        <v>21</v>
      </c>
      <c r="I2805" t="s">
        <v>22</v>
      </c>
      <c r="J2805">
        <v>0</v>
      </c>
      <c r="K2805">
        <v>781826.66775400017</v>
      </c>
      <c r="L2805">
        <v>0</v>
      </c>
      <c r="M2805">
        <v>0</v>
      </c>
      <c r="N2805">
        <v>0</v>
      </c>
      <c r="O2805">
        <v>0</v>
      </c>
      <c r="P2805" t="str">
        <f>LEFT(CURR[[#This Row],[DATEMTH]],4)</f>
        <v>2021</v>
      </c>
    </row>
    <row r="2806" spans="1:16" x14ac:dyDescent="0.25">
      <c r="A2806" t="s">
        <v>69</v>
      </c>
      <c r="B2806" t="s">
        <v>31</v>
      </c>
      <c r="C2806" t="s">
        <v>29</v>
      </c>
      <c r="D2806">
        <v>781826.66775400017</v>
      </c>
      <c r="E2806">
        <v>3473380.4938620017</v>
      </c>
      <c r="F2806" s="1">
        <v>0.22509099395692703</v>
      </c>
      <c r="G2806" s="1">
        <v>0</v>
      </c>
      <c r="H2806" t="s">
        <v>21</v>
      </c>
      <c r="I2806" t="s">
        <v>23</v>
      </c>
      <c r="J2806">
        <v>-5.0461603109892996</v>
      </c>
      <c r="K2806">
        <v>781826.66775400017</v>
      </c>
      <c r="L2806">
        <v>0</v>
      </c>
      <c r="M2806">
        <v>0</v>
      </c>
      <c r="N2806">
        <v>0</v>
      </c>
      <c r="O2806">
        <v>0</v>
      </c>
      <c r="P2806" t="str">
        <f>LEFT(CURR[[#This Row],[DATEMTH]],4)</f>
        <v>2021</v>
      </c>
    </row>
    <row r="2807" spans="1:16" x14ac:dyDescent="0.25">
      <c r="A2807" t="s">
        <v>69</v>
      </c>
      <c r="B2807" t="s">
        <v>31</v>
      </c>
      <c r="C2807" t="s">
        <v>29</v>
      </c>
      <c r="D2807">
        <v>319350.25155399996</v>
      </c>
      <c r="E2807">
        <v>1147866.8743139999</v>
      </c>
      <c r="F2807" s="1">
        <v>0</v>
      </c>
      <c r="G2807" s="1">
        <v>0.27821192396100225</v>
      </c>
      <c r="H2807" t="s">
        <v>24</v>
      </c>
      <c r="I2807" t="s">
        <v>20</v>
      </c>
      <c r="J2807">
        <v>-2.242762188096517</v>
      </c>
      <c r="K2807">
        <v>781826.66775400017</v>
      </c>
      <c r="L2807">
        <v>0.40846681844636529</v>
      </c>
      <c r="M2807">
        <v>-4.303951235696637</v>
      </c>
      <c r="N2807">
        <v>0</v>
      </c>
      <c r="O2807">
        <v>-4.303951235696637</v>
      </c>
      <c r="P2807" t="str">
        <f>LEFT(CURR[[#This Row],[DATEMTH]],4)</f>
        <v>2021</v>
      </c>
    </row>
    <row r="2808" spans="1:16" x14ac:dyDescent="0.25">
      <c r="A2808" t="s">
        <v>69</v>
      </c>
      <c r="B2808" t="s">
        <v>31</v>
      </c>
      <c r="C2808" t="s">
        <v>29</v>
      </c>
      <c r="D2808">
        <v>125010.18842799996</v>
      </c>
      <c r="E2808">
        <v>937808.45290400018</v>
      </c>
      <c r="F2808" s="1">
        <v>0</v>
      </c>
      <c r="G2808" s="1">
        <v>0.1333003429867749</v>
      </c>
      <c r="H2808" t="s">
        <v>25</v>
      </c>
      <c r="I2808" t="s">
        <v>20</v>
      </c>
      <c r="J2808">
        <v>-1.9959839909145627</v>
      </c>
      <c r="K2808">
        <v>781826.66775400017</v>
      </c>
      <c r="L2808">
        <v>0.15989501712332754</v>
      </c>
      <c r="M2808">
        <v>-2.8028398802472525</v>
      </c>
      <c r="N2808">
        <v>0</v>
      </c>
      <c r="O2808">
        <v>-2.8028398802472525</v>
      </c>
      <c r="P2808" t="str">
        <f>LEFT(CURR[[#This Row],[DATEMTH]],4)</f>
        <v>2021</v>
      </c>
    </row>
    <row r="2809" spans="1:16" x14ac:dyDescent="0.25">
      <c r="A2809" t="s">
        <v>69</v>
      </c>
      <c r="B2809" t="s">
        <v>31</v>
      </c>
      <c r="C2809" t="s">
        <v>29</v>
      </c>
      <c r="D2809">
        <v>44064.40370800002</v>
      </c>
      <c r="E2809">
        <v>418901.502676</v>
      </c>
      <c r="F2809" s="1">
        <v>0</v>
      </c>
      <c r="G2809" s="1">
        <v>0.10519036915960098</v>
      </c>
      <c r="H2809" t="s">
        <v>26</v>
      </c>
      <c r="I2809" t="s">
        <v>20</v>
      </c>
      <c r="J2809">
        <v>-2.2122818367010271</v>
      </c>
      <c r="K2809">
        <v>781826.66775400017</v>
      </c>
      <c r="L2809">
        <v>5.6360834856895387E-2</v>
      </c>
      <c r="M2809">
        <v>-2.4966876446501147</v>
      </c>
      <c r="N2809">
        <v>0</v>
      </c>
      <c r="O2809">
        <v>-2.4966876446501147</v>
      </c>
      <c r="P2809" t="str">
        <f>LEFT(CURR[[#This Row],[DATEMTH]],4)</f>
        <v>2021</v>
      </c>
    </row>
    <row r="2810" spans="1:16" x14ac:dyDescent="0.25">
      <c r="A2810" t="s">
        <v>70</v>
      </c>
      <c r="B2810" t="s">
        <v>17</v>
      </c>
      <c r="C2810" t="s">
        <v>18</v>
      </c>
      <c r="D2810">
        <v>2808.8382480000009</v>
      </c>
      <c r="E2810">
        <v>14095.006600000001</v>
      </c>
      <c r="F2810" s="1">
        <v>0</v>
      </c>
      <c r="G2810" s="1">
        <v>0.19927895940112583</v>
      </c>
      <c r="H2810" t="s">
        <v>19</v>
      </c>
      <c r="I2810" t="s">
        <v>20</v>
      </c>
      <c r="J2810">
        <v>-0.95490237286600332</v>
      </c>
      <c r="K2810">
        <v>9538.6551600000021</v>
      </c>
      <c r="L2810">
        <v>0.29446900017716965</v>
      </c>
      <c r="M2810">
        <v>-2.1414060379451025</v>
      </c>
      <c r="N2810">
        <v>-0.12251155752458032</v>
      </c>
      <c r="O2810">
        <v>-2.2639175954696826</v>
      </c>
      <c r="P2810" t="str">
        <f>LEFT(CURR[[#This Row],[DATEMTH]],4)</f>
        <v>2021</v>
      </c>
    </row>
    <row r="2811" spans="1:16" x14ac:dyDescent="0.25">
      <c r="A2811" t="s">
        <v>70</v>
      </c>
      <c r="B2811" t="s">
        <v>17</v>
      </c>
      <c r="C2811" t="s">
        <v>18</v>
      </c>
      <c r="D2811">
        <v>9538.6551600000021</v>
      </c>
      <c r="E2811">
        <v>53034.444908000005</v>
      </c>
      <c r="F2811" s="1">
        <v>0.17985773541227618</v>
      </c>
      <c r="G2811" s="1">
        <v>0</v>
      </c>
      <c r="H2811" t="s">
        <v>21</v>
      </c>
      <c r="I2811" t="s">
        <v>22</v>
      </c>
      <c r="J2811">
        <v>-0.41604229121187714</v>
      </c>
      <c r="K2811">
        <v>9538.6551600000021</v>
      </c>
      <c r="L2811">
        <v>0</v>
      </c>
      <c r="M2811">
        <v>0</v>
      </c>
      <c r="N2811">
        <v>0</v>
      </c>
      <c r="O2811">
        <v>0</v>
      </c>
      <c r="P2811" t="str">
        <f>LEFT(CURR[[#This Row],[DATEMTH]],4)</f>
        <v>2021</v>
      </c>
    </row>
    <row r="2812" spans="1:16" x14ac:dyDescent="0.25">
      <c r="A2812" t="s">
        <v>70</v>
      </c>
      <c r="B2812" t="s">
        <v>17</v>
      </c>
      <c r="C2812" t="s">
        <v>18</v>
      </c>
      <c r="D2812">
        <v>9538.6551600000021</v>
      </c>
      <c r="E2812">
        <v>53034.444908000005</v>
      </c>
      <c r="F2812" s="1">
        <v>0.17985773541227618</v>
      </c>
      <c r="G2812" s="1">
        <v>0</v>
      </c>
      <c r="H2812" t="s">
        <v>21</v>
      </c>
      <c r="I2812" t="s">
        <v>23</v>
      </c>
      <c r="J2812">
        <v>-4.0292990581868713</v>
      </c>
      <c r="K2812">
        <v>9538.6551600000021</v>
      </c>
      <c r="L2812">
        <v>0</v>
      </c>
      <c r="M2812">
        <v>0</v>
      </c>
      <c r="N2812">
        <v>0</v>
      </c>
      <c r="O2812">
        <v>0</v>
      </c>
      <c r="P2812" t="str">
        <f>LEFT(CURR[[#This Row],[DATEMTH]],4)</f>
        <v>2021</v>
      </c>
    </row>
    <row r="2813" spans="1:16" x14ac:dyDescent="0.25">
      <c r="A2813" t="s">
        <v>70</v>
      </c>
      <c r="B2813" t="s">
        <v>17</v>
      </c>
      <c r="C2813" t="s">
        <v>18</v>
      </c>
      <c r="D2813">
        <v>4199.4101760000003</v>
      </c>
      <c r="E2813">
        <v>17003.374688</v>
      </c>
      <c r="F2813" s="1">
        <v>0</v>
      </c>
      <c r="G2813" s="1">
        <v>0.24697510071125481</v>
      </c>
      <c r="H2813" t="s">
        <v>24</v>
      </c>
      <c r="I2813" t="s">
        <v>20</v>
      </c>
      <c r="J2813">
        <v>-1.7834196695390552</v>
      </c>
      <c r="K2813">
        <v>9538.6551600000021</v>
      </c>
      <c r="L2813">
        <v>0.44025180757242088</v>
      </c>
      <c r="M2813">
        <v>-3.5573258631556781</v>
      </c>
      <c r="N2813">
        <v>-0.18316337073260042</v>
      </c>
      <c r="O2813">
        <v>-3.7404892338882787</v>
      </c>
      <c r="P2813" t="str">
        <f>LEFT(CURR[[#This Row],[DATEMTH]],4)</f>
        <v>2021</v>
      </c>
    </row>
    <row r="2814" spans="1:16" x14ac:dyDescent="0.25">
      <c r="A2814" t="s">
        <v>70</v>
      </c>
      <c r="B2814" t="s">
        <v>17</v>
      </c>
      <c r="C2814" t="s">
        <v>18</v>
      </c>
      <c r="D2814">
        <v>1420.1954000000003</v>
      </c>
      <c r="E2814">
        <v>16186.131576</v>
      </c>
      <c r="F2814" s="1">
        <v>0</v>
      </c>
      <c r="G2814" s="1">
        <v>8.7741496066039412E-2</v>
      </c>
      <c r="H2814" t="s">
        <v>25</v>
      </c>
      <c r="I2814" t="s">
        <v>20</v>
      </c>
      <c r="J2814">
        <v>-1.3443539175143251</v>
      </c>
      <c r="K2814">
        <v>9538.6551600000021</v>
      </c>
      <c r="L2814">
        <v>0.14888843093474405</v>
      </c>
      <c r="M2814">
        <v>-1.9442699320546102</v>
      </c>
      <c r="N2814">
        <v>-6.1943883941032236E-2</v>
      </c>
      <c r="O2814">
        <v>-2.0062138159956424</v>
      </c>
      <c r="P2814" t="str">
        <f>LEFT(CURR[[#This Row],[DATEMTH]],4)</f>
        <v>2021</v>
      </c>
    </row>
    <row r="2815" spans="1:16" x14ac:dyDescent="0.25">
      <c r="A2815" t="s">
        <v>70</v>
      </c>
      <c r="B2815" t="s">
        <v>17</v>
      </c>
      <c r="C2815" t="s">
        <v>18</v>
      </c>
      <c r="D2815">
        <v>1110.2113360000003</v>
      </c>
      <c r="E2815">
        <v>5749.932044000002</v>
      </c>
      <c r="F2815" s="1">
        <v>0</v>
      </c>
      <c r="G2815" s="1">
        <v>0.19308251428092879</v>
      </c>
      <c r="H2815" t="s">
        <v>26</v>
      </c>
      <c r="I2815" t="s">
        <v>20</v>
      </c>
      <c r="J2815">
        <v>-3.7353252937668215</v>
      </c>
      <c r="K2815">
        <v>9538.6551600000021</v>
      </c>
      <c r="L2815">
        <v>0.11639076131566539</v>
      </c>
      <c r="M2815">
        <v>-4.2042984787176847</v>
      </c>
      <c r="N2815">
        <v>-4.8423479013664145E-2</v>
      </c>
      <c r="O2815">
        <v>-4.2527219577313486</v>
      </c>
      <c r="P2815" t="str">
        <f>LEFT(CURR[[#This Row],[DATEMTH]],4)</f>
        <v>2021</v>
      </c>
    </row>
    <row r="2816" spans="1:16" x14ac:dyDescent="0.25">
      <c r="A2816" t="s">
        <v>70</v>
      </c>
      <c r="B2816" t="s">
        <v>17</v>
      </c>
      <c r="C2816" t="s">
        <v>27</v>
      </c>
      <c r="D2816">
        <v>6604.2810559999998</v>
      </c>
      <c r="E2816">
        <v>14095.006600000001</v>
      </c>
      <c r="F2816" s="1">
        <v>0</v>
      </c>
      <c r="G2816" s="1">
        <v>0.46855466218795522</v>
      </c>
      <c r="H2816" t="s">
        <v>19</v>
      </c>
      <c r="I2816" t="s">
        <v>20</v>
      </c>
      <c r="J2816">
        <v>-2.245214246829208</v>
      </c>
      <c r="K2816">
        <v>15648.873028</v>
      </c>
      <c r="L2816">
        <v>0.42202918026002145</v>
      </c>
      <c r="M2816">
        <v>-5.034981042313424</v>
      </c>
      <c r="N2816">
        <v>-0.28805530509873623</v>
      </c>
      <c r="O2816">
        <v>-5.3230363474121605</v>
      </c>
      <c r="P2816" t="str">
        <f>LEFT(CURR[[#This Row],[DATEMTH]],4)</f>
        <v>2021</v>
      </c>
    </row>
    <row r="2817" spans="1:16" x14ac:dyDescent="0.25">
      <c r="A2817" t="s">
        <v>70</v>
      </c>
      <c r="B2817" t="s">
        <v>17</v>
      </c>
      <c r="C2817" t="s">
        <v>27</v>
      </c>
      <c r="D2817">
        <v>15648.873028</v>
      </c>
      <c r="E2817">
        <v>53034.444908000005</v>
      </c>
      <c r="F2817" s="1">
        <v>0.29506998810200497</v>
      </c>
      <c r="G2817" s="1">
        <v>0</v>
      </c>
      <c r="H2817" t="s">
        <v>21</v>
      </c>
      <c r="I2817" t="s">
        <v>22</v>
      </c>
      <c r="J2817">
        <v>-0.68254831317886366</v>
      </c>
      <c r="K2817">
        <v>15648.873028</v>
      </c>
      <c r="L2817">
        <v>0</v>
      </c>
      <c r="M2817">
        <v>0</v>
      </c>
      <c r="N2817">
        <v>0</v>
      </c>
      <c r="O2817">
        <v>0</v>
      </c>
      <c r="P2817" t="str">
        <f>LEFT(CURR[[#This Row],[DATEMTH]],4)</f>
        <v>2021</v>
      </c>
    </row>
    <row r="2818" spans="1:16" x14ac:dyDescent="0.25">
      <c r="A2818" t="s">
        <v>70</v>
      </c>
      <c r="B2818" t="s">
        <v>17</v>
      </c>
      <c r="C2818" t="s">
        <v>27</v>
      </c>
      <c r="D2818">
        <v>15648.873028</v>
      </c>
      <c r="E2818">
        <v>53034.444908000005</v>
      </c>
      <c r="F2818" s="1">
        <v>0.29506998810200497</v>
      </c>
      <c r="G2818" s="1">
        <v>0</v>
      </c>
      <c r="H2818" t="s">
        <v>21</v>
      </c>
      <c r="I2818" t="s">
        <v>23</v>
      </c>
      <c r="J2818">
        <v>-6.6103646998185761</v>
      </c>
      <c r="K2818">
        <v>15648.873028</v>
      </c>
      <c r="L2818">
        <v>0</v>
      </c>
      <c r="M2818">
        <v>0</v>
      </c>
      <c r="N2818">
        <v>0</v>
      </c>
      <c r="O2818">
        <v>0</v>
      </c>
      <c r="P2818" t="str">
        <f>LEFT(CURR[[#This Row],[DATEMTH]],4)</f>
        <v>2021</v>
      </c>
    </row>
    <row r="2819" spans="1:16" x14ac:dyDescent="0.25">
      <c r="A2819" t="s">
        <v>70</v>
      </c>
      <c r="B2819" t="s">
        <v>17</v>
      </c>
      <c r="C2819" t="s">
        <v>27</v>
      </c>
      <c r="D2819">
        <v>3909.0148720000002</v>
      </c>
      <c r="E2819">
        <v>17003.374688</v>
      </c>
      <c r="F2819" s="1">
        <v>0</v>
      </c>
      <c r="G2819" s="1">
        <v>0.22989641431349256</v>
      </c>
      <c r="H2819" t="s">
        <v>24</v>
      </c>
      <c r="I2819" t="s">
        <v>20</v>
      </c>
      <c r="J2819">
        <v>-1.6600936129287245</v>
      </c>
      <c r="K2819">
        <v>15648.873028</v>
      </c>
      <c r="L2819">
        <v>0.2497952961216908</v>
      </c>
      <c r="M2819">
        <v>-3.3113316205922771</v>
      </c>
      <c r="N2819">
        <v>-0.1704973580078748</v>
      </c>
      <c r="O2819">
        <v>-3.4818289786001522</v>
      </c>
      <c r="P2819" t="str">
        <f>LEFT(CURR[[#This Row],[DATEMTH]],4)</f>
        <v>2021</v>
      </c>
    </row>
    <row r="2820" spans="1:16" x14ac:dyDescent="0.25">
      <c r="A2820" t="s">
        <v>70</v>
      </c>
      <c r="B2820" t="s">
        <v>17</v>
      </c>
      <c r="C2820" t="s">
        <v>27</v>
      </c>
      <c r="D2820">
        <v>1640.5798720000007</v>
      </c>
      <c r="E2820">
        <v>16186.131576</v>
      </c>
      <c r="F2820" s="1">
        <v>0</v>
      </c>
      <c r="G2820" s="1">
        <v>0.10135713183207852</v>
      </c>
      <c r="H2820" t="s">
        <v>25</v>
      </c>
      <c r="I2820" t="s">
        <v>20</v>
      </c>
      <c r="J2820">
        <v>-1.5529693857044959</v>
      </c>
      <c r="K2820">
        <v>15648.873028</v>
      </c>
      <c r="L2820">
        <v>0.10483693420379643</v>
      </c>
      <c r="M2820">
        <v>-2.2459797548024745</v>
      </c>
      <c r="N2820">
        <v>-7.1556272599644768E-2</v>
      </c>
      <c r="O2820">
        <v>-2.3175360274021193</v>
      </c>
      <c r="P2820" t="str">
        <f>LEFT(CURR[[#This Row],[DATEMTH]],4)</f>
        <v>2021</v>
      </c>
    </row>
    <row r="2821" spans="1:16" x14ac:dyDescent="0.25">
      <c r="A2821" t="s">
        <v>70</v>
      </c>
      <c r="B2821" t="s">
        <v>17</v>
      </c>
      <c r="C2821" t="s">
        <v>27</v>
      </c>
      <c r="D2821">
        <v>3494.9972280000002</v>
      </c>
      <c r="E2821">
        <v>5749.932044000002</v>
      </c>
      <c r="F2821" s="1">
        <v>0</v>
      </c>
      <c r="G2821" s="1">
        <v>0.60783278850173472</v>
      </c>
      <c r="H2821" t="s">
        <v>26</v>
      </c>
      <c r="I2821" t="s">
        <v>20</v>
      </c>
      <c r="J2821">
        <v>-11.758978785452902</v>
      </c>
      <c r="K2821">
        <v>15648.873028</v>
      </c>
      <c r="L2821">
        <v>0.22333858941449136</v>
      </c>
      <c r="M2821">
        <v>-13.235328313025731</v>
      </c>
      <c r="N2821">
        <v>-0.15243937747260788</v>
      </c>
      <c r="O2821">
        <v>-13.387767690498338</v>
      </c>
      <c r="P2821" t="str">
        <f>LEFT(CURR[[#This Row],[DATEMTH]],4)</f>
        <v>2021</v>
      </c>
    </row>
    <row r="2822" spans="1:16" x14ac:dyDescent="0.25">
      <c r="A2822" t="s">
        <v>70</v>
      </c>
      <c r="B2822" t="s">
        <v>17</v>
      </c>
      <c r="C2822" t="s">
        <v>28</v>
      </c>
      <c r="D2822">
        <v>2.0485479999999998</v>
      </c>
      <c r="E2822">
        <v>14095.006600000001</v>
      </c>
      <c r="F2822" s="1">
        <v>0</v>
      </c>
      <c r="G2822" s="1">
        <v>1.4533856266516396E-4</v>
      </c>
      <c r="H2822" t="s">
        <v>19</v>
      </c>
      <c r="I2822" t="s">
        <v>20</v>
      </c>
      <c r="J2822">
        <v>-6.9643146860548749E-4</v>
      </c>
      <c r="K2822">
        <v>14683.689128</v>
      </c>
      <c r="L2822">
        <v>1.395118067498221E-4</v>
      </c>
      <c r="M2822">
        <v>-1.5617748937105623E-3</v>
      </c>
      <c r="N2822">
        <v>-8.9350394713032919E-5</v>
      </c>
      <c r="O2822">
        <v>-1.6511252884235952E-3</v>
      </c>
      <c r="P2822" t="str">
        <f>LEFT(CURR[[#This Row],[DATEMTH]],4)</f>
        <v>2021</v>
      </c>
    </row>
    <row r="2823" spans="1:16" x14ac:dyDescent="0.25">
      <c r="A2823" t="s">
        <v>70</v>
      </c>
      <c r="B2823" t="s">
        <v>17</v>
      </c>
      <c r="C2823" t="s">
        <v>28</v>
      </c>
      <c r="D2823">
        <v>14683.689128</v>
      </c>
      <c r="E2823">
        <v>53034.444908000005</v>
      </c>
      <c r="F2823" s="1">
        <v>0.27687079884539401</v>
      </c>
      <c r="G2823" s="1">
        <v>0</v>
      </c>
      <c r="H2823" t="s">
        <v>21</v>
      </c>
      <c r="I2823" t="s">
        <v>22</v>
      </c>
      <c r="J2823">
        <v>-0.64045041630963506</v>
      </c>
      <c r="K2823">
        <v>14683.689128</v>
      </c>
      <c r="L2823">
        <v>0</v>
      </c>
      <c r="M2823">
        <v>0</v>
      </c>
      <c r="N2823">
        <v>0</v>
      </c>
      <c r="O2823">
        <v>0</v>
      </c>
      <c r="P2823" t="str">
        <f>LEFT(CURR[[#This Row],[DATEMTH]],4)</f>
        <v>2021</v>
      </c>
    </row>
    <row r="2824" spans="1:16" x14ac:dyDescent="0.25">
      <c r="A2824" t="s">
        <v>70</v>
      </c>
      <c r="B2824" t="s">
        <v>17</v>
      </c>
      <c r="C2824" t="s">
        <v>28</v>
      </c>
      <c r="D2824">
        <v>14683.689128</v>
      </c>
      <c r="E2824">
        <v>53034.444908000005</v>
      </c>
      <c r="F2824" s="1">
        <v>0.27687079884539401</v>
      </c>
      <c r="G2824" s="1">
        <v>0</v>
      </c>
      <c r="H2824" t="s">
        <v>21</v>
      </c>
      <c r="I2824" t="s">
        <v>23</v>
      </c>
      <c r="J2824">
        <v>-6.202653705552259</v>
      </c>
      <c r="K2824">
        <v>14683.689128</v>
      </c>
      <c r="L2824">
        <v>0</v>
      </c>
      <c r="M2824">
        <v>0</v>
      </c>
      <c r="N2824">
        <v>0</v>
      </c>
      <c r="O2824">
        <v>0</v>
      </c>
      <c r="P2824" t="str">
        <f>LEFT(CURR[[#This Row],[DATEMTH]],4)</f>
        <v>2021</v>
      </c>
    </row>
    <row r="2825" spans="1:16" x14ac:dyDescent="0.25">
      <c r="A2825" t="s">
        <v>70</v>
      </c>
      <c r="B2825" t="s">
        <v>17</v>
      </c>
      <c r="C2825" t="s">
        <v>28</v>
      </c>
      <c r="D2825">
        <v>3650.798612</v>
      </c>
      <c r="E2825">
        <v>17003.374688</v>
      </c>
      <c r="F2825" s="1">
        <v>0</v>
      </c>
      <c r="G2825" s="1">
        <v>0.21471023717289031</v>
      </c>
      <c r="H2825" t="s">
        <v>24</v>
      </c>
      <c r="I2825" t="s">
        <v>20</v>
      </c>
      <c r="J2825">
        <v>-1.5504334611982136</v>
      </c>
      <c r="K2825">
        <v>14683.689128</v>
      </c>
      <c r="L2825">
        <v>0.24862952219809487</v>
      </c>
      <c r="M2825">
        <v>-3.0925962883699141</v>
      </c>
      <c r="N2825">
        <v>-0.1592348809986355</v>
      </c>
      <c r="O2825">
        <v>-3.2518311693685495</v>
      </c>
      <c r="P2825" t="str">
        <f>LEFT(CURR[[#This Row],[DATEMTH]],4)</f>
        <v>2021</v>
      </c>
    </row>
    <row r="2826" spans="1:16" x14ac:dyDescent="0.25">
      <c r="A2826" t="s">
        <v>70</v>
      </c>
      <c r="B2826" t="s">
        <v>17</v>
      </c>
      <c r="C2826" t="s">
        <v>28</v>
      </c>
      <c r="D2826">
        <v>10663.57566</v>
      </c>
      <c r="E2826">
        <v>16186.131576</v>
      </c>
      <c r="F2826" s="1">
        <v>0</v>
      </c>
      <c r="G2826" s="1">
        <v>0.65880940173570712</v>
      </c>
      <c r="H2826" t="s">
        <v>25</v>
      </c>
      <c r="I2826" t="s">
        <v>20</v>
      </c>
      <c r="J2826">
        <v>-10.094117832821738</v>
      </c>
      <c r="K2826">
        <v>14683.689128</v>
      </c>
      <c r="L2826">
        <v>0.7262191106774295</v>
      </c>
      <c r="M2826">
        <v>-14.598603490707962</v>
      </c>
      <c r="N2826">
        <v>-0.46510733176537267</v>
      </c>
      <c r="O2826">
        <v>-15.063710822473334</v>
      </c>
      <c r="P2826" t="str">
        <f>LEFT(CURR[[#This Row],[DATEMTH]],4)</f>
        <v>2021</v>
      </c>
    </row>
    <row r="2827" spans="1:16" x14ac:dyDescent="0.25">
      <c r="A2827" t="s">
        <v>70</v>
      </c>
      <c r="B2827" t="s">
        <v>17</v>
      </c>
      <c r="C2827" t="s">
        <v>28</v>
      </c>
      <c r="D2827">
        <v>367.26630799999998</v>
      </c>
      <c r="E2827">
        <v>5749.932044000002</v>
      </c>
      <c r="F2827" s="1">
        <v>0</v>
      </c>
      <c r="G2827" s="1">
        <v>6.3873156272036088E-2</v>
      </c>
      <c r="H2827" t="s">
        <v>26</v>
      </c>
      <c r="I2827" t="s">
        <v>20</v>
      </c>
      <c r="J2827">
        <v>-1.2356738625669694</v>
      </c>
      <c r="K2827">
        <v>14683.689128</v>
      </c>
      <c r="L2827">
        <v>2.5011855317725845E-2</v>
      </c>
      <c r="M2827">
        <v>-1.3908137396361986</v>
      </c>
      <c r="N2827">
        <v>-1.6018853150913878E-2</v>
      </c>
      <c r="O2827">
        <v>-1.4068325927871124</v>
      </c>
      <c r="P2827" t="str">
        <f>LEFT(CURR[[#This Row],[DATEMTH]],4)</f>
        <v>2021</v>
      </c>
    </row>
    <row r="2828" spans="1:16" x14ac:dyDescent="0.25">
      <c r="A2828" t="s">
        <v>70</v>
      </c>
      <c r="B2828" t="s">
        <v>17</v>
      </c>
      <c r="C2828" t="s">
        <v>29</v>
      </c>
      <c r="D2828">
        <v>4679.8387480000001</v>
      </c>
      <c r="E2828">
        <v>14095.006600000001</v>
      </c>
      <c r="F2828" s="1">
        <v>0</v>
      </c>
      <c r="G2828" s="1">
        <v>0.33202103984825376</v>
      </c>
      <c r="H2828" t="s">
        <v>19</v>
      </c>
      <c r="I2828" t="s">
        <v>20</v>
      </c>
      <c r="J2828">
        <v>-1.5909741788361835</v>
      </c>
      <c r="K2828">
        <v>13163.227591999999</v>
      </c>
      <c r="L2828">
        <v>0.35552365218118614</v>
      </c>
      <c r="M2828">
        <v>-3.5678220199088679</v>
      </c>
      <c r="N2828">
        <v>-0.20411796029536328</v>
      </c>
      <c r="O2828">
        <v>-3.7719399802042313</v>
      </c>
      <c r="P2828" t="str">
        <f>LEFT(CURR[[#This Row],[DATEMTH]],4)</f>
        <v>2021</v>
      </c>
    </row>
    <row r="2829" spans="1:16" x14ac:dyDescent="0.25">
      <c r="A2829" t="s">
        <v>70</v>
      </c>
      <c r="B2829" t="s">
        <v>17</v>
      </c>
      <c r="C2829" t="s">
        <v>29</v>
      </c>
      <c r="D2829">
        <v>13163.227591999999</v>
      </c>
      <c r="E2829">
        <v>53034.444908000005</v>
      </c>
      <c r="F2829" s="1">
        <v>0.2482014776403248</v>
      </c>
      <c r="G2829" s="1">
        <v>0</v>
      </c>
      <c r="H2829" t="s">
        <v>21</v>
      </c>
      <c r="I2829" t="s">
        <v>22</v>
      </c>
      <c r="J2829">
        <v>-0.57413327929962388</v>
      </c>
      <c r="K2829">
        <v>13163.227591999999</v>
      </c>
      <c r="L2829">
        <v>0</v>
      </c>
      <c r="M2829">
        <v>0</v>
      </c>
      <c r="N2829">
        <v>0</v>
      </c>
      <c r="O2829">
        <v>0</v>
      </c>
      <c r="P2829" t="str">
        <f>LEFT(CURR[[#This Row],[DATEMTH]],4)</f>
        <v>2021</v>
      </c>
    </row>
    <row r="2830" spans="1:16" x14ac:dyDescent="0.25">
      <c r="A2830" t="s">
        <v>70</v>
      </c>
      <c r="B2830" t="s">
        <v>17</v>
      </c>
      <c r="C2830" t="s">
        <v>29</v>
      </c>
      <c r="D2830">
        <v>13163.227591999999</v>
      </c>
      <c r="E2830">
        <v>53034.444908000005</v>
      </c>
      <c r="F2830" s="1">
        <v>0.2482014776403248</v>
      </c>
      <c r="G2830" s="1">
        <v>0</v>
      </c>
      <c r="H2830" t="s">
        <v>21</v>
      </c>
      <c r="I2830" t="s">
        <v>23</v>
      </c>
      <c r="J2830">
        <v>-5.5603834764422935</v>
      </c>
      <c r="K2830">
        <v>13163.227591999999</v>
      </c>
      <c r="L2830">
        <v>0</v>
      </c>
      <c r="M2830">
        <v>0</v>
      </c>
      <c r="N2830">
        <v>0</v>
      </c>
      <c r="O2830">
        <v>0</v>
      </c>
      <c r="P2830" t="str">
        <f>LEFT(CURR[[#This Row],[DATEMTH]],4)</f>
        <v>2021</v>
      </c>
    </row>
    <row r="2831" spans="1:16" x14ac:dyDescent="0.25">
      <c r="A2831" t="s">
        <v>70</v>
      </c>
      <c r="B2831" t="s">
        <v>17</v>
      </c>
      <c r="C2831" t="s">
        <v>29</v>
      </c>
      <c r="D2831">
        <v>5244.1510280000002</v>
      </c>
      <c r="E2831">
        <v>17003.374688</v>
      </c>
      <c r="F2831" s="1">
        <v>0</v>
      </c>
      <c r="G2831" s="1">
        <v>0.30841824780236238</v>
      </c>
      <c r="H2831" t="s">
        <v>24</v>
      </c>
      <c r="I2831" t="s">
        <v>20</v>
      </c>
      <c r="J2831">
        <v>-2.2271037363340076</v>
      </c>
      <c r="K2831">
        <v>13163.227591999999</v>
      </c>
      <c r="L2831">
        <v>0.39839401023402138</v>
      </c>
      <c r="M2831">
        <v>-4.4423272079528422</v>
      </c>
      <c r="N2831">
        <v>-0.2287312595489866</v>
      </c>
      <c r="O2831">
        <v>-4.6710584675018287</v>
      </c>
      <c r="P2831" t="str">
        <f>LEFT(CURR[[#This Row],[DATEMTH]],4)</f>
        <v>2021</v>
      </c>
    </row>
    <row r="2832" spans="1:16" x14ac:dyDescent="0.25">
      <c r="A2832" t="s">
        <v>70</v>
      </c>
      <c r="B2832" t="s">
        <v>17</v>
      </c>
      <c r="C2832" t="s">
        <v>29</v>
      </c>
      <c r="D2832">
        <v>2461.7806439999999</v>
      </c>
      <c r="E2832">
        <v>16186.131576</v>
      </c>
      <c r="F2832" s="1">
        <v>0</v>
      </c>
      <c r="G2832" s="1">
        <v>0.15209197036617492</v>
      </c>
      <c r="H2832" t="s">
        <v>25</v>
      </c>
      <c r="I2832" t="s">
        <v>20</v>
      </c>
      <c r="J2832">
        <v>-2.3303162739594412</v>
      </c>
      <c r="K2832">
        <v>13163.227591999999</v>
      </c>
      <c r="L2832">
        <v>0.18701953049084682</v>
      </c>
      <c r="M2832">
        <v>-3.3702165810727416</v>
      </c>
      <c r="N2832">
        <v>-0.10737413633378588</v>
      </c>
      <c r="O2832">
        <v>-3.4775907174065273</v>
      </c>
      <c r="P2832" t="str">
        <f>LEFT(CURR[[#This Row],[DATEMTH]],4)</f>
        <v>2021</v>
      </c>
    </row>
    <row r="2833" spans="1:16" x14ac:dyDescent="0.25">
      <c r="A2833" t="s">
        <v>70</v>
      </c>
      <c r="B2833" t="s">
        <v>17</v>
      </c>
      <c r="C2833" t="s">
        <v>29</v>
      </c>
      <c r="D2833">
        <v>777.45717200000001</v>
      </c>
      <c r="E2833">
        <v>5749.932044000002</v>
      </c>
      <c r="F2833" s="1">
        <v>0</v>
      </c>
      <c r="G2833" s="1">
        <v>0.13521154094530025</v>
      </c>
      <c r="H2833" t="s">
        <v>26</v>
      </c>
      <c r="I2833" t="s">
        <v>20</v>
      </c>
      <c r="J2833">
        <v>-2.6157681382133013</v>
      </c>
      <c r="K2833">
        <v>13163.227591999999</v>
      </c>
      <c r="L2833">
        <v>5.9062807093945749E-2</v>
      </c>
      <c r="M2833">
        <v>-2.9441799948507761</v>
      </c>
      <c r="N2833">
        <v>-3.3909923121488161E-2</v>
      </c>
      <c r="O2833">
        <v>-2.9780899179722642</v>
      </c>
      <c r="P2833" t="str">
        <f>LEFT(CURR[[#This Row],[DATEMTH]],4)</f>
        <v>2021</v>
      </c>
    </row>
    <row r="2834" spans="1:16" x14ac:dyDescent="0.25">
      <c r="A2834" t="s">
        <v>70</v>
      </c>
      <c r="B2834" t="s">
        <v>30</v>
      </c>
      <c r="C2834" t="s">
        <v>18</v>
      </c>
      <c r="D2834">
        <v>1160856.3866470004</v>
      </c>
      <c r="E2834">
        <v>5921794.7503109919</v>
      </c>
      <c r="F2834" s="1">
        <v>0</v>
      </c>
      <c r="G2834" s="1">
        <v>0.19603117561378439</v>
      </c>
      <c r="H2834" t="s">
        <v>19</v>
      </c>
      <c r="I2834" t="s">
        <v>20</v>
      </c>
      <c r="J2834">
        <v>-0.93933968398801948</v>
      </c>
      <c r="K2834">
        <v>3835263.719577</v>
      </c>
      <c r="L2834">
        <v>0.30267967772892396</v>
      </c>
      <c r="M2834">
        <v>-2.190131847568543</v>
      </c>
      <c r="N2834">
        <v>-0.12914961884215834</v>
      </c>
      <c r="O2834">
        <v>-2.3192814664107013</v>
      </c>
      <c r="P2834" t="str">
        <f>LEFT(CURR[[#This Row],[DATEMTH]],4)</f>
        <v>2021</v>
      </c>
    </row>
    <row r="2835" spans="1:16" x14ac:dyDescent="0.25">
      <c r="A2835" t="s">
        <v>70</v>
      </c>
      <c r="B2835" t="s">
        <v>30</v>
      </c>
      <c r="C2835" t="s">
        <v>18</v>
      </c>
      <c r="D2835">
        <v>3835263.719577</v>
      </c>
      <c r="E2835">
        <v>20791878.316455036</v>
      </c>
      <c r="F2835" s="1">
        <v>0.18445970398651809</v>
      </c>
      <c r="G2835" s="1">
        <v>0</v>
      </c>
      <c r="H2835" t="s">
        <v>21</v>
      </c>
      <c r="I2835" t="s">
        <v>22</v>
      </c>
      <c r="J2835">
        <v>-0.42668744664722119</v>
      </c>
      <c r="K2835">
        <v>3835263.719577</v>
      </c>
      <c r="L2835">
        <v>0</v>
      </c>
      <c r="M2835">
        <v>0</v>
      </c>
      <c r="N2835">
        <v>0</v>
      </c>
      <c r="O2835">
        <v>0</v>
      </c>
      <c r="P2835" t="str">
        <f>LEFT(CURR[[#This Row],[DATEMTH]],4)</f>
        <v>2021</v>
      </c>
    </row>
    <row r="2836" spans="1:16" x14ac:dyDescent="0.25">
      <c r="A2836" t="s">
        <v>70</v>
      </c>
      <c r="B2836" t="s">
        <v>30</v>
      </c>
      <c r="C2836" t="s">
        <v>18</v>
      </c>
      <c r="D2836">
        <v>3835263.719577</v>
      </c>
      <c r="E2836">
        <v>20791878.316455036</v>
      </c>
      <c r="F2836" s="1">
        <v>0.18445970398651809</v>
      </c>
      <c r="G2836" s="1">
        <v>0</v>
      </c>
      <c r="H2836" t="s">
        <v>21</v>
      </c>
      <c r="I2836" t="s">
        <v>23</v>
      </c>
      <c r="J2836">
        <v>-4.132395583890891</v>
      </c>
      <c r="K2836">
        <v>3835263.719577</v>
      </c>
      <c r="L2836">
        <v>0</v>
      </c>
      <c r="M2836">
        <v>0</v>
      </c>
      <c r="N2836">
        <v>0</v>
      </c>
      <c r="O2836">
        <v>0</v>
      </c>
      <c r="P2836" t="str">
        <f>LEFT(CURR[[#This Row],[DATEMTH]],4)</f>
        <v>2021</v>
      </c>
    </row>
    <row r="2837" spans="1:16" x14ac:dyDescent="0.25">
      <c r="A2837" t="s">
        <v>70</v>
      </c>
      <c r="B2837" t="s">
        <v>30</v>
      </c>
      <c r="C2837" t="s">
        <v>18</v>
      </c>
      <c r="D2837">
        <v>1659795.5224880008</v>
      </c>
      <c r="E2837">
        <v>6593661.652468998</v>
      </c>
      <c r="F2837" s="1">
        <v>0</v>
      </c>
      <c r="G2837" s="1">
        <v>0.25172591648928333</v>
      </c>
      <c r="H2837" t="s">
        <v>24</v>
      </c>
      <c r="I2837" t="s">
        <v>20</v>
      </c>
      <c r="J2837">
        <v>-1.8177255500933793</v>
      </c>
      <c r="K2837">
        <v>3835263.719577</v>
      </c>
      <c r="L2837">
        <v>0.43277220130016597</v>
      </c>
      <c r="M2837">
        <v>-3.606111483576925</v>
      </c>
      <c r="N2837">
        <v>-0.18465846555266505</v>
      </c>
      <c r="O2837">
        <v>-3.7907699491295901</v>
      </c>
      <c r="P2837" t="str">
        <f>LEFT(CURR[[#This Row],[DATEMTH]],4)</f>
        <v>2021</v>
      </c>
    </row>
    <row r="2838" spans="1:16" x14ac:dyDescent="0.25">
      <c r="A2838" t="s">
        <v>70</v>
      </c>
      <c r="B2838" t="s">
        <v>30</v>
      </c>
      <c r="C2838" t="s">
        <v>18</v>
      </c>
      <c r="D2838">
        <v>537309.85991199967</v>
      </c>
      <c r="E2838">
        <v>5670109.7924449919</v>
      </c>
      <c r="F2838" s="1">
        <v>0</v>
      </c>
      <c r="G2838" s="1">
        <v>9.4761808779774581E-2</v>
      </c>
      <c r="H2838" t="s">
        <v>25</v>
      </c>
      <c r="I2838" t="s">
        <v>20</v>
      </c>
      <c r="J2838">
        <v>-1.4519174458565141</v>
      </c>
      <c r="K2838">
        <v>3835263.719577</v>
      </c>
      <c r="L2838">
        <v>0.14009723951167061</v>
      </c>
      <c r="M2838">
        <v>-2.030854659729846</v>
      </c>
      <c r="N2838">
        <v>-5.9777733409558921E-2</v>
      </c>
      <c r="O2838">
        <v>-2.0906323931394049</v>
      </c>
      <c r="P2838" t="str">
        <f>LEFT(CURR[[#This Row],[DATEMTH]],4)</f>
        <v>2021</v>
      </c>
    </row>
    <row r="2839" spans="1:16" x14ac:dyDescent="0.25">
      <c r="A2839" t="s">
        <v>70</v>
      </c>
      <c r="B2839" t="s">
        <v>30</v>
      </c>
      <c r="C2839" t="s">
        <v>18</v>
      </c>
      <c r="D2839">
        <v>477301.95053000038</v>
      </c>
      <c r="E2839">
        <v>2606312.1212299997</v>
      </c>
      <c r="F2839" s="1">
        <v>0</v>
      </c>
      <c r="G2839" s="1">
        <v>0.18313307398683576</v>
      </c>
      <c r="H2839" t="s">
        <v>26</v>
      </c>
      <c r="I2839" t="s">
        <v>20</v>
      </c>
      <c r="J2839">
        <v>-3.5428459481991776</v>
      </c>
      <c r="K2839">
        <v>3835263.719577</v>
      </c>
      <c r="L2839">
        <v>0.12445088145923981</v>
      </c>
      <c r="M2839">
        <v>-4.0571262211526689</v>
      </c>
      <c r="N2839">
        <v>-5.310162884283904E-2</v>
      </c>
      <c r="O2839">
        <v>-4.1102278499955078</v>
      </c>
      <c r="P2839" t="str">
        <f>LEFT(CURR[[#This Row],[DATEMTH]],4)</f>
        <v>2021</v>
      </c>
    </row>
    <row r="2840" spans="1:16" x14ac:dyDescent="0.25">
      <c r="A2840" t="s">
        <v>70</v>
      </c>
      <c r="B2840" t="s">
        <v>30</v>
      </c>
      <c r="C2840" t="s">
        <v>27</v>
      </c>
      <c r="D2840">
        <v>3107895.8186900034</v>
      </c>
      <c r="E2840">
        <v>5921794.7503109919</v>
      </c>
      <c r="F2840" s="1">
        <v>0</v>
      </c>
      <c r="G2840" s="1">
        <v>0.52482329255447224</v>
      </c>
      <c r="H2840" t="s">
        <v>19</v>
      </c>
      <c r="I2840" t="s">
        <v>20</v>
      </c>
      <c r="J2840">
        <v>-2.5148415512690745</v>
      </c>
      <c r="K2840">
        <v>7413184.3177930145</v>
      </c>
      <c r="L2840">
        <v>0.41923897821216694</v>
      </c>
      <c r="M2840">
        <v>-5.8635173908966092</v>
      </c>
      <c r="N2840">
        <v>-0.34576504467042773</v>
      </c>
      <c r="O2840">
        <v>-6.2092824355670366</v>
      </c>
      <c r="P2840" t="str">
        <f>LEFT(CURR[[#This Row],[DATEMTH]],4)</f>
        <v>2021</v>
      </c>
    </row>
    <row r="2841" spans="1:16" x14ac:dyDescent="0.25">
      <c r="A2841" t="s">
        <v>70</v>
      </c>
      <c r="B2841" t="s">
        <v>30</v>
      </c>
      <c r="C2841" t="s">
        <v>27</v>
      </c>
      <c r="D2841">
        <v>7413184.3177930145</v>
      </c>
      <c r="E2841">
        <v>20791878.316455036</v>
      </c>
      <c r="F2841" s="1">
        <v>0.35654230969243877</v>
      </c>
      <c r="G2841" s="1">
        <v>0</v>
      </c>
      <c r="H2841" t="s">
        <v>21</v>
      </c>
      <c r="I2841" t="s">
        <v>22</v>
      </c>
      <c r="J2841">
        <v>-0.82474450764319018</v>
      </c>
      <c r="K2841">
        <v>7413184.3177930145</v>
      </c>
      <c r="L2841">
        <v>0</v>
      </c>
      <c r="M2841">
        <v>0</v>
      </c>
      <c r="N2841">
        <v>0</v>
      </c>
      <c r="O2841">
        <v>0</v>
      </c>
      <c r="P2841" t="str">
        <f>LEFT(CURR[[#This Row],[DATEMTH]],4)</f>
        <v>2021</v>
      </c>
    </row>
    <row r="2842" spans="1:16" x14ac:dyDescent="0.25">
      <c r="A2842" t="s">
        <v>70</v>
      </c>
      <c r="B2842" t="s">
        <v>30</v>
      </c>
      <c r="C2842" t="s">
        <v>27</v>
      </c>
      <c r="D2842">
        <v>7413184.3177930145</v>
      </c>
      <c r="E2842">
        <v>20791878.316455036</v>
      </c>
      <c r="F2842" s="1">
        <v>0.35654230969243877</v>
      </c>
      <c r="G2842" s="1">
        <v>0</v>
      </c>
      <c r="H2842" t="s">
        <v>21</v>
      </c>
      <c r="I2842" t="s">
        <v>23</v>
      </c>
      <c r="J2842">
        <v>-7.9875107364965698</v>
      </c>
      <c r="K2842">
        <v>7413184.3177930145</v>
      </c>
      <c r="L2842">
        <v>0</v>
      </c>
      <c r="M2842">
        <v>0</v>
      </c>
      <c r="N2842">
        <v>0</v>
      </c>
      <c r="O2842">
        <v>0</v>
      </c>
      <c r="P2842" t="str">
        <f>LEFT(CURR[[#This Row],[DATEMTH]],4)</f>
        <v>2021</v>
      </c>
    </row>
    <row r="2843" spans="1:16" x14ac:dyDescent="0.25">
      <c r="A2843" t="s">
        <v>70</v>
      </c>
      <c r="B2843" t="s">
        <v>30</v>
      </c>
      <c r="C2843" t="s">
        <v>27</v>
      </c>
      <c r="D2843">
        <v>1799437.8912999996</v>
      </c>
      <c r="E2843">
        <v>6593661.652468998</v>
      </c>
      <c r="F2843" s="1">
        <v>0</v>
      </c>
      <c r="G2843" s="1">
        <v>0.27290418983300418</v>
      </c>
      <c r="H2843" t="s">
        <v>24</v>
      </c>
      <c r="I2843" t="s">
        <v>20</v>
      </c>
      <c r="J2843">
        <v>-1.970654930987626</v>
      </c>
      <c r="K2843">
        <v>7413184.3177930145</v>
      </c>
      <c r="L2843">
        <v>0.24273481059698132</v>
      </c>
      <c r="M2843">
        <v>-3.9095018367524759</v>
      </c>
      <c r="N2843">
        <v>-0.20019420185367037</v>
      </c>
      <c r="O2843">
        <v>-4.1096960386061463</v>
      </c>
      <c r="P2843" t="str">
        <f>LEFT(CURR[[#This Row],[DATEMTH]],4)</f>
        <v>2021</v>
      </c>
    </row>
    <row r="2844" spans="1:16" x14ac:dyDescent="0.25">
      <c r="A2844" t="s">
        <v>70</v>
      </c>
      <c r="B2844" t="s">
        <v>30</v>
      </c>
      <c r="C2844" t="s">
        <v>27</v>
      </c>
      <c r="D2844">
        <v>782901.52582300012</v>
      </c>
      <c r="E2844">
        <v>5670109.7924449919</v>
      </c>
      <c r="F2844" s="1">
        <v>0</v>
      </c>
      <c r="G2844" s="1">
        <v>0.13807519686235342</v>
      </c>
      <c r="H2844" t="s">
        <v>25</v>
      </c>
      <c r="I2844" t="s">
        <v>20</v>
      </c>
      <c r="J2844">
        <v>-2.1155546706629722</v>
      </c>
      <c r="K2844">
        <v>7413184.3177930145</v>
      </c>
      <c r="L2844">
        <v>0.10560934306515103</v>
      </c>
      <c r="M2844">
        <v>-2.9591104322702155</v>
      </c>
      <c r="N2844">
        <v>-8.7100725648788749E-2</v>
      </c>
      <c r="O2844">
        <v>-3.0462111579190041</v>
      </c>
      <c r="P2844" t="str">
        <f>LEFT(CURR[[#This Row],[DATEMTH]],4)</f>
        <v>2021</v>
      </c>
    </row>
    <row r="2845" spans="1:16" x14ac:dyDescent="0.25">
      <c r="A2845" t="s">
        <v>70</v>
      </c>
      <c r="B2845" t="s">
        <v>30</v>
      </c>
      <c r="C2845" t="s">
        <v>27</v>
      </c>
      <c r="D2845">
        <v>1722949.0819799991</v>
      </c>
      <c r="E2845">
        <v>2606312.1212299997</v>
      </c>
      <c r="F2845" s="1">
        <v>0</v>
      </c>
      <c r="G2845" s="1">
        <v>0.66106782374433581</v>
      </c>
      <c r="H2845" t="s">
        <v>26</v>
      </c>
      <c r="I2845" t="s">
        <v>20</v>
      </c>
      <c r="J2845">
        <v>-12.788850259816114</v>
      </c>
      <c r="K2845">
        <v>7413184.3177930145</v>
      </c>
      <c r="L2845">
        <v>0.23241686812569901</v>
      </c>
      <c r="M2845">
        <v>-14.645282489313042</v>
      </c>
      <c r="N2845">
        <v>-0.1916845354703019</v>
      </c>
      <c r="O2845">
        <v>-14.836967024783343</v>
      </c>
      <c r="P2845" t="str">
        <f>LEFT(CURR[[#This Row],[DATEMTH]],4)</f>
        <v>2021</v>
      </c>
    </row>
    <row r="2846" spans="1:16" x14ac:dyDescent="0.25">
      <c r="A2846" t="s">
        <v>70</v>
      </c>
      <c r="B2846" t="s">
        <v>30</v>
      </c>
      <c r="C2846" t="s">
        <v>28</v>
      </c>
      <c r="D2846">
        <v>2171.8859880000036</v>
      </c>
      <c r="E2846">
        <v>5921794.7503109919</v>
      </c>
      <c r="F2846" s="1">
        <v>0</v>
      </c>
      <c r="G2846" s="1">
        <v>3.6676144303818422E-4</v>
      </c>
      <c r="H2846" t="s">
        <v>19</v>
      </c>
      <c r="I2846" t="s">
        <v>20</v>
      </c>
      <c r="J2846">
        <v>-1.7574427992067437E-3</v>
      </c>
      <c r="K2846">
        <v>5173234.5923280008</v>
      </c>
      <c r="L2846">
        <v>4.1983133554796632E-4</v>
      </c>
      <c r="M2846">
        <v>-4.0975927137256868E-3</v>
      </c>
      <c r="N2846">
        <v>-2.4163044692290635E-4</v>
      </c>
      <c r="O2846">
        <v>-4.3392231606485931E-3</v>
      </c>
      <c r="P2846" t="str">
        <f>LEFT(CURR[[#This Row],[DATEMTH]],4)</f>
        <v>2021</v>
      </c>
    </row>
    <row r="2847" spans="1:16" x14ac:dyDescent="0.25">
      <c r="A2847" t="s">
        <v>70</v>
      </c>
      <c r="B2847" t="s">
        <v>30</v>
      </c>
      <c r="C2847" t="s">
        <v>28</v>
      </c>
      <c r="D2847">
        <v>5173234.5923280008</v>
      </c>
      <c r="E2847">
        <v>20791878.316455036</v>
      </c>
      <c r="F2847" s="1">
        <v>0.24881035342698296</v>
      </c>
      <c r="G2847" s="1">
        <v>0</v>
      </c>
      <c r="H2847" t="s">
        <v>21</v>
      </c>
      <c r="I2847" t="s">
        <v>23</v>
      </c>
      <c r="J2847">
        <v>-5.574023938600404</v>
      </c>
      <c r="K2847">
        <v>5173234.5923280008</v>
      </c>
      <c r="L2847">
        <v>0</v>
      </c>
      <c r="M2847">
        <v>0</v>
      </c>
      <c r="N2847">
        <v>0</v>
      </c>
      <c r="O2847">
        <v>0</v>
      </c>
      <c r="P2847" t="str">
        <f>LEFT(CURR[[#This Row],[DATEMTH]],4)</f>
        <v>2021</v>
      </c>
    </row>
    <row r="2848" spans="1:16" x14ac:dyDescent="0.25">
      <c r="A2848" t="s">
        <v>70</v>
      </c>
      <c r="B2848" t="s">
        <v>30</v>
      </c>
      <c r="C2848" t="s">
        <v>28</v>
      </c>
      <c r="D2848">
        <v>5173234.5923280008</v>
      </c>
      <c r="E2848">
        <v>20791878.316455036</v>
      </c>
      <c r="F2848" s="1">
        <v>0.24881035342698296</v>
      </c>
      <c r="G2848" s="1">
        <v>0</v>
      </c>
      <c r="H2848" t="s">
        <v>21</v>
      </c>
      <c r="I2848" t="s">
        <v>22</v>
      </c>
      <c r="J2848">
        <v>-0.57554171512121377</v>
      </c>
      <c r="K2848">
        <v>5173234.5923280008</v>
      </c>
      <c r="L2848">
        <v>0</v>
      </c>
      <c r="M2848">
        <v>0</v>
      </c>
      <c r="N2848">
        <v>0</v>
      </c>
      <c r="O2848">
        <v>0</v>
      </c>
      <c r="P2848" t="str">
        <f>LEFT(CURR[[#This Row],[DATEMTH]],4)</f>
        <v>2021</v>
      </c>
    </row>
    <row r="2849" spans="1:16" x14ac:dyDescent="0.25">
      <c r="A2849" t="s">
        <v>70</v>
      </c>
      <c r="B2849" t="s">
        <v>30</v>
      </c>
      <c r="C2849" t="s">
        <v>28</v>
      </c>
      <c r="D2849">
        <v>1382107.7553680013</v>
      </c>
      <c r="E2849">
        <v>6593661.652468998</v>
      </c>
      <c r="F2849" s="1">
        <v>0</v>
      </c>
      <c r="G2849" s="1">
        <v>0.20961156762577751</v>
      </c>
      <c r="H2849" t="s">
        <v>24</v>
      </c>
      <c r="I2849" t="s">
        <v>20</v>
      </c>
      <c r="J2849">
        <v>-1.5136157110176733</v>
      </c>
      <c r="K2849">
        <v>5173234.5923280008</v>
      </c>
      <c r="L2849">
        <v>0.26716510351525363</v>
      </c>
      <c r="M2849">
        <v>-3.002800393570352</v>
      </c>
      <c r="N2849">
        <v>-0.15376466189770568</v>
      </c>
      <c r="O2849">
        <v>-3.1565650554680578</v>
      </c>
      <c r="P2849" t="str">
        <f>LEFT(CURR[[#This Row],[DATEMTH]],4)</f>
        <v>2021</v>
      </c>
    </row>
    <row r="2850" spans="1:16" x14ac:dyDescent="0.25">
      <c r="A2850" t="s">
        <v>70</v>
      </c>
      <c r="B2850" t="s">
        <v>30</v>
      </c>
      <c r="C2850" t="s">
        <v>28</v>
      </c>
      <c r="D2850">
        <v>3631765.9314820017</v>
      </c>
      <c r="E2850">
        <v>5670109.7924449919</v>
      </c>
      <c r="F2850" s="1">
        <v>0</v>
      </c>
      <c r="G2850" s="1">
        <v>0.64051068928525245</v>
      </c>
      <c r="H2850" t="s">
        <v>25</v>
      </c>
      <c r="I2850" t="s">
        <v>20</v>
      </c>
      <c r="J2850">
        <v>-9.8137493997405247</v>
      </c>
      <c r="K2850">
        <v>5173234.5923280008</v>
      </c>
      <c r="L2850">
        <v>0.70203000978690877</v>
      </c>
      <c r="M2850">
        <v>-13.726881479908631</v>
      </c>
      <c r="N2850">
        <v>-0.40404755589931995</v>
      </c>
      <c r="O2850">
        <v>-14.13092903580795</v>
      </c>
      <c r="P2850" t="str">
        <f>LEFT(CURR[[#This Row],[DATEMTH]],4)</f>
        <v>2021</v>
      </c>
    </row>
    <row r="2851" spans="1:16" x14ac:dyDescent="0.25">
      <c r="A2851" t="s">
        <v>70</v>
      </c>
      <c r="B2851" t="s">
        <v>30</v>
      </c>
      <c r="C2851" t="s">
        <v>28</v>
      </c>
      <c r="D2851">
        <v>157189.01949000001</v>
      </c>
      <c r="E2851">
        <v>2606312.1212299997</v>
      </c>
      <c r="F2851" s="1">
        <v>0</v>
      </c>
      <c r="G2851" s="1">
        <v>6.0310896077871753E-2</v>
      </c>
      <c r="H2851" t="s">
        <v>26</v>
      </c>
      <c r="I2851" t="s">
        <v>20</v>
      </c>
      <c r="J2851">
        <v>-1.1667592813797747</v>
      </c>
      <c r="K2851">
        <v>5173234.5923280008</v>
      </c>
      <c r="L2851">
        <v>3.0385055362289994E-2</v>
      </c>
      <c r="M2851">
        <v>-1.3361263073448777</v>
      </c>
      <c r="N2851">
        <v>-1.7487866877265418E-2</v>
      </c>
      <c r="O2851">
        <v>-1.353614174222143</v>
      </c>
      <c r="P2851" t="str">
        <f>LEFT(CURR[[#This Row],[DATEMTH]],4)</f>
        <v>2021</v>
      </c>
    </row>
    <row r="2852" spans="1:16" x14ac:dyDescent="0.25">
      <c r="A2852" t="s">
        <v>70</v>
      </c>
      <c r="B2852" t="s">
        <v>30</v>
      </c>
      <c r="C2852" t="s">
        <v>29</v>
      </c>
      <c r="D2852">
        <v>1650870.6589860006</v>
      </c>
      <c r="E2852">
        <v>5921794.7503109919</v>
      </c>
      <c r="F2852" s="1">
        <v>0</v>
      </c>
      <c r="G2852" s="1">
        <v>0.27877877038870735</v>
      </c>
      <c r="H2852" t="s">
        <v>19</v>
      </c>
      <c r="I2852" t="s">
        <v>20</v>
      </c>
      <c r="J2852">
        <v>-1.33584855194371</v>
      </c>
      <c r="K2852">
        <v>4370195.6867569983</v>
      </c>
      <c r="L2852">
        <v>0.37775669039000542</v>
      </c>
      <c r="M2852">
        <v>-3.1146181802083377</v>
      </c>
      <c r="N2852">
        <v>-0.18366554107659705</v>
      </c>
      <c r="O2852">
        <v>-3.2982837212849345</v>
      </c>
      <c r="P2852" t="str">
        <f>LEFT(CURR[[#This Row],[DATEMTH]],4)</f>
        <v>2021</v>
      </c>
    </row>
    <row r="2853" spans="1:16" x14ac:dyDescent="0.25">
      <c r="A2853" t="s">
        <v>70</v>
      </c>
      <c r="B2853" t="s">
        <v>30</v>
      </c>
      <c r="C2853" t="s">
        <v>29</v>
      </c>
      <c r="D2853">
        <v>4370195.6867569983</v>
      </c>
      <c r="E2853">
        <v>20791878.316455036</v>
      </c>
      <c r="F2853" s="1">
        <v>0.21018763289405909</v>
      </c>
      <c r="G2853" s="1">
        <v>0</v>
      </c>
      <c r="H2853" t="s">
        <v>21</v>
      </c>
      <c r="I2853" t="s">
        <v>23</v>
      </c>
      <c r="J2853">
        <v>-4.7087706810121128</v>
      </c>
      <c r="K2853">
        <v>4370195.6867569983</v>
      </c>
      <c r="L2853">
        <v>0</v>
      </c>
      <c r="M2853">
        <v>0</v>
      </c>
      <c r="N2853">
        <v>0</v>
      </c>
      <c r="O2853">
        <v>0</v>
      </c>
      <c r="P2853" t="str">
        <f>LEFT(CURR[[#This Row],[DATEMTH]],4)</f>
        <v>2021</v>
      </c>
    </row>
    <row r="2854" spans="1:16" x14ac:dyDescent="0.25">
      <c r="A2854" t="s">
        <v>70</v>
      </c>
      <c r="B2854" t="s">
        <v>30</v>
      </c>
      <c r="C2854" t="s">
        <v>29</v>
      </c>
      <c r="D2854">
        <v>4370195.6867569983</v>
      </c>
      <c r="E2854">
        <v>20791878.316455036</v>
      </c>
      <c r="F2854" s="1">
        <v>0.21018763289405909</v>
      </c>
      <c r="G2854" s="1">
        <v>0</v>
      </c>
      <c r="H2854" t="s">
        <v>21</v>
      </c>
      <c r="I2854" t="s">
        <v>22</v>
      </c>
      <c r="J2854">
        <v>-0.48620063058837204</v>
      </c>
      <c r="K2854">
        <v>4370195.6867569983</v>
      </c>
      <c r="L2854">
        <v>0</v>
      </c>
      <c r="M2854">
        <v>0</v>
      </c>
      <c r="N2854">
        <v>0</v>
      </c>
      <c r="O2854">
        <v>0</v>
      </c>
      <c r="P2854" t="str">
        <f>LEFT(CURR[[#This Row],[DATEMTH]],4)</f>
        <v>2021</v>
      </c>
    </row>
    <row r="2855" spans="1:16" x14ac:dyDescent="0.25">
      <c r="A2855" t="s">
        <v>70</v>
      </c>
      <c r="B2855" t="s">
        <v>30</v>
      </c>
      <c r="C2855" t="s">
        <v>29</v>
      </c>
      <c r="D2855">
        <v>1752320.4833130008</v>
      </c>
      <c r="E2855">
        <v>6593661.652468998</v>
      </c>
      <c r="F2855" s="1">
        <v>0</v>
      </c>
      <c r="G2855" s="1">
        <v>0.26575832605193567</v>
      </c>
      <c r="H2855" t="s">
        <v>24</v>
      </c>
      <c r="I2855" t="s">
        <v>20</v>
      </c>
      <c r="J2855">
        <v>-1.9190542879013268</v>
      </c>
      <c r="K2855">
        <v>4370195.6867569983</v>
      </c>
      <c r="L2855">
        <v>0.40097071365089132</v>
      </c>
      <c r="M2855">
        <v>-3.8071334282851472</v>
      </c>
      <c r="N2855">
        <v>-0.19495221382453293</v>
      </c>
      <c r="O2855">
        <v>-4.0020856421096802</v>
      </c>
      <c r="P2855" t="str">
        <f>LEFT(CURR[[#This Row],[DATEMTH]],4)</f>
        <v>2021</v>
      </c>
    </row>
    <row r="2856" spans="1:16" x14ac:dyDescent="0.25">
      <c r="A2856" t="s">
        <v>70</v>
      </c>
      <c r="B2856" t="s">
        <v>30</v>
      </c>
      <c r="C2856" t="s">
        <v>29</v>
      </c>
      <c r="D2856">
        <v>718132.47522800067</v>
      </c>
      <c r="E2856">
        <v>5670109.7924449919</v>
      </c>
      <c r="F2856" s="1">
        <v>0</v>
      </c>
      <c r="G2856" s="1">
        <v>0.12665230507262132</v>
      </c>
      <c r="H2856" t="s">
        <v>25</v>
      </c>
      <c r="I2856" t="s">
        <v>20</v>
      </c>
      <c r="J2856">
        <v>-1.9405358937400163</v>
      </c>
      <c r="K2856">
        <v>4370195.6867569983</v>
      </c>
      <c r="L2856">
        <v>0.16432501578914582</v>
      </c>
      <c r="M2856">
        <v>-2.7143047102447988</v>
      </c>
      <c r="N2856">
        <v>-7.9894926298126889E-2</v>
      </c>
      <c r="O2856">
        <v>-2.7941996365429258</v>
      </c>
      <c r="P2856" t="str">
        <f>LEFT(CURR[[#This Row],[DATEMTH]],4)</f>
        <v>2021</v>
      </c>
    </row>
    <row r="2857" spans="1:16" x14ac:dyDescent="0.25">
      <c r="A2857" t="s">
        <v>70</v>
      </c>
      <c r="B2857" t="s">
        <v>30</v>
      </c>
      <c r="C2857" t="s">
        <v>29</v>
      </c>
      <c r="D2857">
        <v>248872.06923000017</v>
      </c>
      <c r="E2857">
        <v>2606312.1212299997</v>
      </c>
      <c r="F2857" s="1">
        <v>0</v>
      </c>
      <c r="G2857" s="1">
        <v>9.5488206190956756E-2</v>
      </c>
      <c r="H2857" t="s">
        <v>26</v>
      </c>
      <c r="I2857" t="s">
        <v>20</v>
      </c>
      <c r="J2857">
        <v>-1.8472905906049333</v>
      </c>
      <c r="K2857">
        <v>4370195.6867569983</v>
      </c>
      <c r="L2857">
        <v>5.6947580169958309E-2</v>
      </c>
      <c r="M2857">
        <v>-2.11544368646382</v>
      </c>
      <c r="N2857">
        <v>-2.7687949389115601E-2</v>
      </c>
      <c r="O2857">
        <v>-2.1431316358529355</v>
      </c>
      <c r="P2857" t="str">
        <f>LEFT(CURR[[#This Row],[DATEMTH]],4)</f>
        <v>2021</v>
      </c>
    </row>
    <row r="2858" spans="1:16" x14ac:dyDescent="0.25">
      <c r="A2858" t="s">
        <v>70</v>
      </c>
      <c r="B2858" t="s">
        <v>31</v>
      </c>
      <c r="C2858" t="s">
        <v>18</v>
      </c>
      <c r="D2858">
        <v>225947.67714199991</v>
      </c>
      <c r="E2858">
        <v>1160048.4788950002</v>
      </c>
      <c r="F2858" s="1">
        <v>0</v>
      </c>
      <c r="G2858" s="1">
        <v>0.19477434025621543</v>
      </c>
      <c r="H2858" t="s">
        <v>19</v>
      </c>
      <c r="I2858" t="s">
        <v>20</v>
      </c>
      <c r="J2858">
        <v>-0.93331719637140809</v>
      </c>
      <c r="K2858">
        <v>734240.14233800035</v>
      </c>
      <c r="L2858">
        <v>0.30772994298912504</v>
      </c>
      <c r="M2858">
        <v>-2.1777478864818445</v>
      </c>
      <c r="N2858">
        <v>-0.12849276960864189</v>
      </c>
      <c r="O2858">
        <v>-2.3062406560904862</v>
      </c>
      <c r="P2858" t="str">
        <f>LEFT(CURR[[#This Row],[DATEMTH]],4)</f>
        <v>2021</v>
      </c>
    </row>
    <row r="2859" spans="1:16" x14ac:dyDescent="0.25">
      <c r="A2859" t="s">
        <v>70</v>
      </c>
      <c r="B2859" t="s">
        <v>31</v>
      </c>
      <c r="C2859" t="s">
        <v>18</v>
      </c>
      <c r="D2859">
        <v>734240.14233800035</v>
      </c>
      <c r="E2859">
        <v>4067593.5424339999</v>
      </c>
      <c r="F2859" s="1">
        <v>0.18050971285066983</v>
      </c>
      <c r="G2859" s="1">
        <v>0</v>
      </c>
      <c r="H2859" t="s">
        <v>21</v>
      </c>
      <c r="I2859" t="s">
        <v>22</v>
      </c>
      <c r="J2859">
        <v>-0.41755042866654918</v>
      </c>
      <c r="K2859">
        <v>734240.14233800035</v>
      </c>
      <c r="L2859">
        <v>0</v>
      </c>
      <c r="M2859">
        <v>0</v>
      </c>
      <c r="N2859">
        <v>0</v>
      </c>
      <c r="O2859">
        <v>0</v>
      </c>
      <c r="P2859" t="str">
        <f>LEFT(CURR[[#This Row],[DATEMTH]],4)</f>
        <v>2021</v>
      </c>
    </row>
    <row r="2860" spans="1:16" x14ac:dyDescent="0.25">
      <c r="A2860" t="s">
        <v>70</v>
      </c>
      <c r="B2860" t="s">
        <v>31</v>
      </c>
      <c r="C2860" t="s">
        <v>18</v>
      </c>
      <c r="D2860">
        <v>734240.14233800035</v>
      </c>
      <c r="E2860">
        <v>4067593.5424339999</v>
      </c>
      <c r="F2860" s="1">
        <v>0.18050971285066983</v>
      </c>
      <c r="G2860" s="1">
        <v>0</v>
      </c>
      <c r="H2860" t="s">
        <v>21</v>
      </c>
      <c r="I2860" t="s">
        <v>23</v>
      </c>
      <c r="J2860">
        <v>-4.0439051137588313</v>
      </c>
      <c r="K2860">
        <v>734240.14233800035</v>
      </c>
      <c r="L2860">
        <v>0</v>
      </c>
      <c r="M2860">
        <v>0</v>
      </c>
      <c r="N2860">
        <v>0</v>
      </c>
      <c r="O2860">
        <v>0</v>
      </c>
      <c r="P2860" t="str">
        <f>LEFT(CURR[[#This Row],[DATEMTH]],4)</f>
        <v>2021</v>
      </c>
    </row>
    <row r="2861" spans="1:16" x14ac:dyDescent="0.25">
      <c r="A2861" t="s">
        <v>70</v>
      </c>
      <c r="B2861" t="s">
        <v>31</v>
      </c>
      <c r="C2861" t="s">
        <v>18</v>
      </c>
      <c r="D2861">
        <v>316289.85064700013</v>
      </c>
      <c r="E2861">
        <v>1278705.5714100001</v>
      </c>
      <c r="F2861" s="1">
        <v>0</v>
      </c>
      <c r="G2861" s="1">
        <v>0.24735158563377055</v>
      </c>
      <c r="H2861" t="s">
        <v>24</v>
      </c>
      <c r="I2861" t="s">
        <v>20</v>
      </c>
      <c r="J2861">
        <v>-1.7861382861695001</v>
      </c>
      <c r="K2861">
        <v>734240.14233800035</v>
      </c>
      <c r="L2861">
        <v>0.43077166775417075</v>
      </c>
      <c r="M2861">
        <v>-3.5281380362630115</v>
      </c>
      <c r="N2861">
        <v>-0.1798688945281583</v>
      </c>
      <c r="O2861">
        <v>-3.7080069307911696</v>
      </c>
      <c r="P2861" t="str">
        <f>LEFT(CURR[[#This Row],[DATEMTH]],4)</f>
        <v>2021</v>
      </c>
    </row>
    <row r="2862" spans="1:16" x14ac:dyDescent="0.25">
      <c r="A2862" t="s">
        <v>70</v>
      </c>
      <c r="B2862" t="s">
        <v>31</v>
      </c>
      <c r="C2862" t="s">
        <v>18</v>
      </c>
      <c r="D2862">
        <v>106074.91675499994</v>
      </c>
      <c r="E2862">
        <v>1172427.504737</v>
      </c>
      <c r="F2862" s="1">
        <v>0</v>
      </c>
      <c r="G2862" s="1">
        <v>9.0474606170890509E-2</v>
      </c>
      <c r="H2862" t="s">
        <v>25</v>
      </c>
      <c r="I2862" t="s">
        <v>20</v>
      </c>
      <c r="J2862">
        <v>-1.3862299675156735</v>
      </c>
      <c r="K2862">
        <v>734240.14233800035</v>
      </c>
      <c r="L2862">
        <v>0.14446896953526872</v>
      </c>
      <c r="M2862">
        <v>-1.9704487721988155</v>
      </c>
      <c r="N2862">
        <v>-6.0323080158466089E-2</v>
      </c>
      <c r="O2862">
        <v>-2.0307718523572817</v>
      </c>
      <c r="P2862" t="str">
        <f>LEFT(CURR[[#This Row],[DATEMTH]],4)</f>
        <v>2021</v>
      </c>
    </row>
    <row r="2863" spans="1:16" x14ac:dyDescent="0.25">
      <c r="A2863" t="s">
        <v>70</v>
      </c>
      <c r="B2863" t="s">
        <v>31</v>
      </c>
      <c r="C2863" t="s">
        <v>18</v>
      </c>
      <c r="D2863">
        <v>85927.697794000036</v>
      </c>
      <c r="E2863">
        <v>456411.98739199998</v>
      </c>
      <c r="F2863" s="1">
        <v>0</v>
      </c>
      <c r="G2863" s="1">
        <v>0.18826783732172012</v>
      </c>
      <c r="H2863" t="s">
        <v>26</v>
      </c>
      <c r="I2863" t="s">
        <v>20</v>
      </c>
      <c r="J2863">
        <v>-3.6421817758567445</v>
      </c>
      <c r="K2863">
        <v>734240.14233800035</v>
      </c>
      <c r="L2863">
        <v>0.11702941972143502</v>
      </c>
      <c r="M2863">
        <v>-4.1154376447284839</v>
      </c>
      <c r="N2863">
        <v>-4.8865684371282699E-2</v>
      </c>
      <c r="O2863">
        <v>-4.1643033290997664</v>
      </c>
      <c r="P2863" t="str">
        <f>LEFT(CURR[[#This Row],[DATEMTH]],4)</f>
        <v>2021</v>
      </c>
    </row>
    <row r="2864" spans="1:16" x14ac:dyDescent="0.25">
      <c r="A2864" t="s">
        <v>70</v>
      </c>
      <c r="B2864" t="s">
        <v>31</v>
      </c>
      <c r="C2864" t="s">
        <v>27</v>
      </c>
      <c r="D2864">
        <v>536968.52942799998</v>
      </c>
      <c r="E2864">
        <v>1160048.4788950002</v>
      </c>
      <c r="F2864" s="1">
        <v>0</v>
      </c>
      <c r="G2864" s="1">
        <v>0.46288455973795795</v>
      </c>
      <c r="H2864" t="s">
        <v>19</v>
      </c>
      <c r="I2864" t="s">
        <v>20</v>
      </c>
      <c r="J2864">
        <v>-2.2180443223165196</v>
      </c>
      <c r="K2864">
        <v>1281573.045949999</v>
      </c>
      <c r="L2864">
        <v>0.41899174699789216</v>
      </c>
      <c r="M2864">
        <v>-5.175455197683565</v>
      </c>
      <c r="N2864">
        <v>-0.30536527045383799</v>
      </c>
      <c r="O2864">
        <v>-5.4808204681374031</v>
      </c>
      <c r="P2864" t="str">
        <f>LEFT(CURR[[#This Row],[DATEMTH]],4)</f>
        <v>2021</v>
      </c>
    </row>
    <row r="2865" spans="1:16" x14ac:dyDescent="0.25">
      <c r="A2865" t="s">
        <v>70</v>
      </c>
      <c r="B2865" t="s">
        <v>31</v>
      </c>
      <c r="C2865" t="s">
        <v>27</v>
      </c>
      <c r="D2865">
        <v>1281573.045949999</v>
      </c>
      <c r="E2865">
        <v>4067593.5424339999</v>
      </c>
      <c r="F2865" s="1">
        <v>0.31506910230345209</v>
      </c>
      <c r="G2865" s="1">
        <v>0</v>
      </c>
      <c r="H2865" t="s">
        <v>21</v>
      </c>
      <c r="I2865" t="s">
        <v>22</v>
      </c>
      <c r="J2865">
        <v>-0.72880975017241612</v>
      </c>
      <c r="K2865">
        <v>1281573.045949999</v>
      </c>
      <c r="L2865">
        <v>0</v>
      </c>
      <c r="M2865">
        <v>0</v>
      </c>
      <c r="N2865">
        <v>0</v>
      </c>
      <c r="O2865">
        <v>0</v>
      </c>
      <c r="P2865" t="str">
        <f>LEFT(CURR[[#This Row],[DATEMTH]],4)</f>
        <v>2021</v>
      </c>
    </row>
    <row r="2866" spans="1:16" x14ac:dyDescent="0.25">
      <c r="A2866" t="s">
        <v>70</v>
      </c>
      <c r="B2866" t="s">
        <v>31</v>
      </c>
      <c r="C2866" t="s">
        <v>27</v>
      </c>
      <c r="D2866">
        <v>1281573.045949999</v>
      </c>
      <c r="E2866">
        <v>4067593.5424339999</v>
      </c>
      <c r="F2866" s="1">
        <v>0.31506910230345209</v>
      </c>
      <c r="G2866" s="1">
        <v>0</v>
      </c>
      <c r="H2866" t="s">
        <v>21</v>
      </c>
      <c r="I2866" t="s">
        <v>23</v>
      </c>
      <c r="J2866">
        <v>-7.0583988743385033</v>
      </c>
      <c r="K2866">
        <v>1281573.045949999</v>
      </c>
      <c r="L2866">
        <v>0</v>
      </c>
      <c r="M2866">
        <v>0</v>
      </c>
      <c r="N2866">
        <v>0</v>
      </c>
      <c r="O2866">
        <v>0</v>
      </c>
      <c r="P2866" t="str">
        <f>LEFT(CURR[[#This Row],[DATEMTH]],4)</f>
        <v>2021</v>
      </c>
    </row>
    <row r="2867" spans="1:16" x14ac:dyDescent="0.25">
      <c r="A2867" t="s">
        <v>70</v>
      </c>
      <c r="B2867" t="s">
        <v>31</v>
      </c>
      <c r="C2867" t="s">
        <v>27</v>
      </c>
      <c r="D2867">
        <v>317170.126093</v>
      </c>
      <c r="E2867">
        <v>1278705.5714100001</v>
      </c>
      <c r="F2867" s="1">
        <v>0</v>
      </c>
      <c r="G2867" s="1">
        <v>0.24803999699732565</v>
      </c>
      <c r="H2867" t="s">
        <v>24</v>
      </c>
      <c r="I2867" t="s">
        <v>20</v>
      </c>
      <c r="J2867">
        <v>-1.7911093393767372</v>
      </c>
      <c r="K2867">
        <v>1281573.045949999</v>
      </c>
      <c r="L2867">
        <v>0.24748501624258917</v>
      </c>
      <c r="M2867">
        <v>-3.5379572994390749</v>
      </c>
      <c r="N2867">
        <v>-0.18036949285917775</v>
      </c>
      <c r="O2867">
        <v>-3.7183267922982526</v>
      </c>
      <c r="P2867" t="str">
        <f>LEFT(CURR[[#This Row],[DATEMTH]],4)</f>
        <v>2021</v>
      </c>
    </row>
    <row r="2868" spans="1:16" x14ac:dyDescent="0.25">
      <c r="A2868" t="s">
        <v>70</v>
      </c>
      <c r="B2868" t="s">
        <v>31</v>
      </c>
      <c r="C2868" t="s">
        <v>27</v>
      </c>
      <c r="D2868">
        <v>137299.04302700004</v>
      </c>
      <c r="E2868">
        <v>1172427.504737</v>
      </c>
      <c r="F2868" s="1">
        <v>0</v>
      </c>
      <c r="G2868" s="1">
        <v>0.1171066377002125</v>
      </c>
      <c r="H2868" t="s">
        <v>25</v>
      </c>
      <c r="I2868" t="s">
        <v>20</v>
      </c>
      <c r="J2868">
        <v>-1.7942794939434163</v>
      </c>
      <c r="K2868">
        <v>1281573.045949999</v>
      </c>
      <c r="L2868">
        <v>0.10713321683917251</v>
      </c>
      <c r="M2868">
        <v>-2.5504684710852943</v>
      </c>
      <c r="N2868">
        <v>-7.8079732999724608E-2</v>
      </c>
      <c r="O2868">
        <v>-2.628548204085019</v>
      </c>
      <c r="P2868" t="str">
        <f>LEFT(CURR[[#This Row],[DATEMTH]],4)</f>
        <v>2021</v>
      </c>
    </row>
    <row r="2869" spans="1:16" x14ac:dyDescent="0.25">
      <c r="A2869" t="s">
        <v>70</v>
      </c>
      <c r="B2869" t="s">
        <v>31</v>
      </c>
      <c r="C2869" t="s">
        <v>27</v>
      </c>
      <c r="D2869">
        <v>290135.3474020001</v>
      </c>
      <c r="E2869">
        <v>456411.98739199998</v>
      </c>
      <c r="F2869" s="1">
        <v>0</v>
      </c>
      <c r="G2869" s="1">
        <v>0.63568739519720507</v>
      </c>
      <c r="H2869" t="s">
        <v>26</v>
      </c>
      <c r="I2869" t="s">
        <v>20</v>
      </c>
      <c r="J2869">
        <v>-12.29784693374174</v>
      </c>
      <c r="K2869">
        <v>1281573.045949999</v>
      </c>
      <c r="L2869">
        <v>0.22639001992034705</v>
      </c>
      <c r="M2869">
        <v>-13.895797995508989</v>
      </c>
      <c r="N2869">
        <v>-0.16499525385967645</v>
      </c>
      <c r="O2869">
        <v>-14.060793249368665</v>
      </c>
      <c r="P2869" t="str">
        <f>LEFT(CURR[[#This Row],[DATEMTH]],4)</f>
        <v>2021</v>
      </c>
    </row>
    <row r="2870" spans="1:16" x14ac:dyDescent="0.25">
      <c r="A2870" t="s">
        <v>70</v>
      </c>
      <c r="B2870" t="s">
        <v>31</v>
      </c>
      <c r="C2870" t="s">
        <v>28</v>
      </c>
      <c r="D2870">
        <v>382.29336099999995</v>
      </c>
      <c r="E2870">
        <v>1160048.4788950002</v>
      </c>
      <c r="F2870" s="1">
        <v>0</v>
      </c>
      <c r="G2870" s="1">
        <v>3.2954946966022662E-4</v>
      </c>
      <c r="H2870" t="s">
        <v>19</v>
      </c>
      <c r="I2870" t="s">
        <v>20</v>
      </c>
      <c r="J2870">
        <v>-1.5791309403711464E-3</v>
      </c>
      <c r="K2870">
        <v>1055629.0361240001</v>
      </c>
      <c r="L2870">
        <v>3.6214744755760361E-4</v>
      </c>
      <c r="M2870">
        <v>-3.6846519931717217E-3</v>
      </c>
      <c r="N2870">
        <v>-2.1740401751072221E-4</v>
      </c>
      <c r="O2870">
        <v>-3.9020560106824437E-3</v>
      </c>
      <c r="P2870" t="str">
        <f>LEFT(CURR[[#This Row],[DATEMTH]],4)</f>
        <v>2021</v>
      </c>
    </row>
    <row r="2871" spans="1:16" x14ac:dyDescent="0.25">
      <c r="A2871" t="s">
        <v>70</v>
      </c>
      <c r="B2871" t="s">
        <v>31</v>
      </c>
      <c r="C2871" t="s">
        <v>28</v>
      </c>
      <c r="D2871">
        <v>1055629.0361240001</v>
      </c>
      <c r="E2871">
        <v>4067593.5424339999</v>
      </c>
      <c r="F2871" s="1">
        <v>0.25952176025245727</v>
      </c>
      <c r="G2871" s="1">
        <v>0</v>
      </c>
      <c r="H2871" t="s">
        <v>21</v>
      </c>
      <c r="I2871" t="s">
        <v>22</v>
      </c>
      <c r="J2871">
        <v>-0.60031906610674557</v>
      </c>
      <c r="K2871">
        <v>1055629.0361240001</v>
      </c>
      <c r="L2871">
        <v>0</v>
      </c>
      <c r="M2871">
        <v>0</v>
      </c>
      <c r="N2871">
        <v>0</v>
      </c>
      <c r="O2871">
        <v>0</v>
      </c>
      <c r="P2871" t="str">
        <f>LEFT(CURR[[#This Row],[DATEMTH]],4)</f>
        <v>2021</v>
      </c>
    </row>
    <row r="2872" spans="1:16" x14ac:dyDescent="0.25">
      <c r="A2872" t="s">
        <v>70</v>
      </c>
      <c r="B2872" t="s">
        <v>31</v>
      </c>
      <c r="C2872" t="s">
        <v>28</v>
      </c>
      <c r="D2872">
        <v>1055629.0361240001</v>
      </c>
      <c r="E2872">
        <v>4067593.5424339999</v>
      </c>
      <c r="F2872" s="1">
        <v>0.25952176025245727</v>
      </c>
      <c r="G2872" s="1">
        <v>0</v>
      </c>
      <c r="H2872" t="s">
        <v>21</v>
      </c>
      <c r="I2872" t="s">
        <v>23</v>
      </c>
      <c r="J2872">
        <v>-5.8139883823581791</v>
      </c>
      <c r="K2872">
        <v>1055629.0361240001</v>
      </c>
      <c r="L2872">
        <v>0</v>
      </c>
      <c r="M2872">
        <v>0</v>
      </c>
      <c r="N2872">
        <v>0</v>
      </c>
      <c r="O2872">
        <v>0</v>
      </c>
      <c r="P2872" t="str">
        <f>LEFT(CURR[[#This Row],[DATEMTH]],4)</f>
        <v>2021</v>
      </c>
    </row>
    <row r="2873" spans="1:16" x14ac:dyDescent="0.25">
      <c r="A2873" t="s">
        <v>70</v>
      </c>
      <c r="B2873" t="s">
        <v>31</v>
      </c>
      <c r="C2873" t="s">
        <v>28</v>
      </c>
      <c r="D2873">
        <v>271118.24702999997</v>
      </c>
      <c r="E2873">
        <v>1278705.5714100001</v>
      </c>
      <c r="F2873" s="1">
        <v>0</v>
      </c>
      <c r="G2873" s="1">
        <v>0.21202554606143145</v>
      </c>
      <c r="H2873" t="s">
        <v>24</v>
      </c>
      <c r="I2873" t="s">
        <v>20</v>
      </c>
      <c r="J2873">
        <v>-1.5310471711591618</v>
      </c>
      <c r="K2873">
        <v>1055629.0361240001</v>
      </c>
      <c r="L2873">
        <v>0.25683098678819677</v>
      </c>
      <c r="M2873">
        <v>-3.0242595445753251</v>
      </c>
      <c r="N2873">
        <v>-0.15418053813596419</v>
      </c>
      <c r="O2873">
        <v>-3.1784400827112891</v>
      </c>
      <c r="P2873" t="str">
        <f>LEFT(CURR[[#This Row],[DATEMTH]],4)</f>
        <v>2021</v>
      </c>
    </row>
    <row r="2874" spans="1:16" x14ac:dyDescent="0.25">
      <c r="A2874" t="s">
        <v>70</v>
      </c>
      <c r="B2874" t="s">
        <v>31</v>
      </c>
      <c r="C2874" t="s">
        <v>28</v>
      </c>
      <c r="D2874">
        <v>756481.15961500001</v>
      </c>
      <c r="E2874">
        <v>1172427.504737</v>
      </c>
      <c r="F2874" s="1">
        <v>0</v>
      </c>
      <c r="G2874" s="1">
        <v>0.64522638419737055</v>
      </c>
      <c r="H2874" t="s">
        <v>25</v>
      </c>
      <c r="I2874" t="s">
        <v>20</v>
      </c>
      <c r="J2874">
        <v>-9.8860021332035704</v>
      </c>
      <c r="K2874">
        <v>1055629.0361240001</v>
      </c>
      <c r="L2874">
        <v>0.71661647579589649</v>
      </c>
      <c r="M2874">
        <v>-14.052401998087372</v>
      </c>
      <c r="N2874">
        <v>-0.43019853350649984</v>
      </c>
      <c r="O2874">
        <v>-14.482600531593873</v>
      </c>
      <c r="P2874" t="str">
        <f>LEFT(CURR[[#This Row],[DATEMTH]],4)</f>
        <v>2021</v>
      </c>
    </row>
    <row r="2875" spans="1:16" x14ac:dyDescent="0.25">
      <c r="A2875" t="s">
        <v>70</v>
      </c>
      <c r="B2875" t="s">
        <v>31</v>
      </c>
      <c r="C2875" t="s">
        <v>28</v>
      </c>
      <c r="D2875">
        <v>27647.336117999996</v>
      </c>
      <c r="E2875">
        <v>456411.98739199998</v>
      </c>
      <c r="F2875" s="1">
        <v>0</v>
      </c>
      <c r="G2875" s="1">
        <v>6.0575394340496226E-2</v>
      </c>
      <c r="H2875" t="s">
        <v>26</v>
      </c>
      <c r="I2875" t="s">
        <v>20</v>
      </c>
      <c r="J2875">
        <v>-1.1718761976071088</v>
      </c>
      <c r="K2875">
        <v>1055629.0361240001</v>
      </c>
      <c r="L2875">
        <v>2.6190389968349055E-2</v>
      </c>
      <c r="M2875">
        <v>-1.3241468206125204</v>
      </c>
      <c r="N2875">
        <v>-1.5722590446770782E-2</v>
      </c>
      <c r="O2875">
        <v>-1.3398694110592912</v>
      </c>
      <c r="P2875" t="str">
        <f>LEFT(CURR[[#This Row],[DATEMTH]],4)</f>
        <v>2021</v>
      </c>
    </row>
    <row r="2876" spans="1:16" x14ac:dyDescent="0.25">
      <c r="A2876" t="s">
        <v>70</v>
      </c>
      <c r="B2876" t="s">
        <v>31</v>
      </c>
      <c r="C2876" t="s">
        <v>29</v>
      </c>
      <c r="D2876">
        <v>396749.97896399983</v>
      </c>
      <c r="E2876">
        <v>1160048.4788950002</v>
      </c>
      <c r="F2876" s="1">
        <v>0</v>
      </c>
      <c r="G2876" s="1">
        <v>0.342011550536166</v>
      </c>
      <c r="H2876" t="s">
        <v>19</v>
      </c>
      <c r="I2876" t="s">
        <v>20</v>
      </c>
      <c r="J2876">
        <v>-1.6388465803717001</v>
      </c>
      <c r="K2876">
        <v>996151.31802200002</v>
      </c>
      <c r="L2876">
        <v>0.39828284296386146</v>
      </c>
      <c r="M2876">
        <v>-3.8239889831111689</v>
      </c>
      <c r="N2876">
        <v>-0.22562526105199121</v>
      </c>
      <c r="O2876">
        <v>-4.04961424416316</v>
      </c>
      <c r="P2876" t="str">
        <f>LEFT(CURR[[#This Row],[DATEMTH]],4)</f>
        <v>2021</v>
      </c>
    </row>
    <row r="2877" spans="1:16" x14ac:dyDescent="0.25">
      <c r="A2877" t="s">
        <v>70</v>
      </c>
      <c r="B2877" t="s">
        <v>31</v>
      </c>
      <c r="C2877" t="s">
        <v>29</v>
      </c>
      <c r="D2877">
        <v>996151.31802200002</v>
      </c>
      <c r="E2877">
        <v>4067593.5424339999</v>
      </c>
      <c r="F2877" s="1">
        <v>0.24489942459342059</v>
      </c>
      <c r="G2877" s="1">
        <v>0</v>
      </c>
      <c r="H2877" t="s">
        <v>21</v>
      </c>
      <c r="I2877" t="s">
        <v>22</v>
      </c>
      <c r="J2877">
        <v>-0.56649505505428843</v>
      </c>
      <c r="K2877">
        <v>996151.31802200002</v>
      </c>
      <c r="L2877">
        <v>0</v>
      </c>
      <c r="M2877">
        <v>0</v>
      </c>
      <c r="N2877">
        <v>0</v>
      </c>
      <c r="O2877">
        <v>0</v>
      </c>
      <c r="P2877" t="str">
        <f>LEFT(CURR[[#This Row],[DATEMTH]],4)</f>
        <v>2021</v>
      </c>
    </row>
    <row r="2878" spans="1:16" x14ac:dyDescent="0.25">
      <c r="A2878" t="s">
        <v>70</v>
      </c>
      <c r="B2878" t="s">
        <v>31</v>
      </c>
      <c r="C2878" t="s">
        <v>29</v>
      </c>
      <c r="D2878">
        <v>996151.31802200002</v>
      </c>
      <c r="E2878">
        <v>4067593.5424339999</v>
      </c>
      <c r="F2878" s="1">
        <v>0.24489942459342059</v>
      </c>
      <c r="G2878" s="1">
        <v>0</v>
      </c>
      <c r="H2878" t="s">
        <v>21</v>
      </c>
      <c r="I2878" t="s">
        <v>23</v>
      </c>
      <c r="J2878">
        <v>-5.4864085695444826</v>
      </c>
      <c r="K2878">
        <v>996151.31802200002</v>
      </c>
      <c r="L2878">
        <v>0</v>
      </c>
      <c r="M2878">
        <v>0</v>
      </c>
      <c r="N2878">
        <v>0</v>
      </c>
      <c r="O2878">
        <v>0</v>
      </c>
      <c r="P2878" t="str">
        <f>LEFT(CURR[[#This Row],[DATEMTH]],4)</f>
        <v>2021</v>
      </c>
    </row>
    <row r="2879" spans="1:16" x14ac:dyDescent="0.25">
      <c r="A2879" t="s">
        <v>70</v>
      </c>
      <c r="B2879" t="s">
        <v>31</v>
      </c>
      <c r="C2879" t="s">
        <v>29</v>
      </c>
      <c r="D2879">
        <v>374127.34763999993</v>
      </c>
      <c r="E2879">
        <v>1278705.5714100001</v>
      </c>
      <c r="F2879" s="1">
        <v>0</v>
      </c>
      <c r="G2879" s="1">
        <v>0.29258287130747235</v>
      </c>
      <c r="H2879" t="s">
        <v>24</v>
      </c>
      <c r="I2879" t="s">
        <v>20</v>
      </c>
      <c r="J2879">
        <v>-2.1127556832946017</v>
      </c>
      <c r="K2879">
        <v>996151.31802200002</v>
      </c>
      <c r="L2879">
        <v>0.37557280793733522</v>
      </c>
      <c r="M2879">
        <v>-4.173301555249882</v>
      </c>
      <c r="N2879">
        <v>-0.21276013850935441</v>
      </c>
      <c r="O2879">
        <v>-4.3860616937592365</v>
      </c>
      <c r="P2879" t="str">
        <f>LEFT(CURR[[#This Row],[DATEMTH]],4)</f>
        <v>2021</v>
      </c>
    </row>
    <row r="2880" spans="1:16" x14ac:dyDescent="0.25">
      <c r="A2880" t="s">
        <v>70</v>
      </c>
      <c r="B2880" t="s">
        <v>31</v>
      </c>
      <c r="C2880" t="s">
        <v>29</v>
      </c>
      <c r="D2880">
        <v>172572.38533999995</v>
      </c>
      <c r="E2880">
        <v>1172427.504737</v>
      </c>
      <c r="F2880" s="1">
        <v>0</v>
      </c>
      <c r="G2880" s="1">
        <v>0.14719237193152643</v>
      </c>
      <c r="H2880" t="s">
        <v>25</v>
      </c>
      <c r="I2880" t="s">
        <v>20</v>
      </c>
      <c r="J2880">
        <v>-2.2552458153373411</v>
      </c>
      <c r="K2880">
        <v>996151.31802200002</v>
      </c>
      <c r="L2880">
        <v>0.17323912764846502</v>
      </c>
      <c r="M2880">
        <v>-3.2057064498482903</v>
      </c>
      <c r="N2880">
        <v>-9.8139109154774098E-2</v>
      </c>
      <c r="O2880">
        <v>-3.3038455590030646</v>
      </c>
      <c r="P2880" t="str">
        <f>LEFT(CURR[[#This Row],[DATEMTH]],4)</f>
        <v>2021</v>
      </c>
    </row>
    <row r="2881" spans="1:16" x14ac:dyDescent="0.25">
      <c r="A2881" t="s">
        <v>70</v>
      </c>
      <c r="B2881" t="s">
        <v>31</v>
      </c>
      <c r="C2881" t="s">
        <v>29</v>
      </c>
      <c r="D2881">
        <v>52701.606077999997</v>
      </c>
      <c r="E2881">
        <v>456411.98739199998</v>
      </c>
      <c r="F2881" s="1">
        <v>0</v>
      </c>
      <c r="G2881" s="1">
        <v>0.11546937314057878</v>
      </c>
      <c r="H2881" t="s">
        <v>26</v>
      </c>
      <c r="I2881" t="s">
        <v>20</v>
      </c>
      <c r="J2881">
        <v>-2.233841172794409</v>
      </c>
      <c r="K2881">
        <v>996151.31802200002</v>
      </c>
      <c r="L2881">
        <v>5.2905221450338012E-2</v>
      </c>
      <c r="M2881">
        <v>-2.524100833133192</v>
      </c>
      <c r="N2881">
        <v>-2.9970546338168553E-2</v>
      </c>
      <c r="O2881">
        <v>-2.5540713794713605</v>
      </c>
      <c r="P2881" t="str">
        <f>LEFT(CURR[[#This Row],[DATEMTH]],4)</f>
        <v>2021</v>
      </c>
    </row>
    <row r="2882" spans="1:16" x14ac:dyDescent="0.25">
      <c r="A2882" t="s">
        <v>71</v>
      </c>
      <c r="B2882" t="s">
        <v>17</v>
      </c>
      <c r="C2882" t="s">
        <v>18</v>
      </c>
      <c r="D2882">
        <v>3392.043768</v>
      </c>
      <c r="E2882">
        <v>17369.6306</v>
      </c>
      <c r="F2882" s="1">
        <v>0</v>
      </c>
      <c r="G2882" s="1">
        <v>0.19528588984500339</v>
      </c>
      <c r="H2882" t="s">
        <v>19</v>
      </c>
      <c r="I2882" t="s">
        <v>20</v>
      </c>
      <c r="J2882">
        <v>-1.2490487740745562</v>
      </c>
      <c r="K2882">
        <v>11720.406284000001</v>
      </c>
      <c r="L2882">
        <v>0.28941349692208329</v>
      </c>
      <c r="M2882">
        <v>-2.3401663589981401</v>
      </c>
      <c r="N2882">
        <v>-0.6087179410289919</v>
      </c>
      <c r="O2882">
        <v>-2.9488843000271321</v>
      </c>
      <c r="P2882" t="str">
        <f>LEFT(CURR[[#This Row],[DATEMTH]],4)</f>
        <v>2021</v>
      </c>
    </row>
    <row r="2883" spans="1:16" x14ac:dyDescent="0.25">
      <c r="A2883" t="s">
        <v>71</v>
      </c>
      <c r="B2883" t="s">
        <v>17</v>
      </c>
      <c r="C2883" t="s">
        <v>18</v>
      </c>
      <c r="D2883">
        <v>11720.406284000001</v>
      </c>
      <c r="E2883">
        <v>63052.998968</v>
      </c>
      <c r="F2883" s="1">
        <v>0.18588182125878291</v>
      </c>
      <c r="G2883" s="1">
        <v>0</v>
      </c>
      <c r="H2883" t="s">
        <v>21</v>
      </c>
      <c r="I2883" t="s">
        <v>22</v>
      </c>
      <c r="J2883">
        <v>-2.1032811099092337</v>
      </c>
      <c r="K2883">
        <v>11720.406284000001</v>
      </c>
      <c r="L2883">
        <v>0</v>
      </c>
      <c r="M2883">
        <v>0</v>
      </c>
      <c r="N2883">
        <v>0</v>
      </c>
      <c r="O2883">
        <v>0</v>
      </c>
      <c r="P2883" t="str">
        <f>LEFT(CURR[[#This Row],[DATEMTH]],4)</f>
        <v>2021</v>
      </c>
    </row>
    <row r="2884" spans="1:16" x14ac:dyDescent="0.25">
      <c r="A2884" t="s">
        <v>71</v>
      </c>
      <c r="B2884" t="s">
        <v>17</v>
      </c>
      <c r="C2884" t="s">
        <v>18</v>
      </c>
      <c r="D2884">
        <v>11720.406284000001</v>
      </c>
      <c r="E2884">
        <v>63052.998968</v>
      </c>
      <c r="F2884" s="1">
        <v>0.18588182125878291</v>
      </c>
      <c r="G2884" s="1">
        <v>0</v>
      </c>
      <c r="H2884" t="s">
        <v>21</v>
      </c>
      <c r="I2884" t="s">
        <v>23</v>
      </c>
      <c r="J2884">
        <v>-3.7700991713504557</v>
      </c>
      <c r="K2884">
        <v>11720.406284000001</v>
      </c>
      <c r="L2884">
        <v>0</v>
      </c>
      <c r="M2884">
        <v>0</v>
      </c>
      <c r="N2884">
        <v>0</v>
      </c>
      <c r="O2884">
        <v>0</v>
      </c>
      <c r="P2884" t="str">
        <f>LEFT(CURR[[#This Row],[DATEMTH]],4)</f>
        <v>2021</v>
      </c>
    </row>
    <row r="2885" spans="1:16" x14ac:dyDescent="0.25">
      <c r="A2885" t="s">
        <v>71</v>
      </c>
      <c r="B2885" t="s">
        <v>17</v>
      </c>
      <c r="C2885" t="s">
        <v>18</v>
      </c>
      <c r="D2885">
        <v>5402.8916799999988</v>
      </c>
      <c r="E2885">
        <v>22391.227971999997</v>
      </c>
      <c r="F2885" s="1">
        <v>0</v>
      </c>
      <c r="G2885" s="1">
        <v>0.2412950145814361</v>
      </c>
      <c r="H2885" t="s">
        <v>24</v>
      </c>
      <c r="I2885" t="s">
        <v>20</v>
      </c>
      <c r="J2885">
        <v>-1.8631418309026937</v>
      </c>
      <c r="K2885">
        <v>11720.406284000001</v>
      </c>
      <c r="L2885">
        <v>0.46098160328927368</v>
      </c>
      <c r="M2885">
        <v>-3.6010881914713888</v>
      </c>
      <c r="N2885">
        <v>-0.96957389821400164</v>
      </c>
      <c r="O2885">
        <v>-4.5706620896853902</v>
      </c>
      <c r="P2885" t="str">
        <f>LEFT(CURR[[#This Row],[DATEMTH]],4)</f>
        <v>2021</v>
      </c>
    </row>
    <row r="2886" spans="1:16" x14ac:dyDescent="0.25">
      <c r="A2886" t="s">
        <v>71</v>
      </c>
      <c r="B2886" t="s">
        <v>17</v>
      </c>
      <c r="C2886" t="s">
        <v>18</v>
      </c>
      <c r="D2886">
        <v>1560.3051680000001</v>
      </c>
      <c r="E2886">
        <v>16873.229236000003</v>
      </c>
      <c r="F2886" s="1">
        <v>0</v>
      </c>
      <c r="G2886" s="1">
        <v>9.2472231970333191E-2</v>
      </c>
      <c r="H2886" t="s">
        <v>25</v>
      </c>
      <c r="I2886" t="s">
        <v>20</v>
      </c>
      <c r="J2886">
        <v>-1.7415872547678128</v>
      </c>
      <c r="K2886">
        <v>11720.406284000001</v>
      </c>
      <c r="L2886">
        <v>0.13312722530191087</v>
      </c>
      <c r="M2886">
        <v>-2.2434900965627325</v>
      </c>
      <c r="N2886">
        <v>-0.28000397819213974</v>
      </c>
      <c r="O2886">
        <v>-2.523494074754872</v>
      </c>
      <c r="P2886" t="str">
        <f>LEFT(CURR[[#This Row],[DATEMTH]],4)</f>
        <v>2021</v>
      </c>
    </row>
    <row r="2887" spans="1:16" x14ac:dyDescent="0.25">
      <c r="A2887" t="s">
        <v>71</v>
      </c>
      <c r="B2887" t="s">
        <v>17</v>
      </c>
      <c r="C2887" t="s">
        <v>18</v>
      </c>
      <c r="D2887">
        <v>1365.1656680000001</v>
      </c>
      <c r="E2887">
        <v>6418.9111599999997</v>
      </c>
      <c r="F2887" s="1">
        <v>0</v>
      </c>
      <c r="G2887" s="1">
        <v>0.21267869798652897</v>
      </c>
      <c r="H2887" t="s">
        <v>26</v>
      </c>
      <c r="I2887" t="s">
        <v>20</v>
      </c>
      <c r="J2887">
        <v>-3.8276137217345045</v>
      </c>
      <c r="K2887">
        <v>11720.406284000001</v>
      </c>
      <c r="L2887">
        <v>0.11647767448673199</v>
      </c>
      <c r="M2887">
        <v>-4.2667461057977611</v>
      </c>
      <c r="N2887">
        <v>-0.24498529247410009</v>
      </c>
      <c r="O2887">
        <v>-4.511731398271861</v>
      </c>
      <c r="P2887" t="str">
        <f>LEFT(CURR[[#This Row],[DATEMTH]],4)</f>
        <v>2021</v>
      </c>
    </row>
    <row r="2888" spans="1:16" x14ac:dyDescent="0.25">
      <c r="A2888" t="s">
        <v>71</v>
      </c>
      <c r="B2888" t="s">
        <v>17</v>
      </c>
      <c r="C2888" t="s">
        <v>27</v>
      </c>
      <c r="D2888">
        <v>6896.1369640000003</v>
      </c>
      <c r="E2888">
        <v>17369.6306</v>
      </c>
      <c r="F2888" s="1">
        <v>0</v>
      </c>
      <c r="G2888" s="1">
        <v>0.39702266114974266</v>
      </c>
      <c r="H2888" t="s">
        <v>19</v>
      </c>
      <c r="I2888" t="s">
        <v>20</v>
      </c>
      <c r="J2888">
        <v>-2.5393573933195879</v>
      </c>
      <c r="K2888">
        <v>15844.990768</v>
      </c>
      <c r="L2888">
        <v>0.43522505408631745</v>
      </c>
      <c r="M2888">
        <v>-4.7576354652144239</v>
      </c>
      <c r="N2888">
        <v>-1.2375436700968898</v>
      </c>
      <c r="O2888">
        <v>-5.9951791353113135</v>
      </c>
      <c r="P2888" t="str">
        <f>LEFT(CURR[[#This Row],[DATEMTH]],4)</f>
        <v>2021</v>
      </c>
    </row>
    <row r="2889" spans="1:16" x14ac:dyDescent="0.25">
      <c r="A2889" t="s">
        <v>71</v>
      </c>
      <c r="B2889" t="s">
        <v>17</v>
      </c>
      <c r="C2889" t="s">
        <v>27</v>
      </c>
      <c r="D2889">
        <v>15844.990768</v>
      </c>
      <c r="E2889">
        <v>63052.998968</v>
      </c>
      <c r="F2889" s="1">
        <v>0.25129638601395443</v>
      </c>
      <c r="G2889" s="1">
        <v>0</v>
      </c>
      <c r="H2889" t="s">
        <v>21</v>
      </c>
      <c r="I2889" t="s">
        <v>22</v>
      </c>
      <c r="J2889">
        <v>-2.8434568701356286</v>
      </c>
      <c r="K2889">
        <v>15844.990768</v>
      </c>
      <c r="L2889">
        <v>0</v>
      </c>
      <c r="M2889">
        <v>0</v>
      </c>
      <c r="N2889">
        <v>0</v>
      </c>
      <c r="O2889">
        <v>0</v>
      </c>
      <c r="P2889" t="str">
        <f>LEFT(CURR[[#This Row],[DATEMTH]],4)</f>
        <v>2021</v>
      </c>
    </row>
    <row r="2890" spans="1:16" x14ac:dyDescent="0.25">
      <c r="A2890" t="s">
        <v>71</v>
      </c>
      <c r="B2890" t="s">
        <v>17</v>
      </c>
      <c r="C2890" t="s">
        <v>27</v>
      </c>
      <c r="D2890">
        <v>15844.990768</v>
      </c>
      <c r="E2890">
        <v>63052.998968</v>
      </c>
      <c r="F2890" s="1">
        <v>0.25129638601395443</v>
      </c>
      <c r="G2890" s="1">
        <v>0</v>
      </c>
      <c r="H2890" t="s">
        <v>21</v>
      </c>
      <c r="I2890" t="s">
        <v>23</v>
      </c>
      <c r="J2890">
        <v>-5.0968528835081477</v>
      </c>
      <c r="K2890">
        <v>15844.990768</v>
      </c>
      <c r="L2890">
        <v>0</v>
      </c>
      <c r="M2890">
        <v>0</v>
      </c>
      <c r="N2890">
        <v>0</v>
      </c>
      <c r="O2890">
        <v>0</v>
      </c>
      <c r="P2890" t="str">
        <f>LEFT(CURR[[#This Row],[DATEMTH]],4)</f>
        <v>2021</v>
      </c>
    </row>
    <row r="2891" spans="1:16" x14ac:dyDescent="0.25">
      <c r="A2891" t="s">
        <v>71</v>
      </c>
      <c r="B2891" t="s">
        <v>17</v>
      </c>
      <c r="C2891" t="s">
        <v>27</v>
      </c>
      <c r="D2891">
        <v>4030.6745959999985</v>
      </c>
      <c r="E2891">
        <v>22391.227971999997</v>
      </c>
      <c r="F2891" s="1">
        <v>0</v>
      </c>
      <c r="G2891" s="1">
        <v>0.18001132412390763</v>
      </c>
      <c r="H2891" t="s">
        <v>24</v>
      </c>
      <c r="I2891" t="s">
        <v>20</v>
      </c>
      <c r="J2891">
        <v>-1.3899442911956388</v>
      </c>
      <c r="K2891">
        <v>15844.990768</v>
      </c>
      <c r="L2891">
        <v>0.25438163107928158</v>
      </c>
      <c r="M2891">
        <v>-2.686490041073581</v>
      </c>
      <c r="N2891">
        <v>-0.72332319652869015</v>
      </c>
      <c r="O2891">
        <v>-3.409813237602271</v>
      </c>
      <c r="P2891" t="str">
        <f>LEFT(CURR[[#This Row],[DATEMTH]],4)</f>
        <v>2021</v>
      </c>
    </row>
    <row r="2892" spans="1:16" x14ac:dyDescent="0.25">
      <c r="A2892" t="s">
        <v>71</v>
      </c>
      <c r="B2892" t="s">
        <v>17</v>
      </c>
      <c r="C2892" t="s">
        <v>27</v>
      </c>
      <c r="D2892">
        <v>1419.6178400000003</v>
      </c>
      <c r="E2892">
        <v>16873.229236000003</v>
      </c>
      <c r="F2892" s="1">
        <v>0</v>
      </c>
      <c r="G2892" s="1">
        <v>8.4134330195145116E-2</v>
      </c>
      <c r="H2892" t="s">
        <v>25</v>
      </c>
      <c r="I2892" t="s">
        <v>20</v>
      </c>
      <c r="J2892">
        <v>-1.584554347117956</v>
      </c>
      <c r="K2892">
        <v>15844.990768</v>
      </c>
      <c r="L2892">
        <v>8.9594109632869706E-2</v>
      </c>
      <c r="M2892">
        <v>-2.041202343145593</v>
      </c>
      <c r="N2892">
        <v>-0.25475698655926809</v>
      </c>
      <c r="O2892">
        <v>-2.2959593297048611</v>
      </c>
      <c r="P2892" t="str">
        <f>LEFT(CURR[[#This Row],[DATEMTH]],4)</f>
        <v>2021</v>
      </c>
    </row>
    <row r="2893" spans="1:16" x14ac:dyDescent="0.25">
      <c r="A2893" t="s">
        <v>71</v>
      </c>
      <c r="B2893" t="s">
        <v>17</v>
      </c>
      <c r="C2893" t="s">
        <v>27</v>
      </c>
      <c r="D2893">
        <v>3498.5613680000001</v>
      </c>
      <c r="E2893">
        <v>6418.9111599999997</v>
      </c>
      <c r="F2893" s="1">
        <v>0</v>
      </c>
      <c r="G2893" s="1">
        <v>0.54503969299366362</v>
      </c>
      <c r="H2893" t="s">
        <v>26</v>
      </c>
      <c r="I2893" t="s">
        <v>20</v>
      </c>
      <c r="J2893">
        <v>-9.8091695479753618</v>
      </c>
      <c r="K2893">
        <v>15844.990768</v>
      </c>
      <c r="L2893">
        <v>0.22079920520153123</v>
      </c>
      <c r="M2893">
        <v>-10.934550613683093</v>
      </c>
      <c r="N2893">
        <v>-0.62783301695078042</v>
      </c>
      <c r="O2893">
        <v>-11.562383630633875</v>
      </c>
      <c r="P2893" t="str">
        <f>LEFT(CURR[[#This Row],[DATEMTH]],4)</f>
        <v>2021</v>
      </c>
    </row>
    <row r="2894" spans="1:16" x14ac:dyDescent="0.25">
      <c r="A2894" t="s">
        <v>71</v>
      </c>
      <c r="B2894" t="s">
        <v>17</v>
      </c>
      <c r="C2894" t="s">
        <v>28</v>
      </c>
      <c r="D2894">
        <v>5.0393239999999997</v>
      </c>
      <c r="E2894">
        <v>17369.6306</v>
      </c>
      <c r="F2894" s="1">
        <v>0</v>
      </c>
      <c r="G2894" s="1">
        <v>2.9012269264954891E-4</v>
      </c>
      <c r="H2894" t="s">
        <v>19</v>
      </c>
      <c r="I2894" t="s">
        <v>20</v>
      </c>
      <c r="J2894">
        <v>-1.8556250729263842E-3</v>
      </c>
      <c r="K2894">
        <v>16581.510284</v>
      </c>
      <c r="L2894">
        <v>3.0391224404103861E-4</v>
      </c>
      <c r="M2894">
        <v>-3.4766227394068053E-3</v>
      </c>
      <c r="N2894">
        <v>-9.0432999668121721E-4</v>
      </c>
      <c r="O2894">
        <v>-4.3809527360880226E-3</v>
      </c>
      <c r="P2894" t="str">
        <f>LEFT(CURR[[#This Row],[DATEMTH]],4)</f>
        <v>2021</v>
      </c>
    </row>
    <row r="2895" spans="1:16" x14ac:dyDescent="0.25">
      <c r="A2895" t="s">
        <v>71</v>
      </c>
      <c r="B2895" t="s">
        <v>17</v>
      </c>
      <c r="C2895" t="s">
        <v>28</v>
      </c>
      <c r="D2895">
        <v>16581.510284</v>
      </c>
      <c r="E2895">
        <v>63052.998968</v>
      </c>
      <c r="F2895" s="1">
        <v>0.26297734533475997</v>
      </c>
      <c r="G2895" s="1">
        <v>0</v>
      </c>
      <c r="H2895" t="s">
        <v>21</v>
      </c>
      <c r="I2895" t="s">
        <v>22</v>
      </c>
      <c r="J2895">
        <v>-2.9756287033934097</v>
      </c>
      <c r="K2895">
        <v>16581.510284</v>
      </c>
      <c r="L2895">
        <v>0</v>
      </c>
      <c r="M2895">
        <v>0</v>
      </c>
      <c r="N2895">
        <v>0</v>
      </c>
      <c r="O2895">
        <v>0</v>
      </c>
      <c r="P2895" t="str">
        <f>LEFT(CURR[[#This Row],[DATEMTH]],4)</f>
        <v>2021</v>
      </c>
    </row>
    <row r="2896" spans="1:16" x14ac:dyDescent="0.25">
      <c r="A2896" t="s">
        <v>71</v>
      </c>
      <c r="B2896" t="s">
        <v>17</v>
      </c>
      <c r="C2896" t="s">
        <v>28</v>
      </c>
      <c r="D2896">
        <v>16581.510284</v>
      </c>
      <c r="E2896">
        <v>63052.998968</v>
      </c>
      <c r="F2896" s="1">
        <v>0.26297734533475997</v>
      </c>
      <c r="G2896" s="1">
        <v>0</v>
      </c>
      <c r="H2896" t="s">
        <v>21</v>
      </c>
      <c r="I2896" t="s">
        <v>23</v>
      </c>
      <c r="J2896">
        <v>-5.3337688700081811</v>
      </c>
      <c r="K2896">
        <v>16581.510284</v>
      </c>
      <c r="L2896">
        <v>0</v>
      </c>
      <c r="M2896">
        <v>0</v>
      </c>
      <c r="N2896">
        <v>0</v>
      </c>
      <c r="O2896">
        <v>0</v>
      </c>
      <c r="P2896" t="str">
        <f>LEFT(CURR[[#This Row],[DATEMTH]],4)</f>
        <v>2021</v>
      </c>
    </row>
    <row r="2897" spans="1:16" x14ac:dyDescent="0.25">
      <c r="A2897" t="s">
        <v>71</v>
      </c>
      <c r="B2897" t="s">
        <v>17</v>
      </c>
      <c r="C2897" t="s">
        <v>28</v>
      </c>
      <c r="D2897">
        <v>4940.5471639999996</v>
      </c>
      <c r="E2897">
        <v>22391.227971999997</v>
      </c>
      <c r="F2897" s="1">
        <v>0</v>
      </c>
      <c r="G2897" s="1">
        <v>0.22064654829016539</v>
      </c>
      <c r="H2897" t="s">
        <v>24</v>
      </c>
      <c r="I2897" t="s">
        <v>20</v>
      </c>
      <c r="J2897">
        <v>-1.7037062065986248</v>
      </c>
      <c r="K2897">
        <v>16581.510284</v>
      </c>
      <c r="L2897">
        <v>0.29795519704663348</v>
      </c>
      <c r="M2897">
        <v>-3.292930361263112</v>
      </c>
      <c r="N2897">
        <v>-0.88660403665720189</v>
      </c>
      <c r="O2897">
        <v>-4.1795343979203139</v>
      </c>
      <c r="P2897" t="str">
        <f>LEFT(CURR[[#This Row],[DATEMTH]],4)</f>
        <v>2021</v>
      </c>
    </row>
    <row r="2898" spans="1:16" x14ac:dyDescent="0.25">
      <c r="A2898" t="s">
        <v>71</v>
      </c>
      <c r="B2898" t="s">
        <v>17</v>
      </c>
      <c r="C2898" t="s">
        <v>28</v>
      </c>
      <c r="D2898">
        <v>11246.597551999999</v>
      </c>
      <c r="E2898">
        <v>16873.229236000003</v>
      </c>
      <c r="F2898" s="1">
        <v>0</v>
      </c>
      <c r="G2898" s="1">
        <v>0.66653498240898312</v>
      </c>
      <c r="H2898" t="s">
        <v>25</v>
      </c>
      <c r="I2898" t="s">
        <v>20</v>
      </c>
      <c r="J2898">
        <v>-12.553269294860199</v>
      </c>
      <c r="K2898">
        <v>16581.510284</v>
      </c>
      <c r="L2898">
        <v>0.67826135010465127</v>
      </c>
      <c r="M2898">
        <v>-16.170958569778108</v>
      </c>
      <c r="N2898">
        <v>-2.018253941773767</v>
      </c>
      <c r="O2898">
        <v>-18.189212511551876</v>
      </c>
      <c r="P2898" t="str">
        <f>LEFT(CURR[[#This Row],[DATEMTH]],4)</f>
        <v>2021</v>
      </c>
    </row>
    <row r="2899" spans="1:16" x14ac:dyDescent="0.25">
      <c r="A2899" t="s">
        <v>71</v>
      </c>
      <c r="B2899" t="s">
        <v>17</v>
      </c>
      <c r="C2899" t="s">
        <v>28</v>
      </c>
      <c r="D2899">
        <v>389.32624399999997</v>
      </c>
      <c r="E2899">
        <v>6418.9111599999997</v>
      </c>
      <c r="F2899" s="1">
        <v>0</v>
      </c>
      <c r="G2899" s="1">
        <v>6.0653003959007898E-2</v>
      </c>
      <c r="H2899" t="s">
        <v>26</v>
      </c>
      <c r="I2899" t="s">
        <v>20</v>
      </c>
      <c r="J2899">
        <v>-1.0915821491093602</v>
      </c>
      <c r="K2899">
        <v>16581.510284</v>
      </c>
      <c r="L2899">
        <v>2.3479540604674148E-2</v>
      </c>
      <c r="M2899">
        <v>-1.2168165918686642</v>
      </c>
      <c r="N2899">
        <v>-6.9866394965759443E-2</v>
      </c>
      <c r="O2899">
        <v>-1.2866829868344236</v>
      </c>
      <c r="P2899" t="str">
        <f>LEFT(CURR[[#This Row],[DATEMTH]],4)</f>
        <v>2021</v>
      </c>
    </row>
    <row r="2900" spans="1:16" x14ac:dyDescent="0.25">
      <c r="A2900" t="s">
        <v>71</v>
      </c>
      <c r="B2900" t="s">
        <v>17</v>
      </c>
      <c r="C2900" t="s">
        <v>29</v>
      </c>
      <c r="D2900">
        <v>7076.4105440000003</v>
      </c>
      <c r="E2900">
        <v>17369.6306</v>
      </c>
      <c r="F2900" s="1">
        <v>0</v>
      </c>
      <c r="G2900" s="1">
        <v>0.40740132631260451</v>
      </c>
      <c r="H2900" t="s">
        <v>19</v>
      </c>
      <c r="I2900" t="s">
        <v>20</v>
      </c>
      <c r="J2900">
        <v>-2.6057393475329302</v>
      </c>
      <c r="K2900">
        <v>18906.091632</v>
      </c>
      <c r="L2900">
        <v>0.3742926185771065</v>
      </c>
      <c r="M2900">
        <v>-4.8820059616425713</v>
      </c>
      <c r="N2900">
        <v>-1.2698945977219271</v>
      </c>
      <c r="O2900">
        <v>-6.1519005593644982</v>
      </c>
      <c r="P2900" t="str">
        <f>LEFT(CURR[[#This Row],[DATEMTH]],4)</f>
        <v>2021</v>
      </c>
    </row>
    <row r="2901" spans="1:16" x14ac:dyDescent="0.25">
      <c r="A2901" t="s">
        <v>71</v>
      </c>
      <c r="B2901" t="s">
        <v>17</v>
      </c>
      <c r="C2901" t="s">
        <v>29</v>
      </c>
      <c r="D2901">
        <v>18906.091632</v>
      </c>
      <c r="E2901">
        <v>63052.998968</v>
      </c>
      <c r="F2901" s="1">
        <v>0.29984444739250266</v>
      </c>
      <c r="G2901" s="1">
        <v>0</v>
      </c>
      <c r="H2901" t="s">
        <v>21</v>
      </c>
      <c r="I2901" t="s">
        <v>22</v>
      </c>
      <c r="J2901">
        <v>-3.3927855765617276</v>
      </c>
      <c r="K2901">
        <v>18906.091632</v>
      </c>
      <c r="L2901">
        <v>0</v>
      </c>
      <c r="M2901">
        <v>0</v>
      </c>
      <c r="N2901">
        <v>0</v>
      </c>
      <c r="O2901">
        <v>0</v>
      </c>
      <c r="P2901" t="str">
        <f>LEFT(CURR[[#This Row],[DATEMTH]],4)</f>
        <v>2021</v>
      </c>
    </row>
    <row r="2902" spans="1:16" x14ac:dyDescent="0.25">
      <c r="A2902" t="s">
        <v>71</v>
      </c>
      <c r="B2902" t="s">
        <v>17</v>
      </c>
      <c r="C2902" t="s">
        <v>29</v>
      </c>
      <c r="D2902">
        <v>18906.091632</v>
      </c>
      <c r="E2902">
        <v>63052.998968</v>
      </c>
      <c r="F2902" s="1">
        <v>0.29984444739250266</v>
      </c>
      <c r="G2902" s="1">
        <v>0</v>
      </c>
      <c r="H2902" t="s">
        <v>21</v>
      </c>
      <c r="I2902" t="s">
        <v>23</v>
      </c>
      <c r="J2902">
        <v>-6.0815161751332161</v>
      </c>
      <c r="K2902">
        <v>18906.091632</v>
      </c>
      <c r="L2902">
        <v>0</v>
      </c>
      <c r="M2902">
        <v>0</v>
      </c>
      <c r="N2902">
        <v>0</v>
      </c>
      <c r="O2902">
        <v>0</v>
      </c>
      <c r="P2902" t="str">
        <f>LEFT(CURR[[#This Row],[DATEMTH]],4)</f>
        <v>2021</v>
      </c>
    </row>
    <row r="2903" spans="1:16" x14ac:dyDescent="0.25">
      <c r="A2903" t="s">
        <v>71</v>
      </c>
      <c r="B2903" t="s">
        <v>17</v>
      </c>
      <c r="C2903" t="s">
        <v>29</v>
      </c>
      <c r="D2903">
        <v>8017.1145319999987</v>
      </c>
      <c r="E2903">
        <v>22391.227971999997</v>
      </c>
      <c r="F2903" s="1">
        <v>0</v>
      </c>
      <c r="G2903" s="1">
        <v>0.35804711300449082</v>
      </c>
      <c r="H2903" t="s">
        <v>24</v>
      </c>
      <c r="I2903" t="s">
        <v>20</v>
      </c>
      <c r="J2903">
        <v>-2.7646346313030423</v>
      </c>
      <c r="K2903">
        <v>18906.091632</v>
      </c>
      <c r="L2903">
        <v>0.42404927935662928</v>
      </c>
      <c r="M2903">
        <v>-5.3434971827639668</v>
      </c>
      <c r="N2903">
        <v>-1.4387082787525667</v>
      </c>
      <c r="O2903">
        <v>-6.7822054615165337</v>
      </c>
      <c r="P2903" t="str">
        <f>LEFT(CURR[[#This Row],[DATEMTH]],4)</f>
        <v>2021</v>
      </c>
    </row>
    <row r="2904" spans="1:16" x14ac:dyDescent="0.25">
      <c r="A2904" t="s">
        <v>71</v>
      </c>
      <c r="B2904" t="s">
        <v>17</v>
      </c>
      <c r="C2904" t="s">
        <v>29</v>
      </c>
      <c r="D2904">
        <v>2646.7086760000002</v>
      </c>
      <c r="E2904">
        <v>16873.229236000003</v>
      </c>
      <c r="F2904" s="1">
        <v>0</v>
      </c>
      <c r="G2904" s="1">
        <v>0.15685845542553853</v>
      </c>
      <c r="H2904" t="s">
        <v>25</v>
      </c>
      <c r="I2904" t="s">
        <v>20</v>
      </c>
      <c r="J2904">
        <v>-2.9542131832540286</v>
      </c>
      <c r="K2904">
        <v>18906.091632</v>
      </c>
      <c r="L2904">
        <v>0.13999237534214867</v>
      </c>
      <c r="M2904">
        <v>-3.805579078292626</v>
      </c>
      <c r="N2904">
        <v>-0.47496411188945764</v>
      </c>
      <c r="O2904">
        <v>-4.2805431901820832</v>
      </c>
      <c r="P2904" t="str">
        <f>LEFT(CURR[[#This Row],[DATEMTH]],4)</f>
        <v>2021</v>
      </c>
    </row>
    <row r="2905" spans="1:16" x14ac:dyDescent="0.25">
      <c r="A2905" t="s">
        <v>71</v>
      </c>
      <c r="B2905" t="s">
        <v>17</v>
      </c>
      <c r="C2905" t="s">
        <v>29</v>
      </c>
      <c r="D2905">
        <v>1165.85788</v>
      </c>
      <c r="E2905">
        <v>6418.9111599999997</v>
      </c>
      <c r="F2905" s="1">
        <v>0</v>
      </c>
      <c r="G2905" s="1">
        <v>0.18162860506079975</v>
      </c>
      <c r="H2905" t="s">
        <v>26</v>
      </c>
      <c r="I2905" t="s">
        <v>20</v>
      </c>
      <c r="J2905">
        <v>-3.2688000611807788</v>
      </c>
      <c r="K2905">
        <v>18906.091632</v>
      </c>
      <c r="L2905">
        <v>6.1665726724115563E-2</v>
      </c>
      <c r="M2905">
        <v>-3.643821175704832</v>
      </c>
      <c r="N2905">
        <v>-0.20921858819777636</v>
      </c>
      <c r="O2905">
        <v>-3.8530397639026082</v>
      </c>
      <c r="P2905" t="str">
        <f>LEFT(CURR[[#This Row],[DATEMTH]],4)</f>
        <v>2021</v>
      </c>
    </row>
    <row r="2906" spans="1:16" x14ac:dyDescent="0.25">
      <c r="A2906" t="s">
        <v>71</v>
      </c>
      <c r="B2906" t="s">
        <v>30</v>
      </c>
      <c r="C2906" t="s">
        <v>18</v>
      </c>
      <c r="D2906">
        <v>1285698.8900160014</v>
      </c>
      <c r="E2906">
        <v>6719613.1765429955</v>
      </c>
      <c r="F2906" s="1">
        <v>0</v>
      </c>
      <c r="G2906" s="1">
        <v>0.19133525341966903</v>
      </c>
      <c r="H2906" t="s">
        <v>19</v>
      </c>
      <c r="I2906" t="s">
        <v>20</v>
      </c>
      <c r="J2906">
        <v>-1.2237804989943919</v>
      </c>
      <c r="K2906">
        <v>4273216.6041280013</v>
      </c>
      <c r="L2906">
        <v>0.30087379347304649</v>
      </c>
      <c r="M2906">
        <v>-2.3485707153147972</v>
      </c>
      <c r="N2906">
        <v>-0.62750339104475394</v>
      </c>
      <c r="O2906">
        <v>-2.9760741063595511</v>
      </c>
      <c r="P2906" t="str">
        <f>LEFT(CURR[[#This Row],[DATEMTH]],4)</f>
        <v>2021</v>
      </c>
    </row>
    <row r="2907" spans="1:16" x14ac:dyDescent="0.25">
      <c r="A2907" t="s">
        <v>71</v>
      </c>
      <c r="B2907" t="s">
        <v>30</v>
      </c>
      <c r="C2907" t="s">
        <v>18</v>
      </c>
      <c r="D2907">
        <v>4273216.6041280013</v>
      </c>
      <c r="E2907">
        <v>23183745.153667994</v>
      </c>
      <c r="F2907" s="1">
        <v>0.18431951247755665</v>
      </c>
      <c r="G2907" s="1">
        <v>0</v>
      </c>
      <c r="H2907" t="s">
        <v>21</v>
      </c>
      <c r="I2907" t="s">
        <v>23</v>
      </c>
      <c r="J2907">
        <v>-3.7384120542262127</v>
      </c>
      <c r="K2907">
        <v>4273216.6041280013</v>
      </c>
      <c r="L2907">
        <v>0</v>
      </c>
      <c r="M2907">
        <v>0</v>
      </c>
      <c r="N2907">
        <v>0</v>
      </c>
      <c r="O2907">
        <v>0</v>
      </c>
      <c r="P2907" t="str">
        <f>LEFT(CURR[[#This Row],[DATEMTH]],4)</f>
        <v>2021</v>
      </c>
    </row>
    <row r="2908" spans="1:16" x14ac:dyDescent="0.25">
      <c r="A2908" t="s">
        <v>71</v>
      </c>
      <c r="B2908" t="s">
        <v>30</v>
      </c>
      <c r="C2908" t="s">
        <v>18</v>
      </c>
      <c r="D2908">
        <v>4273216.6041280013</v>
      </c>
      <c r="E2908">
        <v>23183745.153667994</v>
      </c>
      <c r="F2908" s="1">
        <v>0.18431951247755665</v>
      </c>
      <c r="G2908" s="1">
        <v>0</v>
      </c>
      <c r="H2908" t="s">
        <v>21</v>
      </c>
      <c r="I2908" t="s">
        <v>22</v>
      </c>
      <c r="J2908">
        <v>-2.0856033481725231</v>
      </c>
      <c r="K2908">
        <v>4273216.6041280013</v>
      </c>
      <c r="L2908">
        <v>0</v>
      </c>
      <c r="M2908">
        <v>0</v>
      </c>
      <c r="N2908">
        <v>0</v>
      </c>
      <c r="O2908">
        <v>0</v>
      </c>
      <c r="P2908" t="str">
        <f>LEFT(CURR[[#This Row],[DATEMTH]],4)</f>
        <v>2021</v>
      </c>
    </row>
    <row r="2909" spans="1:16" x14ac:dyDescent="0.25">
      <c r="A2909" t="s">
        <v>71</v>
      </c>
      <c r="B2909" t="s">
        <v>30</v>
      </c>
      <c r="C2909" t="s">
        <v>18</v>
      </c>
      <c r="D2909">
        <v>1860873.7886699997</v>
      </c>
      <c r="E2909">
        <v>7391224.0129079949</v>
      </c>
      <c r="F2909" s="1">
        <v>0</v>
      </c>
      <c r="G2909" s="1">
        <v>0.25176801371737334</v>
      </c>
      <c r="H2909" t="s">
        <v>24</v>
      </c>
      <c r="I2909" t="s">
        <v>20</v>
      </c>
      <c r="J2909">
        <v>-1.9440083287829764</v>
      </c>
      <c r="K2909">
        <v>4273216.6041280013</v>
      </c>
      <c r="L2909">
        <v>0.43547378030693867</v>
      </c>
      <c r="M2909">
        <v>-3.5719887583818934</v>
      </c>
      <c r="N2909">
        <v>-0.90822557424949701</v>
      </c>
      <c r="O2909">
        <v>-4.4802143326313901</v>
      </c>
      <c r="P2909" t="str">
        <f>LEFT(CURR[[#This Row],[DATEMTH]],4)</f>
        <v>2021</v>
      </c>
    </row>
    <row r="2910" spans="1:16" x14ac:dyDescent="0.25">
      <c r="A2910" t="s">
        <v>71</v>
      </c>
      <c r="B2910" t="s">
        <v>30</v>
      </c>
      <c r="C2910" t="s">
        <v>18</v>
      </c>
      <c r="D2910">
        <v>593410.08335800038</v>
      </c>
      <c r="E2910">
        <v>6352081.3612080002</v>
      </c>
      <c r="F2910" s="1">
        <v>0</v>
      </c>
      <c r="G2910" s="1">
        <v>9.3419786305311003E-2</v>
      </c>
      <c r="H2910" t="s">
        <v>25</v>
      </c>
      <c r="I2910" t="s">
        <v>20</v>
      </c>
      <c r="J2910">
        <v>-1.7594331369081593</v>
      </c>
      <c r="K2910">
        <v>4273216.6041280013</v>
      </c>
      <c r="L2910">
        <v>0.13886730730774471</v>
      </c>
      <c r="M2910">
        <v>-2.2785763524853682</v>
      </c>
      <c r="N2910">
        <v>-0.28962212107273505</v>
      </c>
      <c r="O2910">
        <v>-2.5681984735581032</v>
      </c>
      <c r="P2910" t="str">
        <f>LEFT(CURR[[#This Row],[DATEMTH]],4)</f>
        <v>2021</v>
      </c>
    </row>
    <row r="2911" spans="1:16" x14ac:dyDescent="0.25">
      <c r="A2911" t="s">
        <v>71</v>
      </c>
      <c r="B2911" t="s">
        <v>30</v>
      </c>
      <c r="C2911" t="s">
        <v>18</v>
      </c>
      <c r="D2911">
        <v>533233.84208399989</v>
      </c>
      <c r="E2911">
        <v>2720826.6030089995</v>
      </c>
      <c r="F2911" s="1">
        <v>0</v>
      </c>
      <c r="G2911" s="1">
        <v>0.19598229504750111</v>
      </c>
      <c r="H2911" t="s">
        <v>26</v>
      </c>
      <c r="I2911" t="s">
        <v>20</v>
      </c>
      <c r="J2911">
        <v>-3.5271257951200625</v>
      </c>
      <c r="K2911">
        <v>4273216.6041280013</v>
      </c>
      <c r="L2911">
        <v>0.12478511891227015</v>
      </c>
      <c r="M2911">
        <v>-3.9936239878497446</v>
      </c>
      <c r="N2911">
        <v>-0.26025226180553707</v>
      </c>
      <c r="O2911">
        <v>-4.2538762496552813</v>
      </c>
      <c r="P2911" t="str">
        <f>LEFT(CURR[[#This Row],[DATEMTH]],4)</f>
        <v>2021</v>
      </c>
    </row>
    <row r="2912" spans="1:16" x14ac:dyDescent="0.25">
      <c r="A2912" t="s">
        <v>71</v>
      </c>
      <c r="B2912" t="s">
        <v>30</v>
      </c>
      <c r="C2912" t="s">
        <v>27</v>
      </c>
      <c r="D2912">
        <v>3177175.1929579992</v>
      </c>
      <c r="E2912">
        <v>6719613.1765429955</v>
      </c>
      <c r="F2912" s="1">
        <v>0</v>
      </c>
      <c r="G2912" s="1">
        <v>0.47282114453387986</v>
      </c>
      <c r="H2912" t="s">
        <v>19</v>
      </c>
      <c r="I2912" t="s">
        <v>20</v>
      </c>
      <c r="J2912">
        <v>-3.0241645794548</v>
      </c>
      <c r="K2912">
        <v>7422283.8608040065</v>
      </c>
      <c r="L2912">
        <v>0.42805897113908509</v>
      </c>
      <c r="M2912">
        <v>-5.8037077526861118</v>
      </c>
      <c r="N2912">
        <v>-1.550664951962121</v>
      </c>
      <c r="O2912">
        <v>-7.3543727046482328</v>
      </c>
      <c r="P2912" t="str">
        <f>LEFT(CURR[[#This Row],[DATEMTH]],4)</f>
        <v>2021</v>
      </c>
    </row>
    <row r="2913" spans="1:16" x14ac:dyDescent="0.25">
      <c r="A2913" t="s">
        <v>71</v>
      </c>
      <c r="B2913" t="s">
        <v>30</v>
      </c>
      <c r="C2913" t="s">
        <v>27</v>
      </c>
      <c r="D2913">
        <v>7422283.8608040065</v>
      </c>
      <c r="E2913">
        <v>23183745.153667994</v>
      </c>
      <c r="F2913" s="1">
        <v>0.32015033859314557</v>
      </c>
      <c r="G2913" s="1">
        <v>0</v>
      </c>
      <c r="H2913" t="s">
        <v>21</v>
      </c>
      <c r="I2913" t="s">
        <v>23</v>
      </c>
      <c r="J2913">
        <v>-6.4933650749914591</v>
      </c>
      <c r="K2913">
        <v>7422283.8608040065</v>
      </c>
      <c r="L2913">
        <v>0</v>
      </c>
      <c r="M2913">
        <v>0</v>
      </c>
      <c r="N2913">
        <v>0</v>
      </c>
      <c r="O2913">
        <v>0</v>
      </c>
      <c r="P2913" t="str">
        <f>LEFT(CURR[[#This Row],[DATEMTH]],4)</f>
        <v>2021</v>
      </c>
    </row>
    <row r="2914" spans="1:16" x14ac:dyDescent="0.25">
      <c r="A2914" t="s">
        <v>71</v>
      </c>
      <c r="B2914" t="s">
        <v>30</v>
      </c>
      <c r="C2914" t="s">
        <v>27</v>
      </c>
      <c r="D2914">
        <v>7422283.8608040065</v>
      </c>
      <c r="E2914">
        <v>23183745.153667994</v>
      </c>
      <c r="F2914" s="1">
        <v>0.32015033859314557</v>
      </c>
      <c r="G2914" s="1">
        <v>0</v>
      </c>
      <c r="H2914" t="s">
        <v>21</v>
      </c>
      <c r="I2914" t="s">
        <v>22</v>
      </c>
      <c r="J2914">
        <v>-3.622549827271996</v>
      </c>
      <c r="K2914">
        <v>7422283.8608040065</v>
      </c>
      <c r="L2914">
        <v>0</v>
      </c>
      <c r="M2914">
        <v>0</v>
      </c>
      <c r="N2914">
        <v>0</v>
      </c>
      <c r="O2914">
        <v>0</v>
      </c>
      <c r="P2914" t="str">
        <f>LEFT(CURR[[#This Row],[DATEMTH]],4)</f>
        <v>2021</v>
      </c>
    </row>
    <row r="2915" spans="1:16" x14ac:dyDescent="0.25">
      <c r="A2915" t="s">
        <v>71</v>
      </c>
      <c r="B2915" t="s">
        <v>30</v>
      </c>
      <c r="C2915" t="s">
        <v>27</v>
      </c>
      <c r="D2915">
        <v>1784624.2185899983</v>
      </c>
      <c r="E2915">
        <v>7391224.0129079949</v>
      </c>
      <c r="F2915" s="1">
        <v>0</v>
      </c>
      <c r="G2915" s="1">
        <v>0.24145178328695491</v>
      </c>
      <c r="H2915" t="s">
        <v>24</v>
      </c>
      <c r="I2915" t="s">
        <v>20</v>
      </c>
      <c r="J2915">
        <v>-1.8643523090119711</v>
      </c>
      <c r="K2915">
        <v>7422283.8608040065</v>
      </c>
      <c r="L2915">
        <v>0.24044138597478565</v>
      </c>
      <c r="M2915">
        <v>-3.4256260072831854</v>
      </c>
      <c r="N2915">
        <v>-0.87101090123199909</v>
      </c>
      <c r="O2915">
        <v>-4.2966369085151843</v>
      </c>
      <c r="P2915" t="str">
        <f>LEFT(CURR[[#This Row],[DATEMTH]],4)</f>
        <v>2021</v>
      </c>
    </row>
    <row r="2916" spans="1:16" x14ac:dyDescent="0.25">
      <c r="A2916" t="s">
        <v>71</v>
      </c>
      <c r="B2916" t="s">
        <v>30</v>
      </c>
      <c r="C2916" t="s">
        <v>27</v>
      </c>
      <c r="D2916">
        <v>747526.71511800017</v>
      </c>
      <c r="E2916">
        <v>6352081.3612080002</v>
      </c>
      <c r="F2916" s="1">
        <v>0</v>
      </c>
      <c r="G2916" s="1">
        <v>0.11768216945128046</v>
      </c>
      <c r="H2916" t="s">
        <v>25</v>
      </c>
      <c r="I2916" t="s">
        <v>20</v>
      </c>
      <c r="J2916">
        <v>-2.2163817403642758</v>
      </c>
      <c r="K2916">
        <v>7422283.8608040065</v>
      </c>
      <c r="L2916">
        <v>0.10071384079846087</v>
      </c>
      <c r="M2916">
        <v>-2.8703534767732517</v>
      </c>
      <c r="N2916">
        <v>-0.36484090658836371</v>
      </c>
      <c r="O2916">
        <v>-3.2351943833616152</v>
      </c>
      <c r="P2916" t="str">
        <f>LEFT(CURR[[#This Row],[DATEMTH]],4)</f>
        <v>2021</v>
      </c>
    </row>
    <row r="2917" spans="1:16" x14ac:dyDescent="0.25">
      <c r="A2917" t="s">
        <v>71</v>
      </c>
      <c r="B2917" t="s">
        <v>30</v>
      </c>
      <c r="C2917" t="s">
        <v>27</v>
      </c>
      <c r="D2917">
        <v>1712957.7341379991</v>
      </c>
      <c r="E2917">
        <v>2720826.6030089995</v>
      </c>
      <c r="F2917" s="1">
        <v>0</v>
      </c>
      <c r="G2917" s="1">
        <v>0.62957254690306819</v>
      </c>
      <c r="H2917" t="s">
        <v>26</v>
      </c>
      <c r="I2917" t="s">
        <v>20</v>
      </c>
      <c r="J2917">
        <v>-11.330521308279579</v>
      </c>
      <c r="K2917">
        <v>7422283.8608040065</v>
      </c>
      <c r="L2917">
        <v>0.23078580208766711</v>
      </c>
      <c r="M2917">
        <v>-12.829097775359527</v>
      </c>
      <c r="N2917">
        <v>-0.83603306748950756</v>
      </c>
      <c r="O2917">
        <v>-13.665130842849035</v>
      </c>
      <c r="P2917" t="str">
        <f>LEFT(CURR[[#This Row],[DATEMTH]],4)</f>
        <v>2021</v>
      </c>
    </row>
    <row r="2918" spans="1:16" x14ac:dyDescent="0.25">
      <c r="A2918" t="s">
        <v>71</v>
      </c>
      <c r="B2918" t="s">
        <v>30</v>
      </c>
      <c r="C2918" t="s">
        <v>28</v>
      </c>
      <c r="D2918">
        <v>2161.6682320000004</v>
      </c>
      <c r="E2918">
        <v>6719613.1765429955</v>
      </c>
      <c r="F2918" s="1">
        <v>0</v>
      </c>
      <c r="G2918" s="1">
        <v>3.2169533799147984E-4</v>
      </c>
      <c r="H2918" t="s">
        <v>19</v>
      </c>
      <c r="I2918" t="s">
        <v>20</v>
      </c>
      <c r="J2918">
        <v>-2.0575637485261903E-3</v>
      </c>
      <c r="K2918">
        <v>5839344.7969060084</v>
      </c>
      <c r="L2918">
        <v>3.7019020235718326E-4</v>
      </c>
      <c r="M2918">
        <v>-3.9486933879505247E-3</v>
      </c>
      <c r="N2918">
        <v>-1.055032524665893E-3</v>
      </c>
      <c r="O2918">
        <v>-5.0037259126164179E-3</v>
      </c>
      <c r="P2918" t="str">
        <f>LEFT(CURR[[#This Row],[DATEMTH]],4)</f>
        <v>2021</v>
      </c>
    </row>
    <row r="2919" spans="1:16" x14ac:dyDescent="0.25">
      <c r="A2919" t="s">
        <v>71</v>
      </c>
      <c r="B2919" t="s">
        <v>30</v>
      </c>
      <c r="C2919" t="s">
        <v>28</v>
      </c>
      <c r="D2919">
        <v>5839344.7969060084</v>
      </c>
      <c r="E2919">
        <v>23183745.153667994</v>
      </c>
      <c r="F2919" s="1">
        <v>0.25187236825634884</v>
      </c>
      <c r="G2919" s="1">
        <v>0</v>
      </c>
      <c r="H2919" t="s">
        <v>21</v>
      </c>
      <c r="I2919" t="s">
        <v>23</v>
      </c>
      <c r="J2919">
        <v>-5.1085350919137813</v>
      </c>
      <c r="K2919">
        <v>5839344.7969060084</v>
      </c>
      <c r="L2919">
        <v>0</v>
      </c>
      <c r="M2919">
        <v>0</v>
      </c>
      <c r="N2919">
        <v>0</v>
      </c>
      <c r="O2919">
        <v>0</v>
      </c>
      <c r="P2919" t="str">
        <f>LEFT(CURR[[#This Row],[DATEMTH]],4)</f>
        <v>2021</v>
      </c>
    </row>
    <row r="2920" spans="1:16" x14ac:dyDescent="0.25">
      <c r="A2920" t="s">
        <v>71</v>
      </c>
      <c r="B2920" t="s">
        <v>30</v>
      </c>
      <c r="C2920" t="s">
        <v>28</v>
      </c>
      <c r="D2920">
        <v>5839344.7969060084</v>
      </c>
      <c r="E2920">
        <v>23183745.153667994</v>
      </c>
      <c r="F2920" s="1">
        <v>0.25187236825634884</v>
      </c>
      <c r="G2920" s="1">
        <v>0</v>
      </c>
      <c r="H2920" t="s">
        <v>21</v>
      </c>
      <c r="I2920" t="s">
        <v>22</v>
      </c>
      <c r="J2920">
        <v>-2.849974196907378</v>
      </c>
      <c r="K2920">
        <v>5839344.7969060084</v>
      </c>
      <c r="L2920">
        <v>0</v>
      </c>
      <c r="M2920">
        <v>0</v>
      </c>
      <c r="N2920">
        <v>0</v>
      </c>
      <c r="O2920">
        <v>0</v>
      </c>
      <c r="P2920" t="str">
        <f>LEFT(CURR[[#This Row],[DATEMTH]],4)</f>
        <v>2021</v>
      </c>
    </row>
    <row r="2921" spans="1:16" x14ac:dyDescent="0.25">
      <c r="A2921" t="s">
        <v>71</v>
      </c>
      <c r="B2921" t="s">
        <v>30</v>
      </c>
      <c r="C2921" t="s">
        <v>28</v>
      </c>
      <c r="D2921">
        <v>1576235.9380260005</v>
      </c>
      <c r="E2921">
        <v>7391224.0129079949</v>
      </c>
      <c r="F2921" s="1">
        <v>0</v>
      </c>
      <c r="G2921" s="1">
        <v>0.2132577683037708</v>
      </c>
      <c r="H2921" t="s">
        <v>24</v>
      </c>
      <c r="I2921" t="s">
        <v>20</v>
      </c>
      <c r="J2921">
        <v>-1.6466542816101692</v>
      </c>
      <c r="K2921">
        <v>5839344.7969060084</v>
      </c>
      <c r="L2921">
        <v>0.26993369853089905</v>
      </c>
      <c r="M2921">
        <v>-3.0256200530453423</v>
      </c>
      <c r="N2921">
        <v>-0.7693040756888373</v>
      </c>
      <c r="O2921">
        <v>-3.7949241287341797</v>
      </c>
      <c r="P2921" t="str">
        <f>LEFT(CURR[[#This Row],[DATEMTH]],4)</f>
        <v>2021</v>
      </c>
    </row>
    <row r="2922" spans="1:16" x14ac:dyDescent="0.25">
      <c r="A2922" t="s">
        <v>71</v>
      </c>
      <c r="B2922" t="s">
        <v>30</v>
      </c>
      <c r="C2922" t="s">
        <v>28</v>
      </c>
      <c r="D2922">
        <v>4103616.5110080014</v>
      </c>
      <c r="E2922">
        <v>6352081.3612080002</v>
      </c>
      <c r="F2922" s="1">
        <v>0</v>
      </c>
      <c r="G2922" s="1">
        <v>0.64602707012990801</v>
      </c>
      <c r="H2922" t="s">
        <v>25</v>
      </c>
      <c r="I2922" t="s">
        <v>20</v>
      </c>
      <c r="J2922">
        <v>-12.167030984330482</v>
      </c>
      <c r="K2922">
        <v>5839344.7969060084</v>
      </c>
      <c r="L2922">
        <v>0.70275290357615339</v>
      </c>
      <c r="M2922">
        <v>-15.757068853193564</v>
      </c>
      <c r="N2922">
        <v>-2.0028276419937758</v>
      </c>
      <c r="O2922">
        <v>-17.759896495187341</v>
      </c>
      <c r="P2922" t="str">
        <f>LEFT(CURR[[#This Row],[DATEMTH]],4)</f>
        <v>2021</v>
      </c>
    </row>
    <row r="2923" spans="1:16" x14ac:dyDescent="0.25">
      <c r="A2923" t="s">
        <v>71</v>
      </c>
      <c r="B2923" t="s">
        <v>30</v>
      </c>
      <c r="C2923" t="s">
        <v>28</v>
      </c>
      <c r="D2923">
        <v>157330.67963999987</v>
      </c>
      <c r="E2923">
        <v>2720826.6030089995</v>
      </c>
      <c r="F2923" s="1">
        <v>0</v>
      </c>
      <c r="G2923" s="1">
        <v>5.7824588845906501E-2</v>
      </c>
      <c r="H2923" t="s">
        <v>26</v>
      </c>
      <c r="I2923" t="s">
        <v>20</v>
      </c>
      <c r="J2923">
        <v>-1.0406786942727415</v>
      </c>
      <c r="K2923">
        <v>5839344.7969060084</v>
      </c>
      <c r="L2923">
        <v>2.694320769058918E-2</v>
      </c>
      <c r="M2923">
        <v>-1.1783190162488375</v>
      </c>
      <c r="N2923">
        <v>-7.6787446700095588E-2</v>
      </c>
      <c r="O2923">
        <v>-1.255106462948933</v>
      </c>
      <c r="P2923" t="str">
        <f>LEFT(CURR[[#This Row],[DATEMTH]],4)</f>
        <v>2021</v>
      </c>
    </row>
    <row r="2924" spans="1:16" x14ac:dyDescent="0.25">
      <c r="A2924" t="s">
        <v>71</v>
      </c>
      <c r="B2924" t="s">
        <v>30</v>
      </c>
      <c r="C2924" t="s">
        <v>29</v>
      </c>
      <c r="D2924">
        <v>2254577.4253370008</v>
      </c>
      <c r="E2924">
        <v>6719613.1765429955</v>
      </c>
      <c r="F2924" s="1">
        <v>0</v>
      </c>
      <c r="G2924" s="1">
        <v>0.33552190670846049</v>
      </c>
      <c r="H2924" t="s">
        <v>19</v>
      </c>
      <c r="I2924" t="s">
        <v>20</v>
      </c>
      <c r="J2924">
        <v>-2.145998497802287</v>
      </c>
      <c r="K2924">
        <v>5648899.8918300057</v>
      </c>
      <c r="L2924">
        <v>0.39911796429563079</v>
      </c>
      <c r="M2924">
        <v>-4.1184094951582431</v>
      </c>
      <c r="N2924">
        <v>-1.1003781606705061</v>
      </c>
      <c r="O2924">
        <v>-5.2187876558287494</v>
      </c>
      <c r="P2924" t="str">
        <f>LEFT(CURR[[#This Row],[DATEMTH]],4)</f>
        <v>2021</v>
      </c>
    </row>
    <row r="2925" spans="1:16" x14ac:dyDescent="0.25">
      <c r="A2925" t="s">
        <v>71</v>
      </c>
      <c r="B2925" t="s">
        <v>30</v>
      </c>
      <c r="C2925" t="s">
        <v>29</v>
      </c>
      <c r="D2925">
        <v>5648899.8918300057</v>
      </c>
      <c r="E2925">
        <v>23183745.153667994</v>
      </c>
      <c r="F2925" s="1">
        <v>0.2436577806729501</v>
      </c>
      <c r="G2925" s="1">
        <v>0</v>
      </c>
      <c r="H2925" t="s">
        <v>21</v>
      </c>
      <c r="I2925" t="s">
        <v>23</v>
      </c>
      <c r="J2925">
        <v>-4.9419248788685719</v>
      </c>
      <c r="K2925">
        <v>5648899.8918300057</v>
      </c>
      <c r="L2925">
        <v>0</v>
      </c>
      <c r="M2925">
        <v>0</v>
      </c>
      <c r="N2925">
        <v>0</v>
      </c>
      <c r="O2925">
        <v>0</v>
      </c>
      <c r="P2925" t="str">
        <f>LEFT(CURR[[#This Row],[DATEMTH]],4)</f>
        <v>2021</v>
      </c>
    </row>
    <row r="2926" spans="1:16" x14ac:dyDescent="0.25">
      <c r="A2926" t="s">
        <v>71</v>
      </c>
      <c r="B2926" t="s">
        <v>30</v>
      </c>
      <c r="C2926" t="s">
        <v>29</v>
      </c>
      <c r="D2926">
        <v>5648899.8918300057</v>
      </c>
      <c r="E2926">
        <v>23183745.153667994</v>
      </c>
      <c r="F2926" s="1">
        <v>0.2436577806729501</v>
      </c>
      <c r="G2926" s="1">
        <v>0</v>
      </c>
      <c r="H2926" t="s">
        <v>21</v>
      </c>
      <c r="I2926" t="s">
        <v>22</v>
      </c>
      <c r="J2926">
        <v>-2.7570248876481154</v>
      </c>
      <c r="K2926">
        <v>5648899.8918300057</v>
      </c>
      <c r="L2926">
        <v>0</v>
      </c>
      <c r="M2926">
        <v>0</v>
      </c>
      <c r="N2926">
        <v>0</v>
      </c>
      <c r="O2926">
        <v>0</v>
      </c>
      <c r="P2926" t="str">
        <f>LEFT(CURR[[#This Row],[DATEMTH]],4)</f>
        <v>2021</v>
      </c>
    </row>
    <row r="2927" spans="1:16" x14ac:dyDescent="0.25">
      <c r="A2927" t="s">
        <v>71</v>
      </c>
      <c r="B2927" t="s">
        <v>30</v>
      </c>
      <c r="C2927" t="s">
        <v>29</v>
      </c>
      <c r="D2927">
        <v>2169490.0676220013</v>
      </c>
      <c r="E2927">
        <v>7391224.0129079949</v>
      </c>
      <c r="F2927" s="1">
        <v>0</v>
      </c>
      <c r="G2927" s="1">
        <v>0.29352243469190148</v>
      </c>
      <c r="H2927" t="s">
        <v>24</v>
      </c>
      <c r="I2927" t="s">
        <v>20</v>
      </c>
      <c r="J2927">
        <v>-2.2664120405948873</v>
      </c>
      <c r="K2927">
        <v>5648899.8918300057</v>
      </c>
      <c r="L2927">
        <v>0.38405532212736343</v>
      </c>
      <c r="M2927">
        <v>-4.1643845918779885</v>
      </c>
      <c r="N2927">
        <v>-1.0588500813388548</v>
      </c>
      <c r="O2927">
        <v>-5.2232346732168438</v>
      </c>
      <c r="P2927" t="str">
        <f>LEFT(CURR[[#This Row],[DATEMTH]],4)</f>
        <v>2021</v>
      </c>
    </row>
    <row r="2928" spans="1:16" x14ac:dyDescent="0.25">
      <c r="A2928" t="s">
        <v>71</v>
      </c>
      <c r="B2928" t="s">
        <v>30</v>
      </c>
      <c r="C2928" t="s">
        <v>29</v>
      </c>
      <c r="D2928">
        <v>907528.05172399932</v>
      </c>
      <c r="E2928">
        <v>6352081.3612080002</v>
      </c>
      <c r="F2928" s="1">
        <v>0</v>
      </c>
      <c r="G2928" s="1">
        <v>0.14287097411350083</v>
      </c>
      <c r="H2928" t="s">
        <v>25</v>
      </c>
      <c r="I2928" t="s">
        <v>20</v>
      </c>
      <c r="J2928">
        <v>-2.6907782183970856</v>
      </c>
      <c r="K2928">
        <v>5648899.8918300057</v>
      </c>
      <c r="L2928">
        <v>0.16065571511305335</v>
      </c>
      <c r="M2928">
        <v>-3.4847266938467056</v>
      </c>
      <c r="N2928">
        <v>-0.44293180490959355</v>
      </c>
      <c r="O2928">
        <v>-3.927658498756299</v>
      </c>
      <c r="P2928" t="str">
        <f>LEFT(CURR[[#This Row],[DATEMTH]],4)</f>
        <v>2021</v>
      </c>
    </row>
    <row r="2929" spans="1:16" x14ac:dyDescent="0.25">
      <c r="A2929" t="s">
        <v>71</v>
      </c>
      <c r="B2929" t="s">
        <v>30</v>
      </c>
      <c r="C2929" t="s">
        <v>29</v>
      </c>
      <c r="D2929">
        <v>317304.34714700026</v>
      </c>
      <c r="E2929">
        <v>2720826.6030089995</v>
      </c>
      <c r="F2929" s="1">
        <v>0</v>
      </c>
      <c r="G2929" s="1">
        <v>0.11662056920352404</v>
      </c>
      <c r="H2929" t="s">
        <v>26</v>
      </c>
      <c r="I2929" t="s">
        <v>20</v>
      </c>
      <c r="J2929">
        <v>-2.0988396823276143</v>
      </c>
      <c r="K2929">
        <v>5648899.8918300057</v>
      </c>
      <c r="L2929">
        <v>5.6170998463951717E-2</v>
      </c>
      <c r="M2929">
        <v>-2.3764325371075055</v>
      </c>
      <c r="N2929">
        <v>-0.15486484072915893</v>
      </c>
      <c r="O2929">
        <v>-2.5312973778366645</v>
      </c>
      <c r="P2929" t="str">
        <f>LEFT(CURR[[#This Row],[DATEMTH]],4)</f>
        <v>2021</v>
      </c>
    </row>
    <row r="2930" spans="1:16" x14ac:dyDescent="0.25">
      <c r="A2930" t="s">
        <v>71</v>
      </c>
      <c r="B2930" t="s">
        <v>31</v>
      </c>
      <c r="C2930" t="s">
        <v>18</v>
      </c>
      <c r="D2930">
        <v>244909.78097399999</v>
      </c>
      <c r="E2930">
        <v>1278102.2584460005</v>
      </c>
      <c r="F2930" s="1">
        <v>0</v>
      </c>
      <c r="G2930" s="1">
        <v>0.19161986402541625</v>
      </c>
      <c r="H2930" t="s">
        <v>19</v>
      </c>
      <c r="I2930" t="s">
        <v>20</v>
      </c>
      <c r="J2930">
        <v>-1.2256008687532074</v>
      </c>
      <c r="K2930">
        <v>814618.31415399932</v>
      </c>
      <c r="L2930">
        <v>0.30064359801233376</v>
      </c>
      <c r="M2930">
        <v>-2.3329191481266975</v>
      </c>
      <c r="N2930">
        <v>-0.61775606258898608</v>
      </c>
      <c r="O2930">
        <v>-2.9506752107156835</v>
      </c>
      <c r="P2930" t="str">
        <f>LEFT(CURR[[#This Row],[DATEMTH]],4)</f>
        <v>2021</v>
      </c>
    </row>
    <row r="2931" spans="1:16" x14ac:dyDescent="0.25">
      <c r="A2931" t="s">
        <v>71</v>
      </c>
      <c r="B2931" t="s">
        <v>31</v>
      </c>
      <c r="C2931" t="s">
        <v>18</v>
      </c>
      <c r="D2931">
        <v>814618.31415399932</v>
      </c>
      <c r="E2931">
        <v>4485899.2562049981</v>
      </c>
      <c r="F2931" s="1">
        <v>0.18159532072130261</v>
      </c>
      <c r="G2931" s="1">
        <v>0</v>
      </c>
      <c r="H2931" t="s">
        <v>21</v>
      </c>
      <c r="I2931" t="s">
        <v>22</v>
      </c>
      <c r="J2931">
        <v>-2.0547787036650718</v>
      </c>
      <c r="K2931">
        <v>814618.31415399932</v>
      </c>
      <c r="L2931">
        <v>0</v>
      </c>
      <c r="M2931">
        <v>0</v>
      </c>
      <c r="N2931">
        <v>0</v>
      </c>
      <c r="O2931">
        <v>0</v>
      </c>
      <c r="P2931" t="str">
        <f>LEFT(CURR[[#This Row],[DATEMTH]],4)</f>
        <v>2021</v>
      </c>
    </row>
    <row r="2932" spans="1:16" x14ac:dyDescent="0.25">
      <c r="A2932" t="s">
        <v>71</v>
      </c>
      <c r="B2932" t="s">
        <v>31</v>
      </c>
      <c r="C2932" t="s">
        <v>18</v>
      </c>
      <c r="D2932">
        <v>814618.31415399932</v>
      </c>
      <c r="E2932">
        <v>4485899.2562049981</v>
      </c>
      <c r="F2932" s="1">
        <v>0.18159532072130261</v>
      </c>
      <c r="G2932" s="1">
        <v>0</v>
      </c>
      <c r="H2932" t="s">
        <v>21</v>
      </c>
      <c r="I2932" t="s">
        <v>23</v>
      </c>
      <c r="J2932">
        <v>-3.6831593511200027</v>
      </c>
      <c r="K2932">
        <v>814618.31415399932</v>
      </c>
      <c r="L2932">
        <v>0</v>
      </c>
      <c r="M2932">
        <v>0</v>
      </c>
      <c r="N2932">
        <v>0</v>
      </c>
      <c r="O2932">
        <v>0</v>
      </c>
      <c r="P2932" t="str">
        <f>LEFT(CURR[[#This Row],[DATEMTH]],4)</f>
        <v>2021</v>
      </c>
    </row>
    <row r="2933" spans="1:16" x14ac:dyDescent="0.25">
      <c r="A2933" t="s">
        <v>71</v>
      </c>
      <c r="B2933" t="s">
        <v>31</v>
      </c>
      <c r="C2933" t="s">
        <v>18</v>
      </c>
      <c r="D2933">
        <v>359452.97020500019</v>
      </c>
      <c r="E2933">
        <v>1475256.317791</v>
      </c>
      <c r="F2933" s="1">
        <v>0</v>
      </c>
      <c r="G2933" s="1">
        <v>0.24365458793169795</v>
      </c>
      <c r="H2933" t="s">
        <v>24</v>
      </c>
      <c r="I2933" t="s">
        <v>20</v>
      </c>
      <c r="J2933">
        <v>-1.8813611041835032</v>
      </c>
      <c r="K2933">
        <v>814618.31415399932</v>
      </c>
      <c r="L2933">
        <v>0.44125323965776625</v>
      </c>
      <c r="M2933">
        <v>-3.5065671000410008</v>
      </c>
      <c r="N2933">
        <v>-0.90667775977199816</v>
      </c>
      <c r="O2933">
        <v>-4.4132448598129992</v>
      </c>
      <c r="P2933" t="str">
        <f>LEFT(CURR[[#This Row],[DATEMTH]],4)</f>
        <v>2021</v>
      </c>
    </row>
    <row r="2934" spans="1:16" x14ac:dyDescent="0.25">
      <c r="A2934" t="s">
        <v>71</v>
      </c>
      <c r="B2934" t="s">
        <v>31</v>
      </c>
      <c r="C2934" t="s">
        <v>18</v>
      </c>
      <c r="D2934">
        <v>112985.038695</v>
      </c>
      <c r="E2934">
        <v>1251712.8098650004</v>
      </c>
      <c r="F2934" s="1">
        <v>0</v>
      </c>
      <c r="G2934" s="1">
        <v>9.026434642558756E-2</v>
      </c>
      <c r="H2934" t="s">
        <v>25</v>
      </c>
      <c r="I2934" t="s">
        <v>20</v>
      </c>
      <c r="J2934">
        <v>-1.7000047684064077</v>
      </c>
      <c r="K2934">
        <v>814618.31415399932</v>
      </c>
      <c r="L2934">
        <v>0.13869690471216287</v>
      </c>
      <c r="M2934">
        <v>-2.2108475699684105</v>
      </c>
      <c r="N2934">
        <v>-0.28499144606681598</v>
      </c>
      <c r="O2934">
        <v>-2.4958390160352266</v>
      </c>
      <c r="P2934" t="str">
        <f>LEFT(CURR[[#This Row],[DATEMTH]],4)</f>
        <v>2021</v>
      </c>
    </row>
    <row r="2935" spans="1:16" x14ac:dyDescent="0.25">
      <c r="A2935" t="s">
        <v>71</v>
      </c>
      <c r="B2935" t="s">
        <v>31</v>
      </c>
      <c r="C2935" t="s">
        <v>18</v>
      </c>
      <c r="D2935">
        <v>97270.524280000071</v>
      </c>
      <c r="E2935">
        <v>480827.87010300014</v>
      </c>
      <c r="F2935" s="1">
        <v>0</v>
      </c>
      <c r="G2935" s="1">
        <v>0.2022980162509368</v>
      </c>
      <c r="H2935" t="s">
        <v>26</v>
      </c>
      <c r="I2935" t="s">
        <v>20</v>
      </c>
      <c r="J2935">
        <v>-3.6407908747438387</v>
      </c>
      <c r="K2935">
        <v>814618.31415399932</v>
      </c>
      <c r="L2935">
        <v>0.11940625761773825</v>
      </c>
      <c r="M2935">
        <v>-4.0805831490708551</v>
      </c>
      <c r="N2935">
        <v>-0.24535343523727379</v>
      </c>
      <c r="O2935">
        <v>-4.3259365843081286</v>
      </c>
      <c r="P2935" t="str">
        <f>LEFT(CURR[[#This Row],[DATEMTH]],4)</f>
        <v>2021</v>
      </c>
    </row>
    <row r="2936" spans="1:16" x14ac:dyDescent="0.25">
      <c r="A2936" t="s">
        <v>71</v>
      </c>
      <c r="B2936" t="s">
        <v>31</v>
      </c>
      <c r="C2936" t="s">
        <v>27</v>
      </c>
      <c r="D2936">
        <v>539844.50116200012</v>
      </c>
      <c r="E2936">
        <v>1278102.2584460005</v>
      </c>
      <c r="F2936" s="1">
        <v>0</v>
      </c>
      <c r="G2936" s="1">
        <v>0.42237974120973543</v>
      </c>
      <c r="H2936" t="s">
        <v>19</v>
      </c>
      <c r="I2936" t="s">
        <v>20</v>
      </c>
      <c r="J2936">
        <v>-2.7015413062903728</v>
      </c>
      <c r="K2936">
        <v>1261354.0405449988</v>
      </c>
      <c r="L2936">
        <v>0.42798808566764263</v>
      </c>
      <c r="M2936">
        <v>-5.142357192771474</v>
      </c>
      <c r="N2936">
        <v>-1.3616941394576503</v>
      </c>
      <c r="O2936">
        <v>-6.5040513322291247</v>
      </c>
      <c r="P2936" t="str">
        <f>LEFT(CURR[[#This Row],[DATEMTH]],4)</f>
        <v>2021</v>
      </c>
    </row>
    <row r="2937" spans="1:16" x14ac:dyDescent="0.25">
      <c r="A2937" t="s">
        <v>71</v>
      </c>
      <c r="B2937" t="s">
        <v>31</v>
      </c>
      <c r="C2937" t="s">
        <v>27</v>
      </c>
      <c r="D2937">
        <v>1261354.0405449988</v>
      </c>
      <c r="E2937">
        <v>4485899.2562049981</v>
      </c>
      <c r="F2937" s="1">
        <v>0.28118198124941507</v>
      </c>
      <c r="G2937" s="1">
        <v>0</v>
      </c>
      <c r="H2937" t="s">
        <v>21</v>
      </c>
      <c r="I2937" t="s">
        <v>22</v>
      </c>
      <c r="J2937">
        <v>-3.1816169306055966</v>
      </c>
      <c r="K2937">
        <v>1261354.0405449988</v>
      </c>
      <c r="L2937">
        <v>0</v>
      </c>
      <c r="M2937">
        <v>0</v>
      </c>
      <c r="N2937">
        <v>0</v>
      </c>
      <c r="O2937">
        <v>0</v>
      </c>
      <c r="P2937" t="str">
        <f>LEFT(CURR[[#This Row],[DATEMTH]],4)</f>
        <v>2021</v>
      </c>
    </row>
    <row r="2938" spans="1:16" x14ac:dyDescent="0.25">
      <c r="A2938" t="s">
        <v>71</v>
      </c>
      <c r="B2938" t="s">
        <v>31</v>
      </c>
      <c r="C2938" t="s">
        <v>27</v>
      </c>
      <c r="D2938">
        <v>1261354.0405449988</v>
      </c>
      <c r="E2938">
        <v>4485899.2562049981</v>
      </c>
      <c r="F2938" s="1">
        <v>0.28118198124941507</v>
      </c>
      <c r="G2938" s="1">
        <v>0</v>
      </c>
      <c r="H2938" t="s">
        <v>21</v>
      </c>
      <c r="I2938" t="s">
        <v>23</v>
      </c>
      <c r="J2938">
        <v>-5.7029996119483917</v>
      </c>
      <c r="K2938">
        <v>1261354.0405449988</v>
      </c>
      <c r="L2938">
        <v>0</v>
      </c>
      <c r="M2938">
        <v>0</v>
      </c>
      <c r="N2938">
        <v>0</v>
      </c>
      <c r="O2938">
        <v>0</v>
      </c>
      <c r="P2938" t="str">
        <f>LEFT(CURR[[#This Row],[DATEMTH]],4)</f>
        <v>2021</v>
      </c>
    </row>
    <row r="2939" spans="1:16" x14ac:dyDescent="0.25">
      <c r="A2939" t="s">
        <v>71</v>
      </c>
      <c r="B2939" t="s">
        <v>31</v>
      </c>
      <c r="C2939" t="s">
        <v>27</v>
      </c>
      <c r="D2939">
        <v>312825.97677800007</v>
      </c>
      <c r="E2939">
        <v>1475256.317791</v>
      </c>
      <c r="F2939" s="1">
        <v>0</v>
      </c>
      <c r="G2939" s="1">
        <v>0.21204855929470975</v>
      </c>
      <c r="H2939" t="s">
        <v>24</v>
      </c>
      <c r="I2939" t="s">
        <v>20</v>
      </c>
      <c r="J2939">
        <v>-1.6373174625673306</v>
      </c>
      <c r="K2939">
        <v>1261354.0405449988</v>
      </c>
      <c r="L2939">
        <v>0.24800806650830243</v>
      </c>
      <c r="M2939">
        <v>-3.0517073696242503</v>
      </c>
      <c r="N2939">
        <v>-0.78906666332957387</v>
      </c>
      <c r="O2939">
        <v>-3.8407740329538242</v>
      </c>
      <c r="P2939" t="str">
        <f>LEFT(CURR[[#This Row],[DATEMTH]],4)</f>
        <v>2021</v>
      </c>
    </row>
    <row r="2940" spans="1:16" x14ac:dyDescent="0.25">
      <c r="A2940" t="s">
        <v>71</v>
      </c>
      <c r="B2940" t="s">
        <v>31</v>
      </c>
      <c r="C2940" t="s">
        <v>27</v>
      </c>
      <c r="D2940">
        <v>124584.65192399998</v>
      </c>
      <c r="E2940">
        <v>1251712.8098650004</v>
      </c>
      <c r="F2940" s="1">
        <v>0</v>
      </c>
      <c r="G2940" s="1">
        <v>9.9531338931840657E-2</v>
      </c>
      <c r="H2940" t="s">
        <v>25</v>
      </c>
      <c r="I2940" t="s">
        <v>20</v>
      </c>
      <c r="J2940">
        <v>-1.8745358216213557</v>
      </c>
      <c r="K2940">
        <v>1261354.0405449988</v>
      </c>
      <c r="L2940">
        <v>9.877056553461401E-2</v>
      </c>
      <c r="M2940">
        <v>-2.4378243185371824</v>
      </c>
      <c r="N2940">
        <v>-0.31425010355041755</v>
      </c>
      <c r="O2940">
        <v>-2.7520744220875999</v>
      </c>
      <c r="P2940" t="str">
        <f>LEFT(CURR[[#This Row],[DATEMTH]],4)</f>
        <v>2021</v>
      </c>
    </row>
    <row r="2941" spans="1:16" x14ac:dyDescent="0.25">
      <c r="A2941" t="s">
        <v>71</v>
      </c>
      <c r="B2941" t="s">
        <v>31</v>
      </c>
      <c r="C2941" t="s">
        <v>27</v>
      </c>
      <c r="D2941">
        <v>284098.91068099992</v>
      </c>
      <c r="E2941">
        <v>480827.87010300014</v>
      </c>
      <c r="F2941" s="1">
        <v>0</v>
      </c>
      <c r="G2941" s="1">
        <v>0.59085366790436233</v>
      </c>
      <c r="H2941" t="s">
        <v>26</v>
      </c>
      <c r="I2941" t="s">
        <v>20</v>
      </c>
      <c r="J2941">
        <v>-10.633691235739773</v>
      </c>
      <c r="K2941">
        <v>1261354.0405449988</v>
      </c>
      <c r="L2941">
        <v>0.22523328228944195</v>
      </c>
      <c r="M2941">
        <v>-11.918196557234323</v>
      </c>
      <c r="N2941">
        <v>-0.71660602426795816</v>
      </c>
      <c r="O2941">
        <v>-12.634802581502282</v>
      </c>
      <c r="P2941" t="str">
        <f>LEFT(CURR[[#This Row],[DATEMTH]],4)</f>
        <v>2021</v>
      </c>
    </row>
    <row r="2942" spans="1:16" x14ac:dyDescent="0.25">
      <c r="A2942" t="s">
        <v>71</v>
      </c>
      <c r="B2942" t="s">
        <v>31</v>
      </c>
      <c r="C2942" t="s">
        <v>28</v>
      </c>
      <c r="D2942">
        <v>362.22760399999999</v>
      </c>
      <c r="E2942">
        <v>1278102.2584460005</v>
      </c>
      <c r="F2942" s="1">
        <v>0</v>
      </c>
      <c r="G2942" s="1">
        <v>2.8341050303785535E-4</v>
      </c>
      <c r="H2942" t="s">
        <v>19</v>
      </c>
      <c r="I2942" t="s">
        <v>20</v>
      </c>
      <c r="J2942">
        <v>-1.8126939005180961E-3</v>
      </c>
      <c r="K2942">
        <v>1171196.7302090009</v>
      </c>
      <c r="L2942">
        <v>3.0927989692676157E-4</v>
      </c>
      <c r="M2942">
        <v>-3.4504449352366455E-3</v>
      </c>
      <c r="N2942">
        <v>-9.1367644655987836E-4</v>
      </c>
      <c r="O2942">
        <v>-4.3641213817965235E-3</v>
      </c>
      <c r="P2942" t="str">
        <f>LEFT(CURR[[#This Row],[DATEMTH]],4)</f>
        <v>2021</v>
      </c>
    </row>
    <row r="2943" spans="1:16" x14ac:dyDescent="0.25">
      <c r="A2943" t="s">
        <v>71</v>
      </c>
      <c r="B2943" t="s">
        <v>31</v>
      </c>
      <c r="C2943" t="s">
        <v>28</v>
      </c>
      <c r="D2943">
        <v>1171196.7302090009</v>
      </c>
      <c r="E2943">
        <v>4485899.2562049981</v>
      </c>
      <c r="F2943" s="1">
        <v>0.26108404654629164</v>
      </c>
      <c r="G2943" s="1">
        <v>0</v>
      </c>
      <c r="H2943" t="s">
        <v>21</v>
      </c>
      <c r="I2943" t="s">
        <v>22</v>
      </c>
      <c r="J2943">
        <v>-2.9542057393282168</v>
      </c>
      <c r="K2943">
        <v>1171196.7302090009</v>
      </c>
      <c r="L2943">
        <v>0</v>
      </c>
      <c r="M2943">
        <v>0</v>
      </c>
      <c r="N2943">
        <v>0</v>
      </c>
      <c r="O2943">
        <v>0</v>
      </c>
      <c r="P2943" t="str">
        <f>LEFT(CURR[[#This Row],[DATEMTH]],4)</f>
        <v>2021</v>
      </c>
    </row>
    <row r="2944" spans="1:16" x14ac:dyDescent="0.25">
      <c r="A2944" t="s">
        <v>71</v>
      </c>
      <c r="B2944" t="s">
        <v>31</v>
      </c>
      <c r="C2944" t="s">
        <v>28</v>
      </c>
      <c r="D2944">
        <v>1171196.7302090009</v>
      </c>
      <c r="E2944">
        <v>4485899.2562049981</v>
      </c>
      <c r="F2944" s="1">
        <v>0.26108404654629164</v>
      </c>
      <c r="G2944" s="1">
        <v>0</v>
      </c>
      <c r="H2944" t="s">
        <v>21</v>
      </c>
      <c r="I2944" t="s">
        <v>23</v>
      </c>
      <c r="J2944">
        <v>-5.2953685350793238</v>
      </c>
      <c r="K2944">
        <v>1171196.7302090009</v>
      </c>
      <c r="L2944">
        <v>0</v>
      </c>
      <c r="M2944">
        <v>0</v>
      </c>
      <c r="N2944">
        <v>0</v>
      </c>
      <c r="O2944">
        <v>0</v>
      </c>
      <c r="P2944" t="str">
        <f>LEFT(CURR[[#This Row],[DATEMTH]],4)</f>
        <v>2021</v>
      </c>
    </row>
    <row r="2945" spans="1:16" x14ac:dyDescent="0.25">
      <c r="A2945" t="s">
        <v>71</v>
      </c>
      <c r="B2945" t="s">
        <v>31</v>
      </c>
      <c r="C2945" t="s">
        <v>28</v>
      </c>
      <c r="D2945">
        <v>321583.71865900012</v>
      </c>
      <c r="E2945">
        <v>1475256.317791</v>
      </c>
      <c r="F2945" s="1">
        <v>0</v>
      </c>
      <c r="G2945" s="1">
        <v>0.21798497981728959</v>
      </c>
      <c r="H2945" t="s">
        <v>24</v>
      </c>
      <c r="I2945" t="s">
        <v>20</v>
      </c>
      <c r="J2945">
        <v>-1.6831551000362759</v>
      </c>
      <c r="K2945">
        <v>1171196.7302090009</v>
      </c>
      <c r="L2945">
        <v>0.27457702908854031</v>
      </c>
      <c r="M2945">
        <v>-3.1371416603272926</v>
      </c>
      <c r="N2945">
        <v>-0.81115703522105653</v>
      </c>
      <c r="O2945">
        <v>-3.948298695548349</v>
      </c>
      <c r="P2945" t="str">
        <f>LEFT(CURR[[#This Row],[DATEMTH]],4)</f>
        <v>2021</v>
      </c>
    </row>
    <row r="2946" spans="1:16" x14ac:dyDescent="0.25">
      <c r="A2946" t="s">
        <v>71</v>
      </c>
      <c r="B2946" t="s">
        <v>31</v>
      </c>
      <c r="C2946" t="s">
        <v>28</v>
      </c>
      <c r="D2946">
        <v>821118.84295699978</v>
      </c>
      <c r="E2946">
        <v>1251712.8098650004</v>
      </c>
      <c r="F2946" s="1">
        <v>0</v>
      </c>
      <c r="G2946" s="1">
        <v>0.6559961969595558</v>
      </c>
      <c r="H2946" t="s">
        <v>25</v>
      </c>
      <c r="I2946" t="s">
        <v>20</v>
      </c>
      <c r="J2946">
        <v>-12.354785771445911</v>
      </c>
      <c r="K2946">
        <v>1171196.7302090009</v>
      </c>
      <c r="L2946">
        <v>0.70109386559717479</v>
      </c>
      <c r="M2946">
        <v>-16.067336167466323</v>
      </c>
      <c r="N2946">
        <v>-2.0711755215549794</v>
      </c>
      <c r="O2946">
        <v>-18.138511689021303</v>
      </c>
      <c r="P2946" t="str">
        <f>LEFT(CURR[[#This Row],[DATEMTH]],4)</f>
        <v>2021</v>
      </c>
    </row>
    <row r="2947" spans="1:16" x14ac:dyDescent="0.25">
      <c r="A2947" t="s">
        <v>71</v>
      </c>
      <c r="B2947" t="s">
        <v>31</v>
      </c>
      <c r="C2947" t="s">
        <v>28</v>
      </c>
      <c r="D2947">
        <v>28131.940988999999</v>
      </c>
      <c r="E2947">
        <v>480827.87010300014</v>
      </c>
      <c r="F2947" s="1">
        <v>0</v>
      </c>
      <c r="G2947" s="1">
        <v>5.8507301132469179E-2</v>
      </c>
      <c r="H2947" t="s">
        <v>26</v>
      </c>
      <c r="I2947" t="s">
        <v>20</v>
      </c>
      <c r="J2947">
        <v>-1.0529655802692393</v>
      </c>
      <c r="K2947">
        <v>1171196.7302090009</v>
      </c>
      <c r="L2947">
        <v>2.4019825417357369E-2</v>
      </c>
      <c r="M2947">
        <v>-1.180159408002412</v>
      </c>
      <c r="N2947">
        <v>-7.0959506105618922E-2</v>
      </c>
      <c r="O2947">
        <v>-1.251118914108031</v>
      </c>
      <c r="P2947" t="str">
        <f>LEFT(CURR[[#This Row],[DATEMTH]],4)</f>
        <v>2021</v>
      </c>
    </row>
    <row r="2948" spans="1:16" x14ac:dyDescent="0.25">
      <c r="A2948" t="s">
        <v>71</v>
      </c>
      <c r="B2948" t="s">
        <v>31</v>
      </c>
      <c r="C2948" t="s">
        <v>29</v>
      </c>
      <c r="D2948">
        <v>492985.74870599987</v>
      </c>
      <c r="E2948">
        <v>1278102.2584460005</v>
      </c>
      <c r="F2948" s="1">
        <v>0</v>
      </c>
      <c r="G2948" s="1">
        <v>0.38571698426181006</v>
      </c>
      <c r="H2948" t="s">
        <v>19</v>
      </c>
      <c r="I2948" t="s">
        <v>20</v>
      </c>
      <c r="J2948">
        <v>-2.4670462710558989</v>
      </c>
      <c r="K2948">
        <v>1238730.1712970012</v>
      </c>
      <c r="L2948">
        <v>0.3979767023756462</v>
      </c>
      <c r="M2948">
        <v>-4.6959982093646939</v>
      </c>
      <c r="N2948">
        <v>-1.2434984581748199</v>
      </c>
      <c r="O2948">
        <v>-5.9394966675395136</v>
      </c>
      <c r="P2948" t="str">
        <f>LEFT(CURR[[#This Row],[DATEMTH]],4)</f>
        <v>2021</v>
      </c>
    </row>
    <row r="2949" spans="1:16" x14ac:dyDescent="0.25">
      <c r="A2949" t="s">
        <v>71</v>
      </c>
      <c r="B2949" t="s">
        <v>31</v>
      </c>
      <c r="C2949" t="s">
        <v>29</v>
      </c>
      <c r="D2949">
        <v>1238730.1712970012</v>
      </c>
      <c r="E2949">
        <v>4485899.2562049981</v>
      </c>
      <c r="F2949" s="1">
        <v>0.27613865148299116</v>
      </c>
      <c r="G2949" s="1">
        <v>0</v>
      </c>
      <c r="H2949" t="s">
        <v>21</v>
      </c>
      <c r="I2949" t="s">
        <v>22</v>
      </c>
      <c r="J2949">
        <v>-3.1245508864011198</v>
      </c>
      <c r="K2949">
        <v>1238730.1712970012</v>
      </c>
      <c r="L2949">
        <v>0</v>
      </c>
      <c r="M2949">
        <v>0</v>
      </c>
      <c r="N2949">
        <v>0</v>
      </c>
      <c r="O2949">
        <v>0</v>
      </c>
      <c r="P2949" t="str">
        <f>LEFT(CURR[[#This Row],[DATEMTH]],4)</f>
        <v>2021</v>
      </c>
    </row>
    <row r="2950" spans="1:16" x14ac:dyDescent="0.25">
      <c r="A2950" t="s">
        <v>71</v>
      </c>
      <c r="B2950" t="s">
        <v>31</v>
      </c>
      <c r="C2950" t="s">
        <v>29</v>
      </c>
      <c r="D2950">
        <v>1238730.1712970012</v>
      </c>
      <c r="E2950">
        <v>4485899.2562049981</v>
      </c>
      <c r="F2950" s="1">
        <v>0.27613865148299116</v>
      </c>
      <c r="G2950" s="1">
        <v>0</v>
      </c>
      <c r="H2950" t="s">
        <v>21</v>
      </c>
      <c r="I2950" t="s">
        <v>23</v>
      </c>
      <c r="J2950">
        <v>-5.6007096018522944</v>
      </c>
      <c r="K2950">
        <v>1238730.1712970012</v>
      </c>
      <c r="L2950">
        <v>0</v>
      </c>
      <c r="M2950">
        <v>0</v>
      </c>
      <c r="N2950">
        <v>0</v>
      </c>
      <c r="O2950">
        <v>0</v>
      </c>
      <c r="P2950" t="str">
        <f>LEFT(CURR[[#This Row],[DATEMTH]],4)</f>
        <v>2021</v>
      </c>
    </row>
    <row r="2951" spans="1:16" x14ac:dyDescent="0.25">
      <c r="A2951" t="s">
        <v>71</v>
      </c>
      <c r="B2951" t="s">
        <v>31</v>
      </c>
      <c r="C2951" t="s">
        <v>29</v>
      </c>
      <c r="D2951">
        <v>481393.65214899997</v>
      </c>
      <c r="E2951">
        <v>1475256.317791</v>
      </c>
      <c r="F2951" s="1">
        <v>0</v>
      </c>
      <c r="G2951" s="1">
        <v>0.32631187295630287</v>
      </c>
      <c r="H2951" t="s">
        <v>24</v>
      </c>
      <c r="I2951" t="s">
        <v>20</v>
      </c>
      <c r="J2951">
        <v>-2.5195932932128922</v>
      </c>
      <c r="K2951">
        <v>1238730.1712970012</v>
      </c>
      <c r="L2951">
        <v>0.38861865425055492</v>
      </c>
      <c r="M2951">
        <v>-4.6961335215328921</v>
      </c>
      <c r="N2951">
        <v>-1.2142587606105817</v>
      </c>
      <c r="O2951">
        <v>-5.9103922821434738</v>
      </c>
      <c r="P2951" t="str">
        <f>LEFT(CURR[[#This Row],[DATEMTH]],4)</f>
        <v>2021</v>
      </c>
    </row>
    <row r="2952" spans="1:16" x14ac:dyDescent="0.25">
      <c r="A2952" t="s">
        <v>71</v>
      </c>
      <c r="B2952" t="s">
        <v>31</v>
      </c>
      <c r="C2952" t="s">
        <v>29</v>
      </c>
      <c r="D2952">
        <v>193024.27628899991</v>
      </c>
      <c r="E2952">
        <v>1251712.8098650004</v>
      </c>
      <c r="F2952" s="1">
        <v>0</v>
      </c>
      <c r="G2952" s="1">
        <v>0.15420811768301546</v>
      </c>
      <c r="H2952" t="s">
        <v>25</v>
      </c>
      <c r="I2952" t="s">
        <v>20</v>
      </c>
      <c r="J2952">
        <v>-2.9042977185263137</v>
      </c>
      <c r="K2952">
        <v>1238730.1712970012</v>
      </c>
      <c r="L2952">
        <v>0.15582431167143979</v>
      </c>
      <c r="M2952">
        <v>-3.7770244371065709</v>
      </c>
      <c r="N2952">
        <v>-0.48688099115584155</v>
      </c>
      <c r="O2952">
        <v>-4.2639054282624125</v>
      </c>
      <c r="P2952" t="str">
        <f>LEFT(CURR[[#This Row],[DATEMTH]],4)</f>
        <v>2021</v>
      </c>
    </row>
    <row r="2953" spans="1:16" x14ac:dyDescent="0.25">
      <c r="A2953" t="s">
        <v>71</v>
      </c>
      <c r="B2953" t="s">
        <v>31</v>
      </c>
      <c r="C2953" t="s">
        <v>29</v>
      </c>
      <c r="D2953">
        <v>71326.494152999992</v>
      </c>
      <c r="E2953">
        <v>480827.87010300014</v>
      </c>
      <c r="F2953" s="1">
        <v>0</v>
      </c>
      <c r="G2953" s="1">
        <v>0.14834101471223132</v>
      </c>
      <c r="H2953" t="s">
        <v>26</v>
      </c>
      <c r="I2953" t="s">
        <v>20</v>
      </c>
      <c r="J2953">
        <v>-2.6697177892471418</v>
      </c>
      <c r="K2953">
        <v>1238730.1712970012</v>
      </c>
      <c r="L2953">
        <v>5.7580331702357934E-2</v>
      </c>
      <c r="M2953">
        <v>-2.9922085058903778</v>
      </c>
      <c r="N2953">
        <v>-0.17991267645987299</v>
      </c>
      <c r="O2953">
        <v>-3.1721211823502506</v>
      </c>
      <c r="P2953" t="str">
        <f>LEFT(CURR[[#This Row],[DATEMTH]],4)</f>
        <v>2021</v>
      </c>
    </row>
    <row r="2954" spans="1:16" x14ac:dyDescent="0.25">
      <c r="A2954" t="s">
        <v>72</v>
      </c>
      <c r="B2954" t="s">
        <v>17</v>
      </c>
      <c r="C2954" t="s">
        <v>18</v>
      </c>
      <c r="D2954">
        <v>3852.7660679999999</v>
      </c>
      <c r="E2954">
        <v>19436.690148000001</v>
      </c>
      <c r="F2954" s="1">
        <v>0</v>
      </c>
      <c r="G2954" s="1">
        <v>0.19822130407303132</v>
      </c>
      <c r="H2954" t="s">
        <v>19</v>
      </c>
      <c r="I2954" t="s">
        <v>20</v>
      </c>
      <c r="J2954">
        <v>-1.516676674453505</v>
      </c>
      <c r="K2954">
        <v>13714.198311999997</v>
      </c>
      <c r="L2954">
        <v>0.28093264953218661</v>
      </c>
      <c r="M2954">
        <v>-2.6675841675403849</v>
      </c>
      <c r="N2954">
        <v>-0.6407589798926504</v>
      </c>
      <c r="O2954">
        <v>-3.3083431474330354</v>
      </c>
      <c r="P2954" t="str">
        <f>LEFT(CURR[[#This Row],[DATEMTH]],4)</f>
        <v>2021</v>
      </c>
    </row>
    <row r="2955" spans="1:16" x14ac:dyDescent="0.25">
      <c r="A2955" t="s">
        <v>72</v>
      </c>
      <c r="B2955" t="s">
        <v>17</v>
      </c>
      <c r="C2955" t="s">
        <v>18</v>
      </c>
      <c r="D2955">
        <v>13714.198311999997</v>
      </c>
      <c r="E2955">
        <v>70404.327128000004</v>
      </c>
      <c r="F2955" s="1">
        <v>0.19479198042851295</v>
      </c>
      <c r="G2955" s="1">
        <v>0</v>
      </c>
      <c r="H2955" t="s">
        <v>21</v>
      </c>
      <c r="I2955" t="s">
        <v>22</v>
      </c>
      <c r="J2955">
        <v>-2.28082773917397</v>
      </c>
      <c r="K2955">
        <v>13714.198311999997</v>
      </c>
      <c r="L2955">
        <v>0</v>
      </c>
      <c r="M2955">
        <v>0</v>
      </c>
      <c r="N2955">
        <v>0</v>
      </c>
      <c r="O2955">
        <v>0</v>
      </c>
      <c r="P2955" t="str">
        <f>LEFT(CURR[[#This Row],[DATEMTH]],4)</f>
        <v>2021</v>
      </c>
    </row>
    <row r="2956" spans="1:16" x14ac:dyDescent="0.25">
      <c r="A2956" t="s">
        <v>72</v>
      </c>
      <c r="B2956" t="s">
        <v>17</v>
      </c>
      <c r="C2956" t="s">
        <v>18</v>
      </c>
      <c r="D2956">
        <v>13714.198311999997</v>
      </c>
      <c r="E2956">
        <v>70404.327128000004</v>
      </c>
      <c r="F2956" s="1">
        <v>0.19479198042851295</v>
      </c>
      <c r="G2956" s="1">
        <v>0</v>
      </c>
      <c r="H2956" t="s">
        <v>21</v>
      </c>
      <c r="I2956" t="s">
        <v>23</v>
      </c>
      <c r="J2956">
        <v>-4.0967381150015463</v>
      </c>
      <c r="K2956">
        <v>13714.198311999997</v>
      </c>
      <c r="L2956">
        <v>0</v>
      </c>
      <c r="M2956">
        <v>0</v>
      </c>
      <c r="N2956">
        <v>0</v>
      </c>
      <c r="O2956">
        <v>0</v>
      </c>
      <c r="P2956" t="str">
        <f>LEFT(CURR[[#This Row],[DATEMTH]],4)</f>
        <v>2021</v>
      </c>
    </row>
    <row r="2957" spans="1:16" x14ac:dyDescent="0.25">
      <c r="A2957" t="s">
        <v>72</v>
      </c>
      <c r="B2957" t="s">
        <v>17</v>
      </c>
      <c r="C2957" t="s">
        <v>18</v>
      </c>
      <c r="D2957">
        <v>6398.5245359999963</v>
      </c>
      <c r="E2957">
        <v>25340.766647999997</v>
      </c>
      <c r="F2957" s="1">
        <v>0</v>
      </c>
      <c r="G2957" s="1">
        <v>0.25249924853812566</v>
      </c>
      <c r="H2957" t="s">
        <v>24</v>
      </c>
      <c r="I2957" t="s">
        <v>20</v>
      </c>
      <c r="J2957">
        <v>-3.5104326423922516</v>
      </c>
      <c r="K2957">
        <v>13714.198311999997</v>
      </c>
      <c r="L2957">
        <v>0.46656205418885133</v>
      </c>
      <c r="M2957">
        <v>-5.4218151928011356</v>
      </c>
      <c r="N2957">
        <v>-1.064147675239921</v>
      </c>
      <c r="O2957">
        <v>-6.4859628680410566</v>
      </c>
      <c r="P2957" t="str">
        <f>LEFT(CURR[[#This Row],[DATEMTH]],4)</f>
        <v>2021</v>
      </c>
    </row>
    <row r="2958" spans="1:16" x14ac:dyDescent="0.25">
      <c r="A2958" t="s">
        <v>72</v>
      </c>
      <c r="B2958" t="s">
        <v>17</v>
      </c>
      <c r="C2958" t="s">
        <v>18</v>
      </c>
      <c r="D2958">
        <v>1639.2241040000004</v>
      </c>
      <c r="E2958">
        <v>18527.288671999999</v>
      </c>
      <c r="F2958" s="1">
        <v>0</v>
      </c>
      <c r="G2958" s="1">
        <v>8.8476200323759954E-2</v>
      </c>
      <c r="H2958" t="s">
        <v>25</v>
      </c>
      <c r="I2958" t="s">
        <v>20</v>
      </c>
      <c r="J2958">
        <v>-1.8475403451318995</v>
      </c>
      <c r="K2958">
        <v>13714.198311999997</v>
      </c>
      <c r="L2958">
        <v>0.11952751934217479</v>
      </c>
      <c r="M2958">
        <v>-2.3372132894125714</v>
      </c>
      <c r="N2958">
        <v>-0.2726216817102855</v>
      </c>
      <c r="O2958">
        <v>-2.609834971122857</v>
      </c>
      <c r="P2958" t="str">
        <f>LEFT(CURR[[#This Row],[DATEMTH]],4)</f>
        <v>2021</v>
      </c>
    </row>
    <row r="2959" spans="1:16" x14ac:dyDescent="0.25">
      <c r="A2959" t="s">
        <v>72</v>
      </c>
      <c r="B2959" t="s">
        <v>17</v>
      </c>
      <c r="C2959" t="s">
        <v>18</v>
      </c>
      <c r="D2959">
        <v>1823.6836040000007</v>
      </c>
      <c r="E2959">
        <v>7099.5816600000016</v>
      </c>
      <c r="F2959" s="1">
        <v>0</v>
      </c>
      <c r="G2959" s="1">
        <v>0.25687198082034601</v>
      </c>
      <c r="H2959" t="s">
        <v>26</v>
      </c>
      <c r="I2959" t="s">
        <v>20</v>
      </c>
      <c r="J2959">
        <v>-4.1615847054311752</v>
      </c>
      <c r="K2959">
        <v>13714.198311999997</v>
      </c>
      <c r="L2959">
        <v>0.13297777693678731</v>
      </c>
      <c r="M2959">
        <v>-4.7063598326562852</v>
      </c>
      <c r="N2959">
        <v>-0.30329940233111308</v>
      </c>
      <c r="O2959">
        <v>-5.0096592349873985</v>
      </c>
      <c r="P2959" t="str">
        <f>LEFT(CURR[[#This Row],[DATEMTH]],4)</f>
        <v>2021</v>
      </c>
    </row>
    <row r="2960" spans="1:16" x14ac:dyDescent="0.25">
      <c r="A2960" t="s">
        <v>72</v>
      </c>
      <c r="B2960" t="s">
        <v>17</v>
      </c>
      <c r="C2960" t="s">
        <v>27</v>
      </c>
      <c r="D2960">
        <v>6609.8900800000001</v>
      </c>
      <c r="E2960">
        <v>19436.690148000001</v>
      </c>
      <c r="F2960" s="1">
        <v>0</v>
      </c>
      <c r="G2960" s="1">
        <v>0.34007282256748567</v>
      </c>
      <c r="H2960" t="s">
        <v>19</v>
      </c>
      <c r="I2960" t="s">
        <v>20</v>
      </c>
      <c r="J2960">
        <v>-2.60204381166638</v>
      </c>
      <c r="K2960">
        <v>14404.624436000004</v>
      </c>
      <c r="L2960">
        <v>0.45887278140210158</v>
      </c>
      <c r="M2960">
        <v>-4.5765659828247447</v>
      </c>
      <c r="N2960">
        <v>-1.0993001781346017</v>
      </c>
      <c r="O2960">
        <v>-5.6758661609593464</v>
      </c>
      <c r="P2960" t="str">
        <f>LEFT(CURR[[#This Row],[DATEMTH]],4)</f>
        <v>2021</v>
      </c>
    </row>
    <row r="2961" spans="1:16" x14ac:dyDescent="0.25">
      <c r="A2961" t="s">
        <v>72</v>
      </c>
      <c r="B2961" t="s">
        <v>17</v>
      </c>
      <c r="C2961" t="s">
        <v>27</v>
      </c>
      <c r="D2961">
        <v>14404.624436000004</v>
      </c>
      <c r="E2961">
        <v>70404.327128000004</v>
      </c>
      <c r="F2961" s="1">
        <v>0.20459856692915179</v>
      </c>
      <c r="G2961" s="1">
        <v>0</v>
      </c>
      <c r="H2961" t="s">
        <v>21</v>
      </c>
      <c r="I2961" t="s">
        <v>22</v>
      </c>
      <c r="J2961">
        <v>-2.3956534854293432</v>
      </c>
      <c r="K2961">
        <v>14404.624436000004</v>
      </c>
      <c r="L2961">
        <v>0</v>
      </c>
      <c r="M2961">
        <v>0</v>
      </c>
      <c r="N2961">
        <v>0</v>
      </c>
      <c r="O2961">
        <v>0</v>
      </c>
      <c r="P2961" t="str">
        <f>LEFT(CURR[[#This Row],[DATEMTH]],4)</f>
        <v>2021</v>
      </c>
    </row>
    <row r="2962" spans="1:16" x14ac:dyDescent="0.25">
      <c r="A2962" t="s">
        <v>72</v>
      </c>
      <c r="B2962" t="s">
        <v>17</v>
      </c>
      <c r="C2962" t="s">
        <v>27</v>
      </c>
      <c r="D2962">
        <v>14404.624436000004</v>
      </c>
      <c r="E2962">
        <v>70404.327128000004</v>
      </c>
      <c r="F2962" s="1">
        <v>0.20459856692915179</v>
      </c>
      <c r="G2962" s="1">
        <v>0</v>
      </c>
      <c r="H2962" t="s">
        <v>21</v>
      </c>
      <c r="I2962" t="s">
        <v>23</v>
      </c>
      <c r="J2962">
        <v>-4.3029838578029072</v>
      </c>
      <c r="K2962">
        <v>14404.624436000004</v>
      </c>
      <c r="L2962">
        <v>0</v>
      </c>
      <c r="M2962">
        <v>0</v>
      </c>
      <c r="N2962">
        <v>0</v>
      </c>
      <c r="O2962">
        <v>0</v>
      </c>
      <c r="P2962" t="str">
        <f>LEFT(CURR[[#This Row],[DATEMTH]],4)</f>
        <v>2021</v>
      </c>
    </row>
    <row r="2963" spans="1:16" x14ac:dyDescent="0.25">
      <c r="A2963" t="s">
        <v>72</v>
      </c>
      <c r="B2963" t="s">
        <v>17</v>
      </c>
      <c r="C2963" t="s">
        <v>27</v>
      </c>
      <c r="D2963">
        <v>3605.8824440000017</v>
      </c>
      <c r="E2963">
        <v>25340.766647999997</v>
      </c>
      <c r="F2963" s="1">
        <v>0</v>
      </c>
      <c r="G2963" s="1">
        <v>0.14229571244185674</v>
      </c>
      <c r="H2963" t="s">
        <v>24</v>
      </c>
      <c r="I2963" t="s">
        <v>20</v>
      </c>
      <c r="J2963">
        <v>-1.9783009918658474</v>
      </c>
      <c r="K2963">
        <v>14404.624436000004</v>
      </c>
      <c r="L2963">
        <v>0.25032811233788149</v>
      </c>
      <c r="M2963">
        <v>-3.055458818410024</v>
      </c>
      <c r="N2963">
        <v>-0.599699414823194</v>
      </c>
      <c r="O2963">
        <v>-3.6551582332332178</v>
      </c>
      <c r="P2963" t="str">
        <f>LEFT(CURR[[#This Row],[DATEMTH]],4)</f>
        <v>2021</v>
      </c>
    </row>
    <row r="2964" spans="1:16" x14ac:dyDescent="0.25">
      <c r="A2964" t="s">
        <v>72</v>
      </c>
      <c r="B2964" t="s">
        <v>17</v>
      </c>
      <c r="C2964" t="s">
        <v>27</v>
      </c>
      <c r="D2964">
        <v>1237.1206880000004</v>
      </c>
      <c r="E2964">
        <v>18527.288671999999</v>
      </c>
      <c r="F2964" s="1">
        <v>0</v>
      </c>
      <c r="G2964" s="1">
        <v>6.6772894291307797E-2</v>
      </c>
      <c r="H2964" t="s">
        <v>25</v>
      </c>
      <c r="I2964" t="s">
        <v>20</v>
      </c>
      <c r="J2964">
        <v>-1.3943367336412305</v>
      </c>
      <c r="K2964">
        <v>14404.624436000004</v>
      </c>
      <c r="L2964">
        <v>8.5883578117329551E-2</v>
      </c>
      <c r="M2964">
        <v>-1.7638923839304546</v>
      </c>
      <c r="N2964">
        <v>-0.20574729325792382</v>
      </c>
      <c r="O2964">
        <v>-1.9696396771883784</v>
      </c>
      <c r="P2964" t="str">
        <f>LEFT(CURR[[#This Row],[DATEMTH]],4)</f>
        <v>2021</v>
      </c>
    </row>
    <row r="2965" spans="1:16" x14ac:dyDescent="0.25">
      <c r="A2965" t="s">
        <v>72</v>
      </c>
      <c r="B2965" t="s">
        <v>17</v>
      </c>
      <c r="C2965" t="s">
        <v>27</v>
      </c>
      <c r="D2965">
        <v>2951.731224000001</v>
      </c>
      <c r="E2965">
        <v>7099.5816600000016</v>
      </c>
      <c r="F2965" s="1">
        <v>0</v>
      </c>
      <c r="G2965" s="1">
        <v>0.41576128923630135</v>
      </c>
      <c r="H2965" t="s">
        <v>26</v>
      </c>
      <c r="I2965" t="s">
        <v>20</v>
      </c>
      <c r="J2965">
        <v>-6.7357514699364716</v>
      </c>
      <c r="K2965">
        <v>14404.624436000004</v>
      </c>
      <c r="L2965">
        <v>0.20491552814268738</v>
      </c>
      <c r="M2965">
        <v>-7.6174996797476124</v>
      </c>
      <c r="N2965">
        <v>-0.49090659921362367</v>
      </c>
      <c r="O2965">
        <v>-8.1084062789612368</v>
      </c>
      <c r="P2965" t="str">
        <f>LEFT(CURR[[#This Row],[DATEMTH]],4)</f>
        <v>2021</v>
      </c>
    </row>
    <row r="2966" spans="1:16" x14ac:dyDescent="0.25">
      <c r="A2966" t="s">
        <v>72</v>
      </c>
      <c r="B2966" t="s">
        <v>17</v>
      </c>
      <c r="C2966" t="s">
        <v>28</v>
      </c>
      <c r="D2966">
        <v>0.98018000000000005</v>
      </c>
      <c r="E2966">
        <v>19436.690148000001</v>
      </c>
      <c r="F2966" s="1">
        <v>0</v>
      </c>
      <c r="G2966" s="1">
        <v>5.0429367990972419E-5</v>
      </c>
      <c r="H2966" t="s">
        <v>19</v>
      </c>
      <c r="I2966" t="s">
        <v>20</v>
      </c>
      <c r="J2966">
        <v>-3.8585684065099501E-4</v>
      </c>
      <c r="K2966">
        <v>19359.530311999999</v>
      </c>
      <c r="L2966">
        <v>5.0630360561611134E-5</v>
      </c>
      <c r="M2966">
        <v>-6.7865855418962719E-4</v>
      </c>
      <c r="N2966">
        <v>-1.6301512363485083E-4</v>
      </c>
      <c r="O2966">
        <v>-8.41673677824478E-4</v>
      </c>
      <c r="P2966" t="str">
        <f>LEFT(CURR[[#This Row],[DATEMTH]],4)</f>
        <v>2021</v>
      </c>
    </row>
    <row r="2967" spans="1:16" x14ac:dyDescent="0.25">
      <c r="A2967" t="s">
        <v>72</v>
      </c>
      <c r="B2967" t="s">
        <v>17</v>
      </c>
      <c r="C2967" t="s">
        <v>28</v>
      </c>
      <c r="D2967">
        <v>19359.530311999999</v>
      </c>
      <c r="E2967">
        <v>70404.327128000004</v>
      </c>
      <c r="F2967" s="1">
        <v>0.27497642690062246</v>
      </c>
      <c r="G2967" s="1">
        <v>0</v>
      </c>
      <c r="H2967" t="s">
        <v>21</v>
      </c>
      <c r="I2967" t="s">
        <v>22</v>
      </c>
      <c r="J2967">
        <v>-3.2197108973079658</v>
      </c>
      <c r="K2967">
        <v>19359.530311999999</v>
      </c>
      <c r="L2967">
        <v>0</v>
      </c>
      <c r="M2967">
        <v>0</v>
      </c>
      <c r="N2967">
        <v>0</v>
      </c>
      <c r="O2967">
        <v>0</v>
      </c>
      <c r="P2967" t="str">
        <f>LEFT(CURR[[#This Row],[DATEMTH]],4)</f>
        <v>2021</v>
      </c>
    </row>
    <row r="2968" spans="1:16" x14ac:dyDescent="0.25">
      <c r="A2968" t="s">
        <v>72</v>
      </c>
      <c r="B2968" t="s">
        <v>17</v>
      </c>
      <c r="C2968" t="s">
        <v>28</v>
      </c>
      <c r="D2968">
        <v>19359.530311999999</v>
      </c>
      <c r="E2968">
        <v>70404.327128000004</v>
      </c>
      <c r="F2968" s="1">
        <v>0.27497642690062246</v>
      </c>
      <c r="G2968" s="1">
        <v>0</v>
      </c>
      <c r="H2968" t="s">
        <v>21</v>
      </c>
      <c r="I2968" t="s">
        <v>23</v>
      </c>
      <c r="J2968">
        <v>-5.7831251899209226</v>
      </c>
      <c r="K2968">
        <v>19359.530311999999</v>
      </c>
      <c r="L2968">
        <v>0</v>
      </c>
      <c r="M2968">
        <v>0</v>
      </c>
      <c r="N2968">
        <v>0</v>
      </c>
      <c r="O2968">
        <v>0</v>
      </c>
      <c r="P2968" t="str">
        <f>LEFT(CURR[[#This Row],[DATEMTH]],4)</f>
        <v>2021</v>
      </c>
    </row>
    <row r="2969" spans="1:16" x14ac:dyDescent="0.25">
      <c r="A2969" t="s">
        <v>72</v>
      </c>
      <c r="B2969" t="s">
        <v>17</v>
      </c>
      <c r="C2969" t="s">
        <v>28</v>
      </c>
      <c r="D2969">
        <v>5681.4106279999996</v>
      </c>
      <c r="E2969">
        <v>25340.766647999997</v>
      </c>
      <c r="F2969" s="1">
        <v>0</v>
      </c>
      <c r="G2969" s="1">
        <v>0.22420042404077783</v>
      </c>
      <c r="H2969" t="s">
        <v>24</v>
      </c>
      <c r="I2969" t="s">
        <v>20</v>
      </c>
      <c r="J2969">
        <v>-3.1170013041527658</v>
      </c>
      <c r="K2969">
        <v>19359.530311999999</v>
      </c>
      <c r="L2969">
        <v>0.29346841253056533</v>
      </c>
      <c r="M2969">
        <v>-4.8141658731043826</v>
      </c>
      <c r="N2969">
        <v>-0.94488344584033079</v>
      </c>
      <c r="O2969">
        <v>-5.7590493189447134</v>
      </c>
      <c r="P2969" t="str">
        <f>LEFT(CURR[[#This Row],[DATEMTH]],4)</f>
        <v>2021</v>
      </c>
    </row>
    <row r="2970" spans="1:16" x14ac:dyDescent="0.25">
      <c r="A2970" t="s">
        <v>72</v>
      </c>
      <c r="B2970" t="s">
        <v>17</v>
      </c>
      <c r="C2970" t="s">
        <v>28</v>
      </c>
      <c r="D2970">
        <v>12785.644447999999</v>
      </c>
      <c r="E2970">
        <v>18527.288671999999</v>
      </c>
      <c r="F2970" s="1">
        <v>0</v>
      </c>
      <c r="G2970" s="1">
        <v>0.69009797787210725</v>
      </c>
      <c r="H2970" t="s">
        <v>25</v>
      </c>
      <c r="I2970" t="s">
        <v>20</v>
      </c>
      <c r="J2970">
        <v>-14.410472551342902</v>
      </c>
      <c r="K2970">
        <v>19359.530311999999</v>
      </c>
      <c r="L2970">
        <v>0.66043154156869299</v>
      </c>
      <c r="M2970">
        <v>-18.229830835607117</v>
      </c>
      <c r="N2970">
        <v>-2.1263986313146197</v>
      </c>
      <c r="O2970">
        <v>-20.356229466921736</v>
      </c>
      <c r="P2970" t="str">
        <f>LEFT(CURR[[#This Row],[DATEMTH]],4)</f>
        <v>2021</v>
      </c>
    </row>
    <row r="2971" spans="1:16" x14ac:dyDescent="0.25">
      <c r="A2971" t="s">
        <v>72</v>
      </c>
      <c r="B2971" t="s">
        <v>17</v>
      </c>
      <c r="C2971" t="s">
        <v>28</v>
      </c>
      <c r="D2971">
        <v>891.49505599999998</v>
      </c>
      <c r="E2971">
        <v>7099.5816600000016</v>
      </c>
      <c r="F2971" s="1">
        <v>0</v>
      </c>
      <c r="G2971" s="1">
        <v>0.12557008267442055</v>
      </c>
      <c r="H2971" t="s">
        <v>26</v>
      </c>
      <c r="I2971" t="s">
        <v>20</v>
      </c>
      <c r="J2971">
        <v>-2.0343617620291488</v>
      </c>
      <c r="K2971">
        <v>19359.530311999999</v>
      </c>
      <c r="L2971">
        <v>4.6049415540180078E-2</v>
      </c>
      <c r="M2971">
        <v>-2.3006712970206999</v>
      </c>
      <c r="N2971">
        <v>-0.14826580502938058</v>
      </c>
      <c r="O2971">
        <v>-2.4489371020500803</v>
      </c>
      <c r="P2971" t="str">
        <f>LEFT(CURR[[#This Row],[DATEMTH]],4)</f>
        <v>2021</v>
      </c>
    </row>
    <row r="2972" spans="1:16" x14ac:dyDescent="0.25">
      <c r="A2972" t="s">
        <v>72</v>
      </c>
      <c r="B2972" t="s">
        <v>17</v>
      </c>
      <c r="C2972" t="s">
        <v>29</v>
      </c>
      <c r="D2972">
        <v>8973.0538199999992</v>
      </c>
      <c r="E2972">
        <v>19436.690148000001</v>
      </c>
      <c r="F2972" s="1">
        <v>0</v>
      </c>
      <c r="G2972" s="1">
        <v>0.46165544399149205</v>
      </c>
      <c r="H2972" t="s">
        <v>19</v>
      </c>
      <c r="I2972" t="s">
        <v>20</v>
      </c>
      <c r="J2972">
        <v>-3.5323248770394637</v>
      </c>
      <c r="K2972">
        <v>22925.974068</v>
      </c>
      <c r="L2972">
        <v>0.39139247882708544</v>
      </c>
      <c r="M2972">
        <v>-6.2127769717265302</v>
      </c>
      <c r="N2972">
        <v>-1.4923212857326922</v>
      </c>
      <c r="O2972">
        <v>-7.7050982574592224</v>
      </c>
      <c r="P2972" t="str">
        <f>LEFT(CURR[[#This Row],[DATEMTH]],4)</f>
        <v>2021</v>
      </c>
    </row>
    <row r="2973" spans="1:16" x14ac:dyDescent="0.25">
      <c r="A2973" t="s">
        <v>72</v>
      </c>
      <c r="B2973" t="s">
        <v>17</v>
      </c>
      <c r="C2973" t="s">
        <v>29</v>
      </c>
      <c r="D2973">
        <v>22925.974068</v>
      </c>
      <c r="E2973">
        <v>70404.327128000004</v>
      </c>
      <c r="F2973" s="1">
        <v>0.32563302574171293</v>
      </c>
      <c r="G2973" s="1">
        <v>0</v>
      </c>
      <c r="H2973" t="s">
        <v>21</v>
      </c>
      <c r="I2973" t="s">
        <v>22</v>
      </c>
      <c r="J2973">
        <v>-3.812851208088722</v>
      </c>
      <c r="K2973">
        <v>22925.974068</v>
      </c>
      <c r="L2973">
        <v>0</v>
      </c>
      <c r="M2973">
        <v>0</v>
      </c>
      <c r="N2973">
        <v>0</v>
      </c>
      <c r="O2973">
        <v>0</v>
      </c>
      <c r="P2973" t="str">
        <f>LEFT(CURR[[#This Row],[DATEMTH]],4)</f>
        <v>2021</v>
      </c>
    </row>
    <row r="2974" spans="1:16" x14ac:dyDescent="0.25">
      <c r="A2974" t="s">
        <v>72</v>
      </c>
      <c r="B2974" t="s">
        <v>17</v>
      </c>
      <c r="C2974" t="s">
        <v>29</v>
      </c>
      <c r="D2974">
        <v>22925.974068</v>
      </c>
      <c r="E2974">
        <v>70404.327128000004</v>
      </c>
      <c r="F2974" s="1">
        <v>0.32563302574171293</v>
      </c>
      <c r="G2974" s="1">
        <v>0</v>
      </c>
      <c r="H2974" t="s">
        <v>21</v>
      </c>
      <c r="I2974" t="s">
        <v>23</v>
      </c>
      <c r="J2974">
        <v>-6.8485017972746274</v>
      </c>
      <c r="K2974">
        <v>22925.974068</v>
      </c>
      <c r="L2974">
        <v>0</v>
      </c>
      <c r="M2974">
        <v>0</v>
      </c>
      <c r="N2974">
        <v>0</v>
      </c>
      <c r="O2974">
        <v>0</v>
      </c>
      <c r="P2974" t="str">
        <f>LEFT(CURR[[#This Row],[DATEMTH]],4)</f>
        <v>2021</v>
      </c>
    </row>
    <row r="2975" spans="1:16" x14ac:dyDescent="0.25">
      <c r="A2975" t="s">
        <v>72</v>
      </c>
      <c r="B2975" t="s">
        <v>17</v>
      </c>
      <c r="C2975" t="s">
        <v>29</v>
      </c>
      <c r="D2975">
        <v>9654.9490399999995</v>
      </c>
      <c r="E2975">
        <v>25340.766647999997</v>
      </c>
      <c r="F2975" s="1">
        <v>0</v>
      </c>
      <c r="G2975" s="1">
        <v>0.38100461497923976</v>
      </c>
      <c r="H2975" t="s">
        <v>24</v>
      </c>
      <c r="I2975" t="s">
        <v>20</v>
      </c>
      <c r="J2975">
        <v>-5.2970099715891354</v>
      </c>
      <c r="K2975">
        <v>22925.974068</v>
      </c>
      <c r="L2975">
        <v>0.42113582661145665</v>
      </c>
      <c r="M2975">
        <v>-8.1811594370344327</v>
      </c>
      <c r="N2975">
        <v>-1.6057282452649351</v>
      </c>
      <c r="O2975">
        <v>-9.7868876822993673</v>
      </c>
      <c r="P2975" t="str">
        <f>LEFT(CURR[[#This Row],[DATEMTH]],4)</f>
        <v>2021</v>
      </c>
    </row>
    <row r="2976" spans="1:16" x14ac:dyDescent="0.25">
      <c r="A2976" t="s">
        <v>72</v>
      </c>
      <c r="B2976" t="s">
        <v>17</v>
      </c>
      <c r="C2976" t="s">
        <v>29</v>
      </c>
      <c r="D2976">
        <v>2865.2994319999998</v>
      </c>
      <c r="E2976">
        <v>18527.288671999999</v>
      </c>
      <c r="F2976" s="1">
        <v>0</v>
      </c>
      <c r="G2976" s="1">
        <v>0.154652927512825</v>
      </c>
      <c r="H2976" t="s">
        <v>25</v>
      </c>
      <c r="I2976" t="s">
        <v>20</v>
      </c>
      <c r="J2976">
        <v>-3.2294280498839667</v>
      </c>
      <c r="K2976">
        <v>22925.974068</v>
      </c>
      <c r="L2976">
        <v>0.12498048822271746</v>
      </c>
      <c r="M2976">
        <v>-4.0853571481015081</v>
      </c>
      <c r="N2976">
        <v>-0.47653200550750657</v>
      </c>
      <c r="O2976">
        <v>-4.5618891536090143</v>
      </c>
      <c r="P2976" t="str">
        <f>LEFT(CURR[[#This Row],[DATEMTH]],4)</f>
        <v>2021</v>
      </c>
    </row>
    <row r="2977" spans="1:16" x14ac:dyDescent="0.25">
      <c r="A2977" t="s">
        <v>72</v>
      </c>
      <c r="B2977" t="s">
        <v>17</v>
      </c>
      <c r="C2977" t="s">
        <v>29</v>
      </c>
      <c r="D2977">
        <v>1432.6717759999999</v>
      </c>
      <c r="E2977">
        <v>7099.5816600000016</v>
      </c>
      <c r="F2977" s="1">
        <v>0</v>
      </c>
      <c r="G2977" s="1">
        <v>0.20179664726893212</v>
      </c>
      <c r="H2977" t="s">
        <v>26</v>
      </c>
      <c r="I2977" t="s">
        <v>20</v>
      </c>
      <c r="J2977">
        <v>-3.2693088526032041</v>
      </c>
      <c r="K2977">
        <v>22925.974068</v>
      </c>
      <c r="L2977">
        <v>6.2491206338740411E-2</v>
      </c>
      <c r="M2977">
        <v>-3.6972799915279273</v>
      </c>
      <c r="N2977">
        <v>-0.23826967158358797</v>
      </c>
      <c r="O2977">
        <v>-3.9355496631115154</v>
      </c>
      <c r="P2977" t="str">
        <f>LEFT(CURR[[#This Row],[DATEMTH]],4)</f>
        <v>2021</v>
      </c>
    </row>
    <row r="2978" spans="1:16" x14ac:dyDescent="0.25">
      <c r="A2978" t="s">
        <v>72</v>
      </c>
      <c r="B2978" t="s">
        <v>30</v>
      </c>
      <c r="C2978" t="s">
        <v>18</v>
      </c>
      <c r="D2978">
        <v>1505594.4853629994</v>
      </c>
      <c r="E2978">
        <v>7878190.3374119876</v>
      </c>
      <c r="F2978" s="1">
        <v>0</v>
      </c>
      <c r="G2978" s="1">
        <v>0.19110917874289293</v>
      </c>
      <c r="H2978" t="s">
        <v>19</v>
      </c>
      <c r="I2978" t="s">
        <v>20</v>
      </c>
      <c r="J2978">
        <v>-1.4622587366619313</v>
      </c>
      <c r="K2978">
        <v>5484924.5238899989</v>
      </c>
      <c r="L2978">
        <v>0.27449684654825607</v>
      </c>
      <c r="M2978">
        <v>-2.5790716114359364</v>
      </c>
      <c r="N2978">
        <v>-0.62177706085813933</v>
      </c>
      <c r="O2978">
        <v>-3.2008486722940757</v>
      </c>
      <c r="P2978" t="str">
        <f>LEFT(CURR[[#This Row],[DATEMTH]],4)</f>
        <v>2021</v>
      </c>
    </row>
    <row r="2979" spans="1:16" x14ac:dyDescent="0.25">
      <c r="A2979" t="s">
        <v>72</v>
      </c>
      <c r="B2979" t="s">
        <v>30</v>
      </c>
      <c r="C2979" t="s">
        <v>18</v>
      </c>
      <c r="D2979">
        <v>5484924.5238899989</v>
      </c>
      <c r="E2979">
        <v>28352720.253451977</v>
      </c>
      <c r="F2979" s="1">
        <v>0.19345320219220247</v>
      </c>
      <c r="G2979" s="1">
        <v>0</v>
      </c>
      <c r="H2979" t="s">
        <v>21</v>
      </c>
      <c r="I2979" t="s">
        <v>23</v>
      </c>
      <c r="J2979">
        <v>-4.0685818027336476</v>
      </c>
      <c r="K2979">
        <v>5484924.5238899989</v>
      </c>
      <c r="L2979">
        <v>0</v>
      </c>
      <c r="M2979">
        <v>0</v>
      </c>
      <c r="N2979">
        <v>0</v>
      </c>
      <c r="O2979">
        <v>0</v>
      </c>
      <c r="P2979" t="str">
        <f>LEFT(CURR[[#This Row],[DATEMTH]],4)</f>
        <v>2021</v>
      </c>
    </row>
    <row r="2980" spans="1:16" x14ac:dyDescent="0.25">
      <c r="A2980" t="s">
        <v>72</v>
      </c>
      <c r="B2980" t="s">
        <v>30</v>
      </c>
      <c r="C2980" t="s">
        <v>18</v>
      </c>
      <c r="D2980">
        <v>5484924.5238899989</v>
      </c>
      <c r="E2980">
        <v>28352720.253451977</v>
      </c>
      <c r="F2980" s="1">
        <v>0.19345320219220247</v>
      </c>
      <c r="G2980" s="1">
        <v>0</v>
      </c>
      <c r="H2980" t="s">
        <v>21</v>
      </c>
      <c r="I2980" t="s">
        <v>22</v>
      </c>
      <c r="J2980">
        <v>-2.2651519267957494</v>
      </c>
      <c r="K2980">
        <v>5484924.5238899989</v>
      </c>
      <c r="L2980">
        <v>0</v>
      </c>
      <c r="M2980">
        <v>0</v>
      </c>
      <c r="N2980">
        <v>0</v>
      </c>
      <c r="O2980">
        <v>0</v>
      </c>
      <c r="P2980" t="str">
        <f>LEFT(CURR[[#This Row],[DATEMTH]],4)</f>
        <v>2021</v>
      </c>
    </row>
    <row r="2981" spans="1:16" x14ac:dyDescent="0.25">
      <c r="A2981" t="s">
        <v>72</v>
      </c>
      <c r="B2981" t="s">
        <v>30</v>
      </c>
      <c r="C2981" t="s">
        <v>18</v>
      </c>
      <c r="D2981">
        <v>2536530.7407140015</v>
      </c>
      <c r="E2981">
        <v>9851442.3830899969</v>
      </c>
      <c r="F2981" s="1">
        <v>0</v>
      </c>
      <c r="G2981" s="1">
        <v>0.25747810747672417</v>
      </c>
      <c r="H2981" t="s">
        <v>24</v>
      </c>
      <c r="I2981" t="s">
        <v>20</v>
      </c>
      <c r="J2981">
        <v>-3.57965244815846</v>
      </c>
      <c r="K2981">
        <v>5484924.5238899989</v>
      </c>
      <c r="L2981">
        <v>0.46245499453382671</v>
      </c>
      <c r="M2981">
        <v>-5.461188423502076</v>
      </c>
      <c r="N2981">
        <v>-1.0475308219246153</v>
      </c>
      <c r="O2981">
        <v>-6.5087192454266916</v>
      </c>
      <c r="P2981" t="str">
        <f>LEFT(CURR[[#This Row],[DATEMTH]],4)</f>
        <v>2021</v>
      </c>
    </row>
    <row r="2982" spans="1:16" x14ac:dyDescent="0.25">
      <c r="A2982" t="s">
        <v>72</v>
      </c>
      <c r="B2982" t="s">
        <v>30</v>
      </c>
      <c r="C2982" t="s">
        <v>18</v>
      </c>
      <c r="D2982">
        <v>670954.64068699977</v>
      </c>
      <c r="E2982">
        <v>7497251.0984039996</v>
      </c>
      <c r="F2982" s="1">
        <v>0</v>
      </c>
      <c r="G2982" s="1">
        <v>8.949341990557462E-2</v>
      </c>
      <c r="H2982" t="s">
        <v>25</v>
      </c>
      <c r="I2982" t="s">
        <v>20</v>
      </c>
      <c r="J2982">
        <v>-1.8687816982910956</v>
      </c>
      <c r="K2982">
        <v>5484924.5238899989</v>
      </c>
      <c r="L2982">
        <v>0.12232705076698989</v>
      </c>
      <c r="M2982">
        <v>-2.3664793110237459</v>
      </c>
      <c r="N2982">
        <v>-0.27708935474408863</v>
      </c>
      <c r="O2982">
        <v>-2.6435686657678343</v>
      </c>
      <c r="P2982" t="str">
        <f>LEFT(CURR[[#This Row],[DATEMTH]],4)</f>
        <v>2021</v>
      </c>
    </row>
    <row r="2983" spans="1:16" x14ac:dyDescent="0.25">
      <c r="A2983" t="s">
        <v>72</v>
      </c>
      <c r="B2983" t="s">
        <v>30</v>
      </c>
      <c r="C2983" t="s">
        <v>18</v>
      </c>
      <c r="D2983">
        <v>771844.65712600027</v>
      </c>
      <c r="E2983">
        <v>3125836.434545998</v>
      </c>
      <c r="F2983" s="1">
        <v>0</v>
      </c>
      <c r="G2983" s="1">
        <v>0.24692419878268665</v>
      </c>
      <c r="H2983" t="s">
        <v>26</v>
      </c>
      <c r="I2983" t="s">
        <v>20</v>
      </c>
      <c r="J2983">
        <v>-4.0004206210936157</v>
      </c>
      <c r="K2983">
        <v>5484924.5238899989</v>
      </c>
      <c r="L2983">
        <v>0.14072110815092773</v>
      </c>
      <c r="M2983">
        <v>-4.5729559609769943</v>
      </c>
      <c r="N2983">
        <v>-0.31875468926890699</v>
      </c>
      <c r="O2983">
        <v>-4.8917106502459013</v>
      </c>
      <c r="P2983" t="str">
        <f>LEFT(CURR[[#This Row],[DATEMTH]],4)</f>
        <v>2021</v>
      </c>
    </row>
    <row r="2984" spans="1:16" x14ac:dyDescent="0.25">
      <c r="A2984" t="s">
        <v>72</v>
      </c>
      <c r="B2984" t="s">
        <v>30</v>
      </c>
      <c r="C2984" t="s">
        <v>27</v>
      </c>
      <c r="D2984">
        <v>3210696.3312859996</v>
      </c>
      <c r="E2984">
        <v>7878190.3374119876</v>
      </c>
      <c r="F2984" s="1">
        <v>0</v>
      </c>
      <c r="G2984" s="1">
        <v>0.40754236617501233</v>
      </c>
      <c r="H2984" t="s">
        <v>19</v>
      </c>
      <c r="I2984" t="s">
        <v>20</v>
      </c>
      <c r="J2984">
        <v>-3.1182823840241616</v>
      </c>
      <c r="K2984">
        <v>7142603.7380339801</v>
      </c>
      <c r="L2984">
        <v>0.4495134336221418</v>
      </c>
      <c r="M2984">
        <v>-5.4998977755718688</v>
      </c>
      <c r="N2984">
        <v>-1.32594622760836</v>
      </c>
      <c r="O2984">
        <v>-6.8258440031802285</v>
      </c>
      <c r="P2984" t="str">
        <f>LEFT(CURR[[#This Row],[DATEMTH]],4)</f>
        <v>2021</v>
      </c>
    </row>
    <row r="2985" spans="1:16" x14ac:dyDescent="0.25">
      <c r="A2985" t="s">
        <v>72</v>
      </c>
      <c r="B2985" t="s">
        <v>30</v>
      </c>
      <c r="C2985" t="s">
        <v>27</v>
      </c>
      <c r="D2985">
        <v>7142603.7380339801</v>
      </c>
      <c r="E2985">
        <v>28352720.253451977</v>
      </c>
      <c r="F2985" s="1">
        <v>0.25191952215464614</v>
      </c>
      <c r="G2985" s="1">
        <v>0</v>
      </c>
      <c r="H2985" t="s">
        <v>21</v>
      </c>
      <c r="I2985" t="s">
        <v>22</v>
      </c>
      <c r="J2985">
        <v>-2.9497366005816463</v>
      </c>
      <c r="K2985">
        <v>7142603.7380339801</v>
      </c>
      <c r="L2985">
        <v>0</v>
      </c>
      <c r="M2985">
        <v>0</v>
      </c>
      <c r="N2985">
        <v>0</v>
      </c>
      <c r="O2985">
        <v>0</v>
      </c>
      <c r="P2985" t="str">
        <f>LEFT(CURR[[#This Row],[DATEMTH]],4)</f>
        <v>2021</v>
      </c>
    </row>
    <row r="2986" spans="1:16" x14ac:dyDescent="0.25">
      <c r="A2986" t="s">
        <v>72</v>
      </c>
      <c r="B2986" t="s">
        <v>30</v>
      </c>
      <c r="C2986" t="s">
        <v>27</v>
      </c>
      <c r="D2986">
        <v>7142603.7380339801</v>
      </c>
      <c r="E2986">
        <v>28352720.253451977</v>
      </c>
      <c r="F2986" s="1">
        <v>0.25191952215464614</v>
      </c>
      <c r="G2986" s="1">
        <v>0</v>
      </c>
      <c r="H2986" t="s">
        <v>21</v>
      </c>
      <c r="I2986" t="s">
        <v>23</v>
      </c>
      <c r="J2986">
        <v>-5.2982073802708145</v>
      </c>
      <c r="K2986">
        <v>7142603.7380339801</v>
      </c>
      <c r="L2986">
        <v>0</v>
      </c>
      <c r="M2986">
        <v>0</v>
      </c>
      <c r="N2986">
        <v>0</v>
      </c>
      <c r="O2986">
        <v>0</v>
      </c>
      <c r="P2986" t="str">
        <f>LEFT(CURR[[#This Row],[DATEMTH]],4)</f>
        <v>2021</v>
      </c>
    </row>
    <row r="2987" spans="1:16" x14ac:dyDescent="0.25">
      <c r="A2987" t="s">
        <v>72</v>
      </c>
      <c r="B2987" t="s">
        <v>30</v>
      </c>
      <c r="C2987" t="s">
        <v>27</v>
      </c>
      <c r="D2987">
        <v>1735691.002757001</v>
      </c>
      <c r="E2987">
        <v>9851442.3830899969</v>
      </c>
      <c r="F2987" s="1">
        <v>0</v>
      </c>
      <c r="G2987" s="1">
        <v>0.17618648470566253</v>
      </c>
      <c r="H2987" t="s">
        <v>24</v>
      </c>
      <c r="I2987" t="s">
        <v>20</v>
      </c>
      <c r="J2987">
        <v>-2.4494757534524427</v>
      </c>
      <c r="K2987">
        <v>7142603.7380339801</v>
      </c>
      <c r="L2987">
        <v>0.24300536140826906</v>
      </c>
      <c r="M2987">
        <v>-3.7369685527111107</v>
      </c>
      <c r="N2987">
        <v>-0.71680180868354193</v>
      </c>
      <c r="O2987">
        <v>-4.4537703613946524</v>
      </c>
      <c r="P2987" t="str">
        <f>LEFT(CURR[[#This Row],[DATEMTH]],4)</f>
        <v>2021</v>
      </c>
    </row>
    <row r="2988" spans="1:16" x14ac:dyDescent="0.25">
      <c r="A2988" t="s">
        <v>72</v>
      </c>
      <c r="B2988" t="s">
        <v>30</v>
      </c>
      <c r="C2988" t="s">
        <v>27</v>
      </c>
      <c r="D2988">
        <v>679377.45215100108</v>
      </c>
      <c r="E2988">
        <v>7497251.0984039996</v>
      </c>
      <c r="F2988" s="1">
        <v>0</v>
      </c>
      <c r="G2988" s="1">
        <v>9.0616873202449572E-2</v>
      </c>
      <c r="H2988" t="s">
        <v>25</v>
      </c>
      <c r="I2988" t="s">
        <v>20</v>
      </c>
      <c r="J2988">
        <v>-1.8922414002703016</v>
      </c>
      <c r="K2988">
        <v>7142603.7380339801</v>
      </c>
      <c r="L2988">
        <v>9.5116217708306111E-2</v>
      </c>
      <c r="M2988">
        <v>-2.3961868469158945</v>
      </c>
      <c r="N2988">
        <v>-0.28056778868308269</v>
      </c>
      <c r="O2988">
        <v>-2.6767546355989773</v>
      </c>
      <c r="P2988" t="str">
        <f>LEFT(CURR[[#This Row],[DATEMTH]],4)</f>
        <v>2021</v>
      </c>
    </row>
    <row r="2989" spans="1:16" x14ac:dyDescent="0.25">
      <c r="A2989" t="s">
        <v>72</v>
      </c>
      <c r="B2989" t="s">
        <v>30</v>
      </c>
      <c r="C2989" t="s">
        <v>27</v>
      </c>
      <c r="D2989">
        <v>1516838.9518400002</v>
      </c>
      <c r="E2989">
        <v>3125836.434545998</v>
      </c>
      <c r="F2989" s="1">
        <v>0</v>
      </c>
      <c r="G2989" s="1">
        <v>0.48525858073578582</v>
      </c>
      <c r="H2989" t="s">
        <v>26</v>
      </c>
      <c r="I2989" t="s">
        <v>20</v>
      </c>
      <c r="J2989">
        <v>-7.8616775614062284</v>
      </c>
      <c r="K2989">
        <v>7142603.7380339801</v>
      </c>
      <c r="L2989">
        <v>0.21236498726128603</v>
      </c>
      <c r="M2989">
        <v>-8.9868313042250918</v>
      </c>
      <c r="N2989">
        <v>-0.62642077560667042</v>
      </c>
      <c r="O2989">
        <v>-9.6132520798317618</v>
      </c>
      <c r="P2989" t="str">
        <f>LEFT(CURR[[#This Row],[DATEMTH]],4)</f>
        <v>2021</v>
      </c>
    </row>
    <row r="2990" spans="1:16" x14ac:dyDescent="0.25">
      <c r="A2990" t="s">
        <v>72</v>
      </c>
      <c r="B2990" t="s">
        <v>30</v>
      </c>
      <c r="C2990" t="s">
        <v>28</v>
      </c>
      <c r="D2990">
        <v>2000.7164729999988</v>
      </c>
      <c r="E2990">
        <v>7878190.3374119876</v>
      </c>
      <c r="F2990" s="1">
        <v>0</v>
      </c>
      <c r="G2990" s="1">
        <v>2.5395635130811542E-4</v>
      </c>
      <c r="H2990" t="s">
        <v>19</v>
      </c>
      <c r="I2990" t="s">
        <v>20</v>
      </c>
      <c r="J2990">
        <v>-1.943129554916202E-3</v>
      </c>
      <c r="K2990">
        <v>7529126.196709998</v>
      </c>
      <c r="L2990">
        <v>2.6573023492078692E-4</v>
      </c>
      <c r="M2990">
        <v>-3.4272117148479416E-3</v>
      </c>
      <c r="N2990">
        <v>-8.2625143774518631E-4</v>
      </c>
      <c r="O2990">
        <v>-4.2534631525931281E-3</v>
      </c>
      <c r="P2990" t="str">
        <f>LEFT(CURR[[#This Row],[DATEMTH]],4)</f>
        <v>2021</v>
      </c>
    </row>
    <row r="2991" spans="1:16" x14ac:dyDescent="0.25">
      <c r="A2991" t="s">
        <v>72</v>
      </c>
      <c r="B2991" t="s">
        <v>30</v>
      </c>
      <c r="C2991" t="s">
        <v>28</v>
      </c>
      <c r="D2991">
        <v>7529126.196709998</v>
      </c>
      <c r="E2991">
        <v>28352720.253451977</v>
      </c>
      <c r="F2991" s="1">
        <v>0.26555216322826442</v>
      </c>
      <c r="G2991" s="1">
        <v>0</v>
      </c>
      <c r="H2991" t="s">
        <v>21</v>
      </c>
      <c r="I2991" t="s">
        <v>22</v>
      </c>
      <c r="J2991">
        <v>-3.1093617856149809</v>
      </c>
      <c r="K2991">
        <v>7529126.196709998</v>
      </c>
      <c r="L2991">
        <v>0</v>
      </c>
      <c r="M2991">
        <v>0</v>
      </c>
      <c r="N2991">
        <v>0</v>
      </c>
      <c r="O2991">
        <v>0</v>
      </c>
      <c r="P2991" t="str">
        <f>LEFT(CURR[[#This Row],[DATEMTH]],4)</f>
        <v>2021</v>
      </c>
    </row>
    <row r="2992" spans="1:16" x14ac:dyDescent="0.25">
      <c r="A2992" t="s">
        <v>72</v>
      </c>
      <c r="B2992" t="s">
        <v>30</v>
      </c>
      <c r="C2992" t="s">
        <v>28</v>
      </c>
      <c r="D2992">
        <v>7529126.196709998</v>
      </c>
      <c r="E2992">
        <v>28352720.253451977</v>
      </c>
      <c r="F2992" s="1">
        <v>0.26555216322826442</v>
      </c>
      <c r="G2992" s="1">
        <v>0</v>
      </c>
      <c r="H2992" t="s">
        <v>21</v>
      </c>
      <c r="I2992" t="s">
        <v>23</v>
      </c>
      <c r="J2992">
        <v>-5.5849202119365096</v>
      </c>
      <c r="K2992">
        <v>7529126.196709998</v>
      </c>
      <c r="L2992">
        <v>0</v>
      </c>
      <c r="M2992">
        <v>0</v>
      </c>
      <c r="N2992">
        <v>0</v>
      </c>
      <c r="O2992">
        <v>0</v>
      </c>
      <c r="P2992" t="str">
        <f>LEFT(CURR[[#This Row],[DATEMTH]],4)</f>
        <v>2021</v>
      </c>
    </row>
    <row r="2993" spans="1:16" x14ac:dyDescent="0.25">
      <c r="A2993" t="s">
        <v>72</v>
      </c>
      <c r="B2993" t="s">
        <v>30</v>
      </c>
      <c r="C2993" t="s">
        <v>28</v>
      </c>
      <c r="D2993">
        <v>2158782.232177001</v>
      </c>
      <c r="E2993">
        <v>9851442.3830899969</v>
      </c>
      <c r="F2993" s="1">
        <v>0</v>
      </c>
      <c r="G2993" s="1">
        <v>0.21913362005573431</v>
      </c>
      <c r="H2993" t="s">
        <v>24</v>
      </c>
      <c r="I2993" t="s">
        <v>20</v>
      </c>
      <c r="J2993">
        <v>-3.0465588208397341</v>
      </c>
      <c r="K2993">
        <v>7529126.196709998</v>
      </c>
      <c r="L2993">
        <v>0.28672413979730133</v>
      </c>
      <c r="M2993">
        <v>-4.6478902644437916</v>
      </c>
      <c r="N2993">
        <v>-0.89152908329905622</v>
      </c>
      <c r="O2993">
        <v>-5.5394193477428475</v>
      </c>
      <c r="P2993" t="str">
        <f>LEFT(CURR[[#This Row],[DATEMTH]],4)</f>
        <v>2021</v>
      </c>
    </row>
    <row r="2994" spans="1:16" x14ac:dyDescent="0.25">
      <c r="A2994" t="s">
        <v>72</v>
      </c>
      <c r="B2994" t="s">
        <v>30</v>
      </c>
      <c r="C2994" t="s">
        <v>28</v>
      </c>
      <c r="D2994">
        <v>5018981.4767299956</v>
      </c>
      <c r="E2994">
        <v>7497251.0984039996</v>
      </c>
      <c r="F2994" s="1">
        <v>0</v>
      </c>
      <c r="G2994" s="1">
        <v>0.669442894582846</v>
      </c>
      <c r="H2994" t="s">
        <v>25</v>
      </c>
      <c r="I2994" t="s">
        <v>20</v>
      </c>
      <c r="J2994">
        <v>-13.979157694134665</v>
      </c>
      <c r="K2994">
        <v>7529126.196709998</v>
      </c>
      <c r="L2994">
        <v>0.66660875984827295</v>
      </c>
      <c r="M2994">
        <v>-17.702114430465215</v>
      </c>
      <c r="N2994">
        <v>-2.072727803828414</v>
      </c>
      <c r="O2994">
        <v>-19.774842234293629</v>
      </c>
      <c r="P2994" t="str">
        <f>LEFT(CURR[[#This Row],[DATEMTH]],4)</f>
        <v>2021</v>
      </c>
    </row>
    <row r="2995" spans="1:16" x14ac:dyDescent="0.25">
      <c r="A2995" t="s">
        <v>72</v>
      </c>
      <c r="B2995" t="s">
        <v>30</v>
      </c>
      <c r="C2995" t="s">
        <v>28</v>
      </c>
      <c r="D2995">
        <v>349361.77133000002</v>
      </c>
      <c r="E2995">
        <v>3125836.434545998</v>
      </c>
      <c r="F2995" s="1">
        <v>0</v>
      </c>
      <c r="G2995" s="1">
        <v>0.11176585168338853</v>
      </c>
      <c r="H2995" t="s">
        <v>26</v>
      </c>
      <c r="I2995" t="s">
        <v>20</v>
      </c>
      <c r="J2995">
        <v>-1.8107193220127105</v>
      </c>
      <c r="K2995">
        <v>7529126.196709998</v>
      </c>
      <c r="L2995">
        <v>4.6401370119504785E-2</v>
      </c>
      <c r="M2995">
        <v>-2.0698672718546796</v>
      </c>
      <c r="N2995">
        <v>-0.14427864704976501</v>
      </c>
      <c r="O2995">
        <v>-2.2141459189044443</v>
      </c>
      <c r="P2995" t="str">
        <f>LEFT(CURR[[#This Row],[DATEMTH]],4)</f>
        <v>2021</v>
      </c>
    </row>
    <row r="2996" spans="1:16" x14ac:dyDescent="0.25">
      <c r="A2996" t="s">
        <v>72</v>
      </c>
      <c r="B2996" t="s">
        <v>30</v>
      </c>
      <c r="C2996" t="s">
        <v>29</v>
      </c>
      <c r="D2996">
        <v>3159898.8042900003</v>
      </c>
      <c r="E2996">
        <v>7878190.3374119876</v>
      </c>
      <c r="F2996" s="1">
        <v>0</v>
      </c>
      <c r="G2996" s="1">
        <v>0.40109449873078823</v>
      </c>
      <c r="H2996" t="s">
        <v>19</v>
      </c>
      <c r="I2996" t="s">
        <v>20</v>
      </c>
      <c r="J2996">
        <v>-3.0689469697590033</v>
      </c>
      <c r="K2996">
        <v>8196065.7948180176</v>
      </c>
      <c r="L2996">
        <v>0.38553848680520036</v>
      </c>
      <c r="M2996">
        <v>-5.4128820079928932</v>
      </c>
      <c r="N2996">
        <v>-1.3049679779259304</v>
      </c>
      <c r="O2996">
        <v>-6.7178499859188232</v>
      </c>
      <c r="P2996" t="str">
        <f>LEFT(CURR[[#This Row],[DATEMTH]],4)</f>
        <v>2021</v>
      </c>
    </row>
    <row r="2997" spans="1:16" x14ac:dyDescent="0.25">
      <c r="A2997" t="s">
        <v>72</v>
      </c>
      <c r="B2997" t="s">
        <v>30</v>
      </c>
      <c r="C2997" t="s">
        <v>29</v>
      </c>
      <c r="D2997">
        <v>8196065.7948180176</v>
      </c>
      <c r="E2997">
        <v>28352720.253451977</v>
      </c>
      <c r="F2997" s="1">
        <v>0.28907511242488759</v>
      </c>
      <c r="G2997" s="1">
        <v>0</v>
      </c>
      <c r="H2997" t="s">
        <v>21</v>
      </c>
      <c r="I2997" t="s">
        <v>22</v>
      </c>
      <c r="J2997">
        <v>-3.3847930170076301</v>
      </c>
      <c r="K2997">
        <v>8196065.7948180176</v>
      </c>
      <c r="L2997">
        <v>0</v>
      </c>
      <c r="M2997">
        <v>0</v>
      </c>
      <c r="N2997">
        <v>0</v>
      </c>
      <c r="O2997">
        <v>0</v>
      </c>
      <c r="P2997" t="str">
        <f>LEFT(CURR[[#This Row],[DATEMTH]],4)</f>
        <v>2021</v>
      </c>
    </row>
    <row r="2998" spans="1:16" x14ac:dyDescent="0.25">
      <c r="A2998" t="s">
        <v>72</v>
      </c>
      <c r="B2998" t="s">
        <v>30</v>
      </c>
      <c r="C2998" t="s">
        <v>29</v>
      </c>
      <c r="D2998">
        <v>8196065.7948180176</v>
      </c>
      <c r="E2998">
        <v>28352720.253451977</v>
      </c>
      <c r="F2998" s="1">
        <v>0.28907511242488759</v>
      </c>
      <c r="G2998" s="1">
        <v>0</v>
      </c>
      <c r="H2998" t="s">
        <v>21</v>
      </c>
      <c r="I2998" t="s">
        <v>23</v>
      </c>
      <c r="J2998">
        <v>-6.0796395650590433</v>
      </c>
      <c r="K2998">
        <v>8196065.7948180176</v>
      </c>
      <c r="L2998">
        <v>0</v>
      </c>
      <c r="M2998">
        <v>0</v>
      </c>
      <c r="N2998">
        <v>0</v>
      </c>
      <c r="O2998">
        <v>0</v>
      </c>
      <c r="P2998" t="str">
        <f>LEFT(CURR[[#This Row],[DATEMTH]],4)</f>
        <v>2021</v>
      </c>
    </row>
    <row r="2999" spans="1:16" x14ac:dyDescent="0.25">
      <c r="A2999" t="s">
        <v>72</v>
      </c>
      <c r="B2999" t="s">
        <v>30</v>
      </c>
      <c r="C2999" t="s">
        <v>29</v>
      </c>
      <c r="D2999">
        <v>3420438.4074419951</v>
      </c>
      <c r="E2999">
        <v>9851442.3830899969</v>
      </c>
      <c r="F2999" s="1">
        <v>0</v>
      </c>
      <c r="G2999" s="1">
        <v>0.34720178776187932</v>
      </c>
      <c r="H2999" t="s">
        <v>24</v>
      </c>
      <c r="I2999" t="s">
        <v>20</v>
      </c>
      <c r="J2999">
        <v>-4.8270578875493682</v>
      </c>
      <c r="K2999">
        <v>8196065.7948180176</v>
      </c>
      <c r="L2999">
        <v>0.41732686060238505</v>
      </c>
      <c r="M2999">
        <v>-7.3642547808295085</v>
      </c>
      <c r="N2999">
        <v>-1.4125650435766697</v>
      </c>
      <c r="O2999">
        <v>-8.7768198244061786</v>
      </c>
      <c r="P2999" t="str">
        <f>LEFT(CURR[[#This Row],[DATEMTH]],4)</f>
        <v>2021</v>
      </c>
    </row>
    <row r="3000" spans="1:16" x14ac:dyDescent="0.25">
      <c r="A3000" t="s">
        <v>72</v>
      </c>
      <c r="B3000" t="s">
        <v>30</v>
      </c>
      <c r="C3000" t="s">
        <v>29</v>
      </c>
      <c r="D3000">
        <v>1127937.5288360007</v>
      </c>
      <c r="E3000">
        <v>7497251.0984039996</v>
      </c>
      <c r="F3000" s="1">
        <v>0</v>
      </c>
      <c r="G3000" s="1">
        <v>0.15044681230912935</v>
      </c>
      <c r="H3000" t="s">
        <v>25</v>
      </c>
      <c r="I3000" t="s">
        <v>20</v>
      </c>
      <c r="J3000">
        <v>-3.1415968873039266</v>
      </c>
      <c r="K3000">
        <v>8196065.7948180176</v>
      </c>
      <c r="L3000">
        <v>0.13761938435744892</v>
      </c>
      <c r="M3000">
        <v>-3.9782731413625405</v>
      </c>
      <c r="N3000">
        <v>-0.46581313117798218</v>
      </c>
      <c r="O3000">
        <v>-4.444086272540523</v>
      </c>
      <c r="P3000" t="str">
        <f>LEFT(CURR[[#This Row],[DATEMTH]],4)</f>
        <v>2021</v>
      </c>
    </row>
    <row r="3001" spans="1:16" x14ac:dyDescent="0.25">
      <c r="A3001" t="s">
        <v>72</v>
      </c>
      <c r="B3001" t="s">
        <v>30</v>
      </c>
      <c r="C3001" t="s">
        <v>29</v>
      </c>
      <c r="D3001">
        <v>487791.05424999975</v>
      </c>
      <c r="E3001">
        <v>3125836.434545998</v>
      </c>
      <c r="F3001" s="1">
        <v>0</v>
      </c>
      <c r="G3001" s="1">
        <v>0.15605136879813974</v>
      </c>
      <c r="H3001" t="s">
        <v>26</v>
      </c>
      <c r="I3001" t="s">
        <v>20</v>
      </c>
      <c r="J3001">
        <v>-2.5281892854874557</v>
      </c>
      <c r="K3001">
        <v>8196065.7948180176</v>
      </c>
      <c r="L3001">
        <v>5.9515268234963024E-2</v>
      </c>
      <c r="M3001">
        <v>-2.8900206649738385</v>
      </c>
      <c r="N3001">
        <v>-0.20144686432703887</v>
      </c>
      <c r="O3001">
        <v>-3.0914675293008775</v>
      </c>
      <c r="P3001" t="str">
        <f>LEFT(CURR[[#This Row],[DATEMTH]],4)</f>
        <v>2021</v>
      </c>
    </row>
    <row r="3002" spans="1:16" x14ac:dyDescent="0.25">
      <c r="A3002" t="s">
        <v>72</v>
      </c>
      <c r="B3002" t="s">
        <v>31</v>
      </c>
      <c r="C3002" t="s">
        <v>18</v>
      </c>
      <c r="D3002">
        <v>263768.97723099991</v>
      </c>
      <c r="E3002">
        <v>1376066.5926199995</v>
      </c>
      <c r="F3002" s="1">
        <v>0</v>
      </c>
      <c r="G3002" s="1">
        <v>0.19168329399581585</v>
      </c>
      <c r="H3002" t="s">
        <v>19</v>
      </c>
      <c r="I3002" t="s">
        <v>20</v>
      </c>
      <c r="J3002">
        <v>-1.4666515400320237</v>
      </c>
      <c r="K3002">
        <v>957721.42553100002</v>
      </c>
      <c r="L3002">
        <v>0.27541304830343077</v>
      </c>
      <c r="M3002">
        <v>-2.5562045225121781</v>
      </c>
      <c r="N3002">
        <v>-0.60660032347211146</v>
      </c>
      <c r="O3002">
        <v>-3.1628048459842897</v>
      </c>
      <c r="P3002" t="str">
        <f>LEFT(CURR[[#This Row],[DATEMTH]],4)</f>
        <v>2021</v>
      </c>
    </row>
    <row r="3003" spans="1:16" x14ac:dyDescent="0.25">
      <c r="A3003" t="s">
        <v>72</v>
      </c>
      <c r="B3003" t="s">
        <v>31</v>
      </c>
      <c r="C3003" t="s">
        <v>18</v>
      </c>
      <c r="D3003">
        <v>957721.42553100002</v>
      </c>
      <c r="E3003">
        <v>5091461.8143119961</v>
      </c>
      <c r="F3003" s="1">
        <v>0.18810342892857693</v>
      </c>
      <c r="G3003" s="1">
        <v>0</v>
      </c>
      <c r="H3003" t="s">
        <v>21</v>
      </c>
      <c r="I3003" t="s">
        <v>22</v>
      </c>
      <c r="J3003">
        <v>-2.2025111998462825</v>
      </c>
      <c r="K3003">
        <v>957721.42553100002</v>
      </c>
      <c r="L3003">
        <v>0</v>
      </c>
      <c r="M3003">
        <v>0</v>
      </c>
      <c r="N3003">
        <v>0</v>
      </c>
      <c r="O3003">
        <v>0</v>
      </c>
      <c r="P3003" t="str">
        <f>LEFT(CURR[[#This Row],[DATEMTH]],4)</f>
        <v>2021</v>
      </c>
    </row>
    <row r="3004" spans="1:16" x14ac:dyDescent="0.25">
      <c r="A3004" t="s">
        <v>72</v>
      </c>
      <c r="B3004" t="s">
        <v>31</v>
      </c>
      <c r="C3004" t="s">
        <v>18</v>
      </c>
      <c r="D3004">
        <v>957721.42553100002</v>
      </c>
      <c r="E3004">
        <v>5091461.8143119961</v>
      </c>
      <c r="F3004" s="1">
        <v>0.18810342892857693</v>
      </c>
      <c r="G3004" s="1">
        <v>0</v>
      </c>
      <c r="H3004" t="s">
        <v>21</v>
      </c>
      <c r="I3004" t="s">
        <v>23</v>
      </c>
      <c r="J3004">
        <v>-3.9560688543694607</v>
      </c>
      <c r="K3004">
        <v>957721.42553100002</v>
      </c>
      <c r="L3004">
        <v>0</v>
      </c>
      <c r="M3004">
        <v>0</v>
      </c>
      <c r="N3004">
        <v>0</v>
      </c>
      <c r="O3004">
        <v>0</v>
      </c>
      <c r="P3004" t="str">
        <f>LEFT(CURR[[#This Row],[DATEMTH]],4)</f>
        <v>2021</v>
      </c>
    </row>
    <row r="3005" spans="1:16" x14ac:dyDescent="0.25">
      <c r="A3005" t="s">
        <v>72</v>
      </c>
      <c r="B3005" t="s">
        <v>31</v>
      </c>
      <c r="C3005" t="s">
        <v>18</v>
      </c>
      <c r="D3005">
        <v>449926.15949100006</v>
      </c>
      <c r="E3005">
        <v>1849057.973486</v>
      </c>
      <c r="F3005" s="1">
        <v>0</v>
      </c>
      <c r="G3005" s="1">
        <v>0.24332723253817801</v>
      </c>
      <c r="H3005" t="s">
        <v>24</v>
      </c>
      <c r="I3005" t="s">
        <v>20</v>
      </c>
      <c r="J3005">
        <v>-3.3829164436345409</v>
      </c>
      <c r="K3005">
        <v>957721.42553100002</v>
      </c>
      <c r="L3005">
        <v>0.46978813201505076</v>
      </c>
      <c r="M3005">
        <v>-5.241430640851692</v>
      </c>
      <c r="N3005">
        <v>-1.0347136223180133</v>
      </c>
      <c r="O3005">
        <v>-6.2761442631697051</v>
      </c>
      <c r="P3005" t="str">
        <f>LEFT(CURR[[#This Row],[DATEMTH]],4)</f>
        <v>2021</v>
      </c>
    </row>
    <row r="3006" spans="1:16" x14ac:dyDescent="0.25">
      <c r="A3006" t="s">
        <v>72</v>
      </c>
      <c r="B3006" t="s">
        <v>31</v>
      </c>
      <c r="C3006" t="s">
        <v>18</v>
      </c>
      <c r="D3006">
        <v>116287.959606</v>
      </c>
      <c r="E3006">
        <v>1349925.6934579995</v>
      </c>
      <c r="F3006" s="1">
        <v>0</v>
      </c>
      <c r="G3006" s="1">
        <v>8.6143970864140065E-2</v>
      </c>
      <c r="H3006" t="s">
        <v>25</v>
      </c>
      <c r="I3006" t="s">
        <v>20</v>
      </c>
      <c r="J3006">
        <v>-1.7988392480573703</v>
      </c>
      <c r="K3006">
        <v>957721.42553100002</v>
      </c>
      <c r="L3006">
        <v>0.12142148698565994</v>
      </c>
      <c r="M3006">
        <v>-2.2791910109725664</v>
      </c>
      <c r="N3006">
        <v>-0.26743218498790566</v>
      </c>
      <c r="O3006">
        <v>-2.5466231959604722</v>
      </c>
      <c r="P3006" t="str">
        <f>LEFT(CURR[[#This Row],[DATEMTH]],4)</f>
        <v>2021</v>
      </c>
    </row>
    <row r="3007" spans="1:16" x14ac:dyDescent="0.25">
      <c r="A3007" t="s">
        <v>72</v>
      </c>
      <c r="B3007" t="s">
        <v>31</v>
      </c>
      <c r="C3007" t="s">
        <v>18</v>
      </c>
      <c r="D3007">
        <v>127738.32920300006</v>
      </c>
      <c r="E3007">
        <v>516411.554748</v>
      </c>
      <c r="F3007" s="1">
        <v>0</v>
      </c>
      <c r="G3007" s="1">
        <v>0.24735761240922308</v>
      </c>
      <c r="H3007" t="s">
        <v>26</v>
      </c>
      <c r="I3007" t="s">
        <v>20</v>
      </c>
      <c r="J3007">
        <v>-4.0074423582000112</v>
      </c>
      <c r="K3007">
        <v>957721.42553100002</v>
      </c>
      <c r="L3007">
        <v>0.1333773326958585</v>
      </c>
      <c r="M3007">
        <v>-4.5350922699569702</v>
      </c>
      <c r="N3007">
        <v>-0.29376506906825212</v>
      </c>
      <c r="O3007">
        <v>-4.8288573390252223</v>
      </c>
      <c r="P3007" t="str">
        <f>LEFT(CURR[[#This Row],[DATEMTH]],4)</f>
        <v>2021</v>
      </c>
    </row>
    <row r="3008" spans="1:16" x14ac:dyDescent="0.25">
      <c r="A3008" t="s">
        <v>72</v>
      </c>
      <c r="B3008" t="s">
        <v>31</v>
      </c>
      <c r="C3008" t="s">
        <v>27</v>
      </c>
      <c r="D3008">
        <v>484542.28158900002</v>
      </c>
      <c r="E3008">
        <v>1376066.5926199995</v>
      </c>
      <c r="F3008" s="1">
        <v>0</v>
      </c>
      <c r="G3008" s="1">
        <v>0.35212124484938079</v>
      </c>
      <c r="H3008" t="s">
        <v>19</v>
      </c>
      <c r="I3008" t="s">
        <v>20</v>
      </c>
      <c r="J3008">
        <v>-2.6942314860658163</v>
      </c>
      <c r="K3008">
        <v>1075743.5322640005</v>
      </c>
      <c r="L3008">
        <v>0.45042546578851983</v>
      </c>
      <c r="M3008">
        <v>-4.695734822755357</v>
      </c>
      <c r="N3008">
        <v>-1.1143217365186742</v>
      </c>
      <c r="O3008">
        <v>-5.810056559274031</v>
      </c>
      <c r="P3008" t="str">
        <f>LEFT(CURR[[#This Row],[DATEMTH]],4)</f>
        <v>2021</v>
      </c>
    </row>
    <row r="3009" spans="1:16" x14ac:dyDescent="0.25">
      <c r="A3009" t="s">
        <v>72</v>
      </c>
      <c r="B3009" t="s">
        <v>31</v>
      </c>
      <c r="C3009" t="s">
        <v>27</v>
      </c>
      <c r="D3009">
        <v>1075743.5322640005</v>
      </c>
      <c r="E3009">
        <v>5091461.8143119961</v>
      </c>
      <c r="F3009" s="1">
        <v>0.21128382603992185</v>
      </c>
      <c r="G3009" s="1">
        <v>0</v>
      </c>
      <c r="H3009" t="s">
        <v>21</v>
      </c>
      <c r="I3009" t="s">
        <v>22</v>
      </c>
      <c r="J3009">
        <v>-2.473931474029627</v>
      </c>
      <c r="K3009">
        <v>1075743.5322640005</v>
      </c>
      <c r="L3009">
        <v>0</v>
      </c>
      <c r="M3009">
        <v>0</v>
      </c>
      <c r="N3009">
        <v>0</v>
      </c>
      <c r="O3009">
        <v>0</v>
      </c>
      <c r="P3009" t="str">
        <f>LEFT(CURR[[#This Row],[DATEMTH]],4)</f>
        <v>2021</v>
      </c>
    </row>
    <row r="3010" spans="1:16" x14ac:dyDescent="0.25">
      <c r="A3010" t="s">
        <v>72</v>
      </c>
      <c r="B3010" t="s">
        <v>31</v>
      </c>
      <c r="C3010" t="s">
        <v>27</v>
      </c>
      <c r="D3010">
        <v>1075743.5322640005</v>
      </c>
      <c r="E3010">
        <v>5091461.8143119961</v>
      </c>
      <c r="F3010" s="1">
        <v>0.21128382603992185</v>
      </c>
      <c r="G3010" s="1">
        <v>0</v>
      </c>
      <c r="H3010" t="s">
        <v>21</v>
      </c>
      <c r="I3010" t="s">
        <v>23</v>
      </c>
      <c r="J3010">
        <v>-4.4435838750495318</v>
      </c>
      <c r="K3010">
        <v>1075743.5322640005</v>
      </c>
      <c r="L3010">
        <v>0</v>
      </c>
      <c r="M3010">
        <v>0</v>
      </c>
      <c r="N3010">
        <v>0</v>
      </c>
      <c r="O3010">
        <v>0</v>
      </c>
      <c r="P3010" t="str">
        <f>LEFT(CURR[[#This Row],[DATEMTH]],4)</f>
        <v>2021</v>
      </c>
    </row>
    <row r="3011" spans="1:16" x14ac:dyDescent="0.25">
      <c r="A3011" t="s">
        <v>72</v>
      </c>
      <c r="B3011" t="s">
        <v>31</v>
      </c>
      <c r="C3011" t="s">
        <v>27</v>
      </c>
      <c r="D3011">
        <v>269823.61745300004</v>
      </c>
      <c r="E3011">
        <v>1849057.973486</v>
      </c>
      <c r="F3011" s="1">
        <v>0</v>
      </c>
      <c r="G3011" s="1">
        <v>0.14592490950638276</v>
      </c>
      <c r="H3011" t="s">
        <v>24</v>
      </c>
      <c r="I3011" t="s">
        <v>20</v>
      </c>
      <c r="J3011">
        <v>-2.0287567928820738</v>
      </c>
      <c r="K3011">
        <v>1075743.5322640005</v>
      </c>
      <c r="L3011">
        <v>0.25082522865383311</v>
      </c>
      <c r="M3011">
        <v>-3.1433197343838586</v>
      </c>
      <c r="N3011">
        <v>-0.62052442764739557</v>
      </c>
      <c r="O3011">
        <v>-3.7638441620312539</v>
      </c>
      <c r="P3011" t="str">
        <f>LEFT(CURR[[#This Row],[DATEMTH]],4)</f>
        <v>2021</v>
      </c>
    </row>
    <row r="3012" spans="1:16" x14ac:dyDescent="0.25">
      <c r="A3012" t="s">
        <v>72</v>
      </c>
      <c r="B3012" t="s">
        <v>31</v>
      </c>
      <c r="C3012" t="s">
        <v>27</v>
      </c>
      <c r="D3012">
        <v>98263.157951000001</v>
      </c>
      <c r="E3012">
        <v>1349925.6934579995</v>
      </c>
      <c r="F3012" s="1">
        <v>0</v>
      </c>
      <c r="G3012" s="1">
        <v>7.2791530991077658E-2</v>
      </c>
      <c r="H3012" t="s">
        <v>25</v>
      </c>
      <c r="I3012" t="s">
        <v>20</v>
      </c>
      <c r="J3012">
        <v>-1.5200165671425137</v>
      </c>
      <c r="K3012">
        <v>1075743.5322640005</v>
      </c>
      <c r="L3012">
        <v>9.1344409707206156E-2</v>
      </c>
      <c r="M3012">
        <v>-1.9259131131933729</v>
      </c>
      <c r="N3012">
        <v>-0.22597981015131469</v>
      </c>
      <c r="O3012">
        <v>-2.1518929233446875</v>
      </c>
      <c r="P3012" t="str">
        <f>LEFT(CURR[[#This Row],[DATEMTH]],4)</f>
        <v>2021</v>
      </c>
    </row>
    <row r="3013" spans="1:16" x14ac:dyDescent="0.25">
      <c r="A3013" t="s">
        <v>72</v>
      </c>
      <c r="B3013" t="s">
        <v>31</v>
      </c>
      <c r="C3013" t="s">
        <v>27</v>
      </c>
      <c r="D3013">
        <v>223114.475271</v>
      </c>
      <c r="E3013">
        <v>516411.554748</v>
      </c>
      <c r="F3013" s="1">
        <v>0</v>
      </c>
      <c r="G3013" s="1">
        <v>0.43204779834927598</v>
      </c>
      <c r="H3013" t="s">
        <v>26</v>
      </c>
      <c r="I3013" t="s">
        <v>20</v>
      </c>
      <c r="J3013">
        <v>-6.9996093146611704</v>
      </c>
      <c r="K3013">
        <v>1075743.5322640005</v>
      </c>
      <c r="L3013">
        <v>0.2074048958504405</v>
      </c>
      <c r="M3013">
        <v>-7.9212303654685154</v>
      </c>
      <c r="N3013">
        <v>-0.51310549971224151</v>
      </c>
      <c r="O3013">
        <v>-8.4343358651807563</v>
      </c>
      <c r="P3013" t="str">
        <f>LEFT(CURR[[#This Row],[DATEMTH]],4)</f>
        <v>2021</v>
      </c>
    </row>
    <row r="3014" spans="1:16" x14ac:dyDescent="0.25">
      <c r="A3014" t="s">
        <v>72</v>
      </c>
      <c r="B3014" t="s">
        <v>31</v>
      </c>
      <c r="C3014" t="s">
        <v>28</v>
      </c>
      <c r="D3014">
        <v>266.55576999999994</v>
      </c>
      <c r="E3014">
        <v>1376066.5926199995</v>
      </c>
      <c r="F3014" s="1">
        <v>0</v>
      </c>
      <c r="G3014" s="1">
        <v>1.9370848142783833E-4</v>
      </c>
      <c r="H3014" t="s">
        <v>19</v>
      </c>
      <c r="I3014" t="s">
        <v>20</v>
      </c>
      <c r="J3014">
        <v>-1.4821471223757524E-3</v>
      </c>
      <c r="K3014">
        <v>1398626.5960390009</v>
      </c>
      <c r="L3014">
        <v>1.9058394195770533E-4</v>
      </c>
      <c r="M3014">
        <v>-2.5832115358243746E-3</v>
      </c>
      <c r="N3014">
        <v>-6.1300922497702461E-4</v>
      </c>
      <c r="O3014">
        <v>-3.1962207608013994E-3</v>
      </c>
      <c r="P3014" t="str">
        <f>LEFT(CURR[[#This Row],[DATEMTH]],4)</f>
        <v>2021</v>
      </c>
    </row>
    <row r="3015" spans="1:16" x14ac:dyDescent="0.25">
      <c r="A3015" t="s">
        <v>72</v>
      </c>
      <c r="B3015" t="s">
        <v>31</v>
      </c>
      <c r="C3015" t="s">
        <v>28</v>
      </c>
      <c r="D3015">
        <v>1398626.5960390009</v>
      </c>
      <c r="E3015">
        <v>5091461.8143119961</v>
      </c>
      <c r="F3015" s="1">
        <v>0.27470039981592115</v>
      </c>
      <c r="G3015" s="1">
        <v>0</v>
      </c>
      <c r="H3015" t="s">
        <v>21</v>
      </c>
      <c r="I3015" t="s">
        <v>22</v>
      </c>
      <c r="J3015">
        <v>-3.2164788842129446</v>
      </c>
      <c r="K3015">
        <v>1398626.5960390009</v>
      </c>
      <c r="L3015">
        <v>0</v>
      </c>
      <c r="M3015">
        <v>0</v>
      </c>
      <c r="N3015">
        <v>0</v>
      </c>
      <c r="O3015">
        <v>0</v>
      </c>
      <c r="P3015" t="str">
        <f>LEFT(CURR[[#This Row],[DATEMTH]],4)</f>
        <v>2021</v>
      </c>
    </row>
    <row r="3016" spans="1:16" x14ac:dyDescent="0.25">
      <c r="A3016" t="s">
        <v>72</v>
      </c>
      <c r="B3016" t="s">
        <v>31</v>
      </c>
      <c r="C3016" t="s">
        <v>28</v>
      </c>
      <c r="D3016">
        <v>1398626.5960390009</v>
      </c>
      <c r="E3016">
        <v>5091461.8143119961</v>
      </c>
      <c r="F3016" s="1">
        <v>0.27470039981592115</v>
      </c>
      <c r="G3016" s="1">
        <v>0</v>
      </c>
      <c r="H3016" t="s">
        <v>21</v>
      </c>
      <c r="I3016" t="s">
        <v>23</v>
      </c>
      <c r="J3016">
        <v>-5.7773199679801577</v>
      </c>
      <c r="K3016">
        <v>1398626.5960390009</v>
      </c>
      <c r="L3016">
        <v>0</v>
      </c>
      <c r="M3016">
        <v>0</v>
      </c>
      <c r="N3016">
        <v>0</v>
      </c>
      <c r="O3016">
        <v>0</v>
      </c>
      <c r="P3016" t="str">
        <f>LEFT(CURR[[#This Row],[DATEMTH]],4)</f>
        <v>2021</v>
      </c>
    </row>
    <row r="3017" spans="1:16" x14ac:dyDescent="0.25">
      <c r="A3017" t="s">
        <v>72</v>
      </c>
      <c r="B3017" t="s">
        <v>31</v>
      </c>
      <c r="C3017" t="s">
        <v>28</v>
      </c>
      <c r="D3017">
        <v>417455.15393299994</v>
      </c>
      <c r="E3017">
        <v>1849057.973486</v>
      </c>
      <c r="F3017" s="1">
        <v>0</v>
      </c>
      <c r="G3017" s="1">
        <v>0.22576639560196063</v>
      </c>
      <c r="H3017" t="s">
        <v>24</v>
      </c>
      <c r="I3017" t="s">
        <v>20</v>
      </c>
      <c r="J3017">
        <v>-3.1387726073042046</v>
      </c>
      <c r="K3017">
        <v>1398626.5960390009</v>
      </c>
      <c r="L3017">
        <v>0.29847505768534605</v>
      </c>
      <c r="M3017">
        <v>-4.8631585180137833</v>
      </c>
      <c r="N3017">
        <v>-0.96003872050915617</v>
      </c>
      <c r="O3017">
        <v>-5.8231972385229396</v>
      </c>
      <c r="P3017" t="str">
        <f>LEFT(CURR[[#This Row],[DATEMTH]],4)</f>
        <v>2021</v>
      </c>
    </row>
    <row r="3018" spans="1:16" x14ac:dyDescent="0.25">
      <c r="A3018" t="s">
        <v>72</v>
      </c>
      <c r="B3018" t="s">
        <v>31</v>
      </c>
      <c r="C3018" t="s">
        <v>28</v>
      </c>
      <c r="D3018">
        <v>917172.80055600021</v>
      </c>
      <c r="E3018">
        <v>1349925.6934579995</v>
      </c>
      <c r="F3018" s="1">
        <v>0</v>
      </c>
      <c r="G3018" s="1">
        <v>0.67942465648353567</v>
      </c>
      <c r="H3018" t="s">
        <v>25</v>
      </c>
      <c r="I3018" t="s">
        <v>20</v>
      </c>
      <c r="J3018">
        <v>-14.187594626999562</v>
      </c>
      <c r="K3018">
        <v>1398626.5960390009</v>
      </c>
      <c r="L3018">
        <v>0.65576673799389462</v>
      </c>
      <c r="M3018">
        <v>-17.976168896748902</v>
      </c>
      <c r="N3018">
        <v>-2.1092598657265644</v>
      </c>
      <c r="O3018">
        <v>-20.085428762475466</v>
      </c>
      <c r="P3018" t="str">
        <f>LEFT(CURR[[#This Row],[DATEMTH]],4)</f>
        <v>2021</v>
      </c>
    </row>
    <row r="3019" spans="1:16" x14ac:dyDescent="0.25">
      <c r="A3019" t="s">
        <v>72</v>
      </c>
      <c r="B3019" t="s">
        <v>31</v>
      </c>
      <c r="C3019" t="s">
        <v>28</v>
      </c>
      <c r="D3019">
        <v>63732.085780000038</v>
      </c>
      <c r="E3019">
        <v>516411.554748</v>
      </c>
      <c r="F3019" s="1">
        <v>0</v>
      </c>
      <c r="G3019" s="1">
        <v>0.1234133612891373</v>
      </c>
      <c r="H3019" t="s">
        <v>26</v>
      </c>
      <c r="I3019" t="s">
        <v>20</v>
      </c>
      <c r="J3019">
        <v>-1.9994207042220362</v>
      </c>
      <c r="K3019">
        <v>1398626.5960390009</v>
      </c>
      <c r="L3019">
        <v>4.5567620378801132E-2</v>
      </c>
      <c r="M3019">
        <v>-2.2626794273298234</v>
      </c>
      <c r="N3019">
        <v>-0.14656728875224531</v>
      </c>
      <c r="O3019">
        <v>-2.4092467160820688</v>
      </c>
      <c r="P3019" t="str">
        <f>LEFT(CURR[[#This Row],[DATEMTH]],4)</f>
        <v>2021</v>
      </c>
    </row>
    <row r="3020" spans="1:16" x14ac:dyDescent="0.25">
      <c r="A3020" t="s">
        <v>72</v>
      </c>
      <c r="B3020" t="s">
        <v>31</v>
      </c>
      <c r="C3020" t="s">
        <v>29</v>
      </c>
      <c r="D3020">
        <v>627488.77803000004</v>
      </c>
      <c r="E3020">
        <v>1376066.5926199995</v>
      </c>
      <c r="F3020" s="1">
        <v>0</v>
      </c>
      <c r="G3020" s="1">
        <v>0.45600175267337584</v>
      </c>
      <c r="H3020" t="s">
        <v>19</v>
      </c>
      <c r="I3020" t="s">
        <v>20</v>
      </c>
      <c r="J3020">
        <v>-3.489066046779786</v>
      </c>
      <c r="K3020">
        <v>1659370.2604780006</v>
      </c>
      <c r="L3020">
        <v>0.37814874291482403</v>
      </c>
      <c r="M3020">
        <v>-6.081039813947517</v>
      </c>
      <c r="N3020">
        <v>-1.4430616508580956</v>
      </c>
      <c r="O3020">
        <v>-7.5241014648056126</v>
      </c>
      <c r="P3020" t="str">
        <f>LEFT(CURR[[#This Row],[DATEMTH]],4)</f>
        <v>2021</v>
      </c>
    </row>
    <row r="3021" spans="1:16" x14ac:dyDescent="0.25">
      <c r="A3021" t="s">
        <v>72</v>
      </c>
      <c r="B3021" t="s">
        <v>31</v>
      </c>
      <c r="C3021" t="s">
        <v>29</v>
      </c>
      <c r="D3021">
        <v>1659370.2604780006</v>
      </c>
      <c r="E3021">
        <v>5091461.8143119961</v>
      </c>
      <c r="F3021" s="1">
        <v>0.32591234521558121</v>
      </c>
      <c r="G3021" s="1">
        <v>0</v>
      </c>
      <c r="H3021" t="s">
        <v>21</v>
      </c>
      <c r="I3021" t="s">
        <v>22</v>
      </c>
      <c r="J3021">
        <v>-3.8161217719111589</v>
      </c>
      <c r="K3021">
        <v>1659370.2604780006</v>
      </c>
      <c r="L3021">
        <v>0</v>
      </c>
      <c r="M3021">
        <v>0</v>
      </c>
      <c r="N3021">
        <v>0</v>
      </c>
      <c r="O3021">
        <v>0</v>
      </c>
      <c r="P3021" t="str">
        <f>LEFT(CURR[[#This Row],[DATEMTH]],4)</f>
        <v>2021</v>
      </c>
    </row>
    <row r="3022" spans="1:16" x14ac:dyDescent="0.25">
      <c r="A3022" t="s">
        <v>72</v>
      </c>
      <c r="B3022" t="s">
        <v>31</v>
      </c>
      <c r="C3022" t="s">
        <v>29</v>
      </c>
      <c r="D3022">
        <v>1659370.2604780006</v>
      </c>
      <c r="E3022">
        <v>5091461.8143119961</v>
      </c>
      <c r="F3022" s="1">
        <v>0.32591234521558121</v>
      </c>
      <c r="G3022" s="1">
        <v>0</v>
      </c>
      <c r="H3022" t="s">
        <v>21</v>
      </c>
      <c r="I3022" t="s">
        <v>23</v>
      </c>
      <c r="J3022">
        <v>-6.8543762626008755</v>
      </c>
      <c r="K3022">
        <v>1659370.2604780006</v>
      </c>
      <c r="L3022">
        <v>0</v>
      </c>
      <c r="M3022">
        <v>0</v>
      </c>
      <c r="N3022">
        <v>0</v>
      </c>
      <c r="O3022">
        <v>0</v>
      </c>
      <c r="P3022" t="str">
        <f>LEFT(CURR[[#This Row],[DATEMTH]],4)</f>
        <v>2021</v>
      </c>
    </row>
    <row r="3023" spans="1:16" x14ac:dyDescent="0.25">
      <c r="A3023" t="s">
        <v>72</v>
      </c>
      <c r="B3023" t="s">
        <v>31</v>
      </c>
      <c r="C3023" t="s">
        <v>29</v>
      </c>
      <c r="D3023">
        <v>711853.04260900046</v>
      </c>
      <c r="E3023">
        <v>1849057.973486</v>
      </c>
      <c r="F3023" s="1">
        <v>0</v>
      </c>
      <c r="G3023" s="1">
        <v>0.38498146235347885</v>
      </c>
      <c r="H3023" t="s">
        <v>24</v>
      </c>
      <c r="I3023" t="s">
        <v>20</v>
      </c>
      <c r="J3023">
        <v>-5.3522990661791852</v>
      </c>
      <c r="K3023">
        <v>1659370.2604780006</v>
      </c>
      <c r="L3023">
        <v>0.42898987619793971</v>
      </c>
      <c r="M3023">
        <v>-8.2927570904864325</v>
      </c>
      <c r="N3023">
        <v>-1.6370776064884305</v>
      </c>
      <c r="O3023">
        <v>-9.9298346969748632</v>
      </c>
      <c r="P3023" t="str">
        <f>LEFT(CURR[[#This Row],[DATEMTH]],4)</f>
        <v>2021</v>
      </c>
    </row>
    <row r="3024" spans="1:16" x14ac:dyDescent="0.25">
      <c r="A3024" t="s">
        <v>72</v>
      </c>
      <c r="B3024" t="s">
        <v>31</v>
      </c>
      <c r="C3024" t="s">
        <v>29</v>
      </c>
      <c r="D3024">
        <v>218201.77534500012</v>
      </c>
      <c r="E3024">
        <v>1349925.6934579995</v>
      </c>
      <c r="F3024" s="1">
        <v>0</v>
      </c>
      <c r="G3024" s="1">
        <v>0.16163984166124698</v>
      </c>
      <c r="H3024" t="s">
        <v>25</v>
      </c>
      <c r="I3024" t="s">
        <v>20</v>
      </c>
      <c r="J3024">
        <v>-3.3753272378005614</v>
      </c>
      <c r="K3024">
        <v>1659370.2604780006</v>
      </c>
      <c r="L3024">
        <v>0.1314967373720104</v>
      </c>
      <c r="M3024">
        <v>-4.2766553530527309</v>
      </c>
      <c r="N3024">
        <v>-0.50180756242061264</v>
      </c>
      <c r="O3024">
        <v>-4.7784629154733436</v>
      </c>
      <c r="P3024" t="str">
        <f>LEFT(CURR[[#This Row],[DATEMTH]],4)</f>
        <v>2021</v>
      </c>
    </row>
    <row r="3025" spans="1:16" x14ac:dyDescent="0.25">
      <c r="A3025" t="s">
        <v>72</v>
      </c>
      <c r="B3025" t="s">
        <v>31</v>
      </c>
      <c r="C3025" t="s">
        <v>29</v>
      </c>
      <c r="D3025">
        <v>101826.664494</v>
      </c>
      <c r="E3025">
        <v>516411.554748</v>
      </c>
      <c r="F3025" s="1">
        <v>0</v>
      </c>
      <c r="G3025" s="1">
        <v>0.19718122795236384</v>
      </c>
      <c r="H3025" t="s">
        <v>26</v>
      </c>
      <c r="I3025" t="s">
        <v>20</v>
      </c>
      <c r="J3025">
        <v>-3.1945344129167843</v>
      </c>
      <c r="K3025">
        <v>1659370.2604780006</v>
      </c>
      <c r="L3025">
        <v>6.1364643515225865E-2</v>
      </c>
      <c r="M3025">
        <v>-3.6151507687905133</v>
      </c>
      <c r="N3025">
        <v>-0.23417495214402034</v>
      </c>
      <c r="O3025">
        <v>-3.8493257209345337</v>
      </c>
      <c r="P3025" t="str">
        <f>LEFT(CURR[[#This Row],[DATEMTH]],4)</f>
        <v>2021</v>
      </c>
    </row>
    <row r="3026" spans="1:16" x14ac:dyDescent="0.25">
      <c r="A3026" t="s">
        <v>73</v>
      </c>
      <c r="B3026" t="s">
        <v>17</v>
      </c>
      <c r="C3026" t="s">
        <v>18</v>
      </c>
      <c r="D3026">
        <v>3827.070819999999</v>
      </c>
      <c r="E3026">
        <v>19762.608864000002</v>
      </c>
      <c r="F3026" s="1">
        <v>0</v>
      </c>
      <c r="G3026" s="1">
        <v>0.19365210566766183</v>
      </c>
      <c r="H3026" t="s">
        <v>19</v>
      </c>
      <c r="I3026" t="s">
        <v>20</v>
      </c>
      <c r="J3026">
        <v>-1.3258411147686036</v>
      </c>
      <c r="K3026">
        <v>14309.499752</v>
      </c>
      <c r="L3026">
        <v>0.26744965836175366</v>
      </c>
      <c r="M3026">
        <v>-2.1094687686749669</v>
      </c>
      <c r="N3026">
        <v>-0.47960888171008842</v>
      </c>
      <c r="O3026">
        <v>-2.5890776503850552</v>
      </c>
      <c r="P3026" t="str">
        <f>LEFT(CURR[[#This Row],[DATEMTH]],4)</f>
        <v>2021</v>
      </c>
    </row>
    <row r="3027" spans="1:16" x14ac:dyDescent="0.25">
      <c r="A3027" t="s">
        <v>73</v>
      </c>
      <c r="B3027" t="s">
        <v>17</v>
      </c>
      <c r="C3027" t="s">
        <v>18</v>
      </c>
      <c r="D3027">
        <v>14309.499752</v>
      </c>
      <c r="E3027">
        <v>73300.184324000002</v>
      </c>
      <c r="F3027" s="1">
        <v>0.19521778674865856</v>
      </c>
      <c r="G3027" s="1">
        <v>0</v>
      </c>
      <c r="H3027" t="s">
        <v>21</v>
      </c>
      <c r="I3027" t="s">
        <v>22</v>
      </c>
      <c r="J3027">
        <v>-1.7932678794502972</v>
      </c>
      <c r="K3027">
        <v>14309.499752</v>
      </c>
      <c r="L3027">
        <v>0</v>
      </c>
      <c r="M3027">
        <v>0</v>
      </c>
      <c r="N3027">
        <v>0</v>
      </c>
      <c r="O3027">
        <v>0</v>
      </c>
      <c r="P3027" t="str">
        <f>LEFT(CURR[[#This Row],[DATEMTH]],4)</f>
        <v>2021</v>
      </c>
    </row>
    <row r="3028" spans="1:16" x14ac:dyDescent="0.25">
      <c r="A3028" t="s">
        <v>73</v>
      </c>
      <c r="B3028" t="s">
        <v>17</v>
      </c>
      <c r="C3028" t="s">
        <v>18</v>
      </c>
      <c r="D3028">
        <v>14309.499752</v>
      </c>
      <c r="E3028">
        <v>73300.184324000002</v>
      </c>
      <c r="F3028" s="1">
        <v>0.19521778674865856</v>
      </c>
      <c r="G3028" s="1">
        <v>0</v>
      </c>
      <c r="H3028" t="s">
        <v>21</v>
      </c>
      <c r="I3028" t="s">
        <v>23</v>
      </c>
      <c r="J3028">
        <v>-2.93000057919844</v>
      </c>
      <c r="K3028">
        <v>14309.499752</v>
      </c>
      <c r="L3028">
        <v>0</v>
      </c>
      <c r="M3028">
        <v>0</v>
      </c>
      <c r="N3028">
        <v>0</v>
      </c>
      <c r="O3028">
        <v>0</v>
      </c>
      <c r="P3028" t="str">
        <f>LEFT(CURR[[#This Row],[DATEMTH]],4)</f>
        <v>2021</v>
      </c>
    </row>
    <row r="3029" spans="1:16" x14ac:dyDescent="0.25">
      <c r="A3029" t="s">
        <v>73</v>
      </c>
      <c r="B3029" t="s">
        <v>17</v>
      </c>
      <c r="C3029" t="s">
        <v>18</v>
      </c>
      <c r="D3029">
        <v>6910.89012</v>
      </c>
      <c r="E3029">
        <v>27760.909660000001</v>
      </c>
      <c r="F3029" s="1">
        <v>0</v>
      </c>
      <c r="G3029" s="1">
        <v>0.24894321564533345</v>
      </c>
      <c r="H3029" t="s">
        <v>24</v>
      </c>
      <c r="I3029" t="s">
        <v>20</v>
      </c>
      <c r="J3029">
        <v>-3.6627671980312138</v>
      </c>
      <c r="K3029">
        <v>14309.499752</v>
      </c>
      <c r="L3029">
        <v>0.48295819139548074</v>
      </c>
      <c r="M3029">
        <v>-5.0778349785486032</v>
      </c>
      <c r="N3029">
        <v>-0.86607341174692454</v>
      </c>
      <c r="O3029">
        <v>-5.9439083902955279</v>
      </c>
      <c r="P3029" t="str">
        <f>LEFT(CURR[[#This Row],[DATEMTH]],4)</f>
        <v>2021</v>
      </c>
    </row>
    <row r="3030" spans="1:16" x14ac:dyDescent="0.25">
      <c r="A3030" t="s">
        <v>73</v>
      </c>
      <c r="B3030" t="s">
        <v>17</v>
      </c>
      <c r="C3030" t="s">
        <v>18</v>
      </c>
      <c r="D3030">
        <v>1683.6250919999995</v>
      </c>
      <c r="E3030">
        <v>18870.039207999998</v>
      </c>
      <c r="F3030" s="1">
        <v>0</v>
      </c>
      <c r="G3030" s="1">
        <v>8.9222130035968475E-2</v>
      </c>
      <c r="H3030" t="s">
        <v>25</v>
      </c>
      <c r="I3030" t="s">
        <v>20</v>
      </c>
      <c r="J3030">
        <v>-2.2083760019687855</v>
      </c>
      <c r="K3030">
        <v>14309.499752</v>
      </c>
      <c r="L3030">
        <v>0.11765785814872276</v>
      </c>
      <c r="M3030">
        <v>-2.5531135944917911</v>
      </c>
      <c r="N3030">
        <v>-0.21099205778302393</v>
      </c>
      <c r="O3030">
        <v>-2.7641056522748149</v>
      </c>
      <c r="P3030" t="str">
        <f>LEFT(CURR[[#This Row],[DATEMTH]],4)</f>
        <v>2021</v>
      </c>
    </row>
    <row r="3031" spans="1:16" x14ac:dyDescent="0.25">
      <c r="A3031" t="s">
        <v>73</v>
      </c>
      <c r="B3031" t="s">
        <v>17</v>
      </c>
      <c r="C3031" t="s">
        <v>18</v>
      </c>
      <c r="D3031">
        <v>1887.9137200000007</v>
      </c>
      <c r="E3031">
        <v>6906.6265920000005</v>
      </c>
      <c r="F3031" s="1">
        <v>0</v>
      </c>
      <c r="G3031" s="1">
        <v>0.27334816713368953</v>
      </c>
      <c r="H3031" t="s">
        <v>26</v>
      </c>
      <c r="I3031" t="s">
        <v>20</v>
      </c>
      <c r="J3031">
        <v>-4.561448669858124</v>
      </c>
      <c r="K3031">
        <v>14309.499752</v>
      </c>
      <c r="L3031">
        <v>0.13193429209404278</v>
      </c>
      <c r="M3031">
        <v>-4.9480162221098052</v>
      </c>
      <c r="N3031">
        <v>-0.23659352821026022</v>
      </c>
      <c r="O3031">
        <v>-5.1846097503200657</v>
      </c>
      <c r="P3031" t="str">
        <f>LEFT(CURR[[#This Row],[DATEMTH]],4)</f>
        <v>2021</v>
      </c>
    </row>
    <row r="3032" spans="1:16" x14ac:dyDescent="0.25">
      <c r="A3032" t="s">
        <v>73</v>
      </c>
      <c r="B3032" t="s">
        <v>17</v>
      </c>
      <c r="C3032" t="s">
        <v>27</v>
      </c>
      <c r="D3032">
        <v>6460.1294520000019</v>
      </c>
      <c r="E3032">
        <v>19762.608864000002</v>
      </c>
      <c r="F3032" s="1">
        <v>0</v>
      </c>
      <c r="G3032" s="1">
        <v>0.32688647012429184</v>
      </c>
      <c r="H3032" t="s">
        <v>19</v>
      </c>
      <c r="I3032" t="s">
        <v>20</v>
      </c>
      <c r="J3032">
        <v>-2.2380315486790949</v>
      </c>
      <c r="K3032">
        <v>13561.337916</v>
      </c>
      <c r="L3032">
        <v>0.4763637254682801</v>
      </c>
      <c r="M3032">
        <v>-3.5608019714125216</v>
      </c>
      <c r="N3032">
        <v>-0.80958404166038633</v>
      </c>
      <c r="O3032">
        <v>-4.370386013072908</v>
      </c>
      <c r="P3032" t="str">
        <f>LEFT(CURR[[#This Row],[DATEMTH]],4)</f>
        <v>2021</v>
      </c>
    </row>
    <row r="3033" spans="1:16" x14ac:dyDescent="0.25">
      <c r="A3033" t="s">
        <v>73</v>
      </c>
      <c r="B3033" t="s">
        <v>17</v>
      </c>
      <c r="C3033" t="s">
        <v>27</v>
      </c>
      <c r="D3033">
        <v>13561.337916</v>
      </c>
      <c r="E3033">
        <v>73300.184324000002</v>
      </c>
      <c r="F3033" s="1">
        <v>0.18501096608511167</v>
      </c>
      <c r="G3033" s="1">
        <v>0</v>
      </c>
      <c r="H3033" t="s">
        <v>21</v>
      </c>
      <c r="I3033" t="s">
        <v>22</v>
      </c>
      <c r="J3033">
        <v>-1.6995081665056264</v>
      </c>
      <c r="K3033">
        <v>13561.337916</v>
      </c>
      <c r="L3033">
        <v>0</v>
      </c>
      <c r="M3033">
        <v>0</v>
      </c>
      <c r="N3033">
        <v>0</v>
      </c>
      <c r="O3033">
        <v>0</v>
      </c>
      <c r="P3033" t="str">
        <f>LEFT(CURR[[#This Row],[DATEMTH]],4)</f>
        <v>2021</v>
      </c>
    </row>
    <row r="3034" spans="1:16" x14ac:dyDescent="0.25">
      <c r="A3034" t="s">
        <v>73</v>
      </c>
      <c r="B3034" t="s">
        <v>17</v>
      </c>
      <c r="C3034" t="s">
        <v>27</v>
      </c>
      <c r="D3034">
        <v>13561.337916</v>
      </c>
      <c r="E3034">
        <v>73300.184324000002</v>
      </c>
      <c r="F3034" s="1">
        <v>0.18501096608511167</v>
      </c>
      <c r="G3034" s="1">
        <v>0</v>
      </c>
      <c r="H3034" t="s">
        <v>21</v>
      </c>
      <c r="I3034" t="s">
        <v>23</v>
      </c>
      <c r="J3034">
        <v>-2.7768076199192184</v>
      </c>
      <c r="K3034">
        <v>13561.337916</v>
      </c>
      <c r="L3034">
        <v>0</v>
      </c>
      <c r="M3034">
        <v>0</v>
      </c>
      <c r="N3034">
        <v>0</v>
      </c>
      <c r="O3034">
        <v>0</v>
      </c>
      <c r="P3034" t="str">
        <f>LEFT(CURR[[#This Row],[DATEMTH]],4)</f>
        <v>2021</v>
      </c>
    </row>
    <row r="3035" spans="1:16" x14ac:dyDescent="0.25">
      <c r="A3035" t="s">
        <v>73</v>
      </c>
      <c r="B3035" t="s">
        <v>17</v>
      </c>
      <c r="C3035" t="s">
        <v>27</v>
      </c>
      <c r="D3035">
        <v>3287.0736079999992</v>
      </c>
      <c r="E3035">
        <v>27760.909660000001</v>
      </c>
      <c r="F3035" s="1">
        <v>0</v>
      </c>
      <c r="G3035" s="1">
        <v>0.11840655253225586</v>
      </c>
      <c r="H3035" t="s">
        <v>24</v>
      </c>
      <c r="I3035" t="s">
        <v>20</v>
      </c>
      <c r="J3035">
        <v>-1.7421468406875074</v>
      </c>
      <c r="K3035">
        <v>13561.337916</v>
      </c>
      <c r="L3035">
        <v>0.24238564280017158</v>
      </c>
      <c r="M3035">
        <v>-2.4152051405740416</v>
      </c>
      <c r="N3035">
        <v>-0.4119363793826073</v>
      </c>
      <c r="O3035">
        <v>-2.827141519956649</v>
      </c>
      <c r="P3035" t="str">
        <f>LEFT(CURR[[#This Row],[DATEMTH]],4)</f>
        <v>2021</v>
      </c>
    </row>
    <row r="3036" spans="1:16" x14ac:dyDescent="0.25">
      <c r="A3036" t="s">
        <v>73</v>
      </c>
      <c r="B3036" t="s">
        <v>17</v>
      </c>
      <c r="C3036" t="s">
        <v>27</v>
      </c>
      <c r="D3036">
        <v>1089.4726959999998</v>
      </c>
      <c r="E3036">
        <v>18870.039207999998</v>
      </c>
      <c r="F3036" s="1">
        <v>0</v>
      </c>
      <c r="G3036" s="1">
        <v>5.773558199805516E-2</v>
      </c>
      <c r="H3036" t="s">
        <v>25</v>
      </c>
      <c r="I3036" t="s">
        <v>20</v>
      </c>
      <c r="J3036">
        <v>-1.4290386666716621</v>
      </c>
      <c r="K3036">
        <v>13561.337916</v>
      </c>
      <c r="L3036">
        <v>8.0336667572792592E-2</v>
      </c>
      <c r="M3036">
        <v>-1.6521181373467098</v>
      </c>
      <c r="N3036">
        <v>-0.13653282260980876</v>
      </c>
      <c r="O3036">
        <v>-1.7886509599565186</v>
      </c>
      <c r="P3036" t="str">
        <f>LEFT(CURR[[#This Row],[DATEMTH]],4)</f>
        <v>2021</v>
      </c>
    </row>
    <row r="3037" spans="1:16" x14ac:dyDescent="0.25">
      <c r="A3037" t="s">
        <v>73</v>
      </c>
      <c r="B3037" t="s">
        <v>17</v>
      </c>
      <c r="C3037" t="s">
        <v>27</v>
      </c>
      <c r="D3037">
        <v>2724.6621600000008</v>
      </c>
      <c r="E3037">
        <v>6906.6265920000005</v>
      </c>
      <c r="F3037" s="1">
        <v>0</v>
      </c>
      <c r="G3037" s="1">
        <v>0.39449970600061079</v>
      </c>
      <c r="H3037" t="s">
        <v>26</v>
      </c>
      <c r="I3037" t="s">
        <v>20</v>
      </c>
      <c r="J3037">
        <v>-6.5831433152277548</v>
      </c>
      <c r="K3037">
        <v>13561.337916</v>
      </c>
      <c r="L3037">
        <v>0.20091396415875584</v>
      </c>
      <c r="M3037">
        <v>-7.1410427418519644</v>
      </c>
      <c r="N3037">
        <v>-0.34145492285282431</v>
      </c>
      <c r="O3037">
        <v>-7.4824976647047885</v>
      </c>
      <c r="P3037" t="str">
        <f>LEFT(CURR[[#This Row],[DATEMTH]],4)</f>
        <v>2021</v>
      </c>
    </row>
    <row r="3038" spans="1:16" x14ac:dyDescent="0.25">
      <c r="A3038" t="s">
        <v>73</v>
      </c>
      <c r="B3038" t="s">
        <v>17</v>
      </c>
      <c r="C3038" t="s">
        <v>28</v>
      </c>
      <c r="D3038">
        <v>6.0105760000000004</v>
      </c>
      <c r="E3038">
        <v>19762.608864000002</v>
      </c>
      <c r="F3038" s="1">
        <v>0</v>
      </c>
      <c r="G3038" s="1">
        <v>3.041387926747362E-4</v>
      </c>
      <c r="H3038" t="s">
        <v>19</v>
      </c>
      <c r="I3038" t="s">
        <v>20</v>
      </c>
      <c r="J3038">
        <v>-2.0822893432218791E-3</v>
      </c>
      <c r="K3038">
        <v>20097.733307999999</v>
      </c>
      <c r="L3038">
        <v>2.9906735788992991E-4</v>
      </c>
      <c r="M3038">
        <v>-3.3130095966573498E-3</v>
      </c>
      <c r="N3038">
        <v>-7.5324595999859195E-4</v>
      </c>
      <c r="O3038">
        <v>-4.0662555566559414E-3</v>
      </c>
      <c r="P3038" t="str">
        <f>LEFT(CURR[[#This Row],[DATEMTH]],4)</f>
        <v>2021</v>
      </c>
    </row>
    <row r="3039" spans="1:16" x14ac:dyDescent="0.25">
      <c r="A3039" t="s">
        <v>73</v>
      </c>
      <c r="B3039" t="s">
        <v>17</v>
      </c>
      <c r="C3039" t="s">
        <v>28</v>
      </c>
      <c r="D3039">
        <v>20097.733307999999</v>
      </c>
      <c r="E3039">
        <v>73300.184324000002</v>
      </c>
      <c r="F3039" s="1">
        <v>0.27418393955415449</v>
      </c>
      <c r="G3039" s="1">
        <v>0</v>
      </c>
      <c r="H3039" t="s">
        <v>21</v>
      </c>
      <c r="I3039" t="s">
        <v>22</v>
      </c>
      <c r="J3039">
        <v>-2.5186498630713818</v>
      </c>
      <c r="K3039">
        <v>20097.733307999999</v>
      </c>
      <c r="L3039">
        <v>0</v>
      </c>
      <c r="M3039">
        <v>0</v>
      </c>
      <c r="N3039">
        <v>0</v>
      </c>
      <c r="O3039">
        <v>0</v>
      </c>
      <c r="P3039" t="str">
        <f>LEFT(CURR[[#This Row],[DATEMTH]],4)</f>
        <v>2021</v>
      </c>
    </row>
    <row r="3040" spans="1:16" x14ac:dyDescent="0.25">
      <c r="A3040" t="s">
        <v>73</v>
      </c>
      <c r="B3040" t="s">
        <v>17</v>
      </c>
      <c r="C3040" t="s">
        <v>28</v>
      </c>
      <c r="D3040">
        <v>20097.733307999999</v>
      </c>
      <c r="E3040">
        <v>73300.184324000002</v>
      </c>
      <c r="F3040" s="1">
        <v>0.27418393955415449</v>
      </c>
      <c r="G3040" s="1">
        <v>0</v>
      </c>
      <c r="H3040" t="s">
        <v>21</v>
      </c>
      <c r="I3040" t="s">
        <v>23</v>
      </c>
      <c r="J3040">
        <v>-4.1151941894254831</v>
      </c>
      <c r="K3040">
        <v>20097.733307999999</v>
      </c>
      <c r="L3040">
        <v>0</v>
      </c>
      <c r="M3040">
        <v>0</v>
      </c>
      <c r="N3040">
        <v>0</v>
      </c>
      <c r="O3040">
        <v>0</v>
      </c>
      <c r="P3040" t="str">
        <f>LEFT(CURR[[#This Row],[DATEMTH]],4)</f>
        <v>2021</v>
      </c>
    </row>
    <row r="3041" spans="1:16" x14ac:dyDescent="0.25">
      <c r="A3041" t="s">
        <v>73</v>
      </c>
      <c r="B3041" t="s">
        <v>17</v>
      </c>
      <c r="C3041" t="s">
        <v>28</v>
      </c>
      <c r="D3041">
        <v>6375.6703520000001</v>
      </c>
      <c r="E3041">
        <v>27760.909660000001</v>
      </c>
      <c r="F3041" s="1">
        <v>0</v>
      </c>
      <c r="G3041" s="1">
        <v>0.2296635964053636</v>
      </c>
      <c r="H3041" t="s">
        <v>24</v>
      </c>
      <c r="I3041" t="s">
        <v>20</v>
      </c>
      <c r="J3041">
        <v>-3.3791010745755741</v>
      </c>
      <c r="K3041">
        <v>20097.733307999999</v>
      </c>
      <c r="L3041">
        <v>0.31723330458674831</v>
      </c>
      <c r="M3041">
        <v>-4.6845777263032051</v>
      </c>
      <c r="N3041">
        <v>-0.79899961915909556</v>
      </c>
      <c r="O3041">
        <v>-5.4835773454623009</v>
      </c>
      <c r="P3041" t="str">
        <f>LEFT(CURR[[#This Row],[DATEMTH]],4)</f>
        <v>2021</v>
      </c>
    </row>
    <row r="3042" spans="1:16" x14ac:dyDescent="0.25">
      <c r="A3042" t="s">
        <v>73</v>
      </c>
      <c r="B3042" t="s">
        <v>17</v>
      </c>
      <c r="C3042" t="s">
        <v>28</v>
      </c>
      <c r="D3042">
        <v>12922.598748</v>
      </c>
      <c r="E3042">
        <v>18870.039207999998</v>
      </c>
      <c r="F3042" s="1">
        <v>0</v>
      </c>
      <c r="G3042" s="1">
        <v>0.68482098026173854</v>
      </c>
      <c r="H3042" t="s">
        <v>25</v>
      </c>
      <c r="I3042" t="s">
        <v>20</v>
      </c>
      <c r="J3042">
        <v>-16.950303897083451</v>
      </c>
      <c r="K3042">
        <v>20097.733307999999</v>
      </c>
      <c r="L3042">
        <v>0.64298787081904896</v>
      </c>
      <c r="M3042">
        <v>-19.596323846949065</v>
      </c>
      <c r="N3042">
        <v>-1.6194613127949571</v>
      </c>
      <c r="O3042">
        <v>-21.215785159744023</v>
      </c>
      <c r="P3042" t="str">
        <f>LEFT(CURR[[#This Row],[DATEMTH]],4)</f>
        <v>2021</v>
      </c>
    </row>
    <row r="3043" spans="1:16" x14ac:dyDescent="0.25">
      <c r="A3043" t="s">
        <v>73</v>
      </c>
      <c r="B3043" t="s">
        <v>17</v>
      </c>
      <c r="C3043" t="s">
        <v>28</v>
      </c>
      <c r="D3043">
        <v>793.45363199999997</v>
      </c>
      <c r="E3043">
        <v>6906.6265920000005</v>
      </c>
      <c r="F3043" s="1">
        <v>0</v>
      </c>
      <c r="G3043" s="1">
        <v>0.11488294921272615</v>
      </c>
      <c r="H3043" t="s">
        <v>26</v>
      </c>
      <c r="I3043" t="s">
        <v>20</v>
      </c>
      <c r="J3043">
        <v>-1.9170886762137076</v>
      </c>
      <c r="K3043">
        <v>20097.733307999999</v>
      </c>
      <c r="L3043">
        <v>3.9479757236312911E-2</v>
      </c>
      <c r="M3043">
        <v>-2.0795555437925111</v>
      </c>
      <c r="N3043">
        <v>-9.9435685157330908E-2</v>
      </c>
      <c r="O3043">
        <v>-2.1789912289498421</v>
      </c>
      <c r="P3043" t="str">
        <f>LEFT(CURR[[#This Row],[DATEMTH]],4)</f>
        <v>2021</v>
      </c>
    </row>
    <row r="3044" spans="1:16" x14ac:dyDescent="0.25">
      <c r="A3044" t="s">
        <v>73</v>
      </c>
      <c r="B3044" t="s">
        <v>17</v>
      </c>
      <c r="C3044" t="s">
        <v>29</v>
      </c>
      <c r="D3044">
        <v>9469.3980159999992</v>
      </c>
      <c r="E3044">
        <v>19762.608864000002</v>
      </c>
      <c r="F3044" s="1">
        <v>0</v>
      </c>
      <c r="G3044" s="1">
        <v>0.4791572854153715</v>
      </c>
      <c r="H3044" t="s">
        <v>19</v>
      </c>
      <c r="I3044" t="s">
        <v>20</v>
      </c>
      <c r="J3044">
        <v>-3.2805552372090796</v>
      </c>
      <c r="K3044">
        <v>25331.613347999999</v>
      </c>
      <c r="L3044">
        <v>0.37381740696542071</v>
      </c>
      <c r="M3044">
        <v>-5.2195008434426358</v>
      </c>
      <c r="N3044">
        <v>-1.186705866321411</v>
      </c>
      <c r="O3044">
        <v>-6.4062067097640467</v>
      </c>
      <c r="P3044" t="str">
        <f>LEFT(CURR[[#This Row],[DATEMTH]],4)</f>
        <v>2021</v>
      </c>
    </row>
    <row r="3045" spans="1:16" x14ac:dyDescent="0.25">
      <c r="A3045" t="s">
        <v>73</v>
      </c>
      <c r="B3045" t="s">
        <v>17</v>
      </c>
      <c r="C3045" t="s">
        <v>29</v>
      </c>
      <c r="D3045">
        <v>25331.613347999999</v>
      </c>
      <c r="E3045">
        <v>73300.184324000002</v>
      </c>
      <c r="F3045" s="1">
        <v>0.34558730761207518</v>
      </c>
      <c r="G3045" s="1">
        <v>0</v>
      </c>
      <c r="H3045" t="s">
        <v>21</v>
      </c>
      <c r="I3045" t="s">
        <v>22</v>
      </c>
      <c r="J3045">
        <v>-3.1745602109726927</v>
      </c>
      <c r="K3045">
        <v>25331.613347999999</v>
      </c>
      <c r="L3045">
        <v>0</v>
      </c>
      <c r="M3045">
        <v>0</v>
      </c>
      <c r="N3045">
        <v>0</v>
      </c>
      <c r="O3045">
        <v>0</v>
      </c>
      <c r="P3045" t="str">
        <f>LEFT(CURR[[#This Row],[DATEMTH]],4)</f>
        <v>2021</v>
      </c>
    </row>
    <row r="3046" spans="1:16" x14ac:dyDescent="0.25">
      <c r="A3046" t="s">
        <v>73</v>
      </c>
      <c r="B3046" t="s">
        <v>17</v>
      </c>
      <c r="C3046" t="s">
        <v>29</v>
      </c>
      <c r="D3046">
        <v>25331.613347999999</v>
      </c>
      <c r="E3046">
        <v>73300.184324000002</v>
      </c>
      <c r="F3046" s="1">
        <v>0.34558730761207518</v>
      </c>
      <c r="G3046" s="1">
        <v>0</v>
      </c>
      <c r="H3046" t="s">
        <v>21</v>
      </c>
      <c r="I3046" t="s">
        <v>23</v>
      </c>
      <c r="J3046">
        <v>-5.1868788614568571</v>
      </c>
      <c r="K3046">
        <v>25331.613347999999</v>
      </c>
      <c r="L3046">
        <v>0</v>
      </c>
      <c r="M3046">
        <v>0</v>
      </c>
      <c r="N3046">
        <v>0</v>
      </c>
      <c r="O3046">
        <v>0</v>
      </c>
      <c r="P3046" t="str">
        <f>LEFT(CURR[[#This Row],[DATEMTH]],4)</f>
        <v>2021</v>
      </c>
    </row>
    <row r="3047" spans="1:16" x14ac:dyDescent="0.25">
      <c r="A3047" t="s">
        <v>73</v>
      </c>
      <c r="B3047" t="s">
        <v>17</v>
      </c>
      <c r="C3047" t="s">
        <v>29</v>
      </c>
      <c r="D3047">
        <v>11187.27558</v>
      </c>
      <c r="E3047">
        <v>27760.909660000001</v>
      </c>
      <c r="F3047" s="1">
        <v>0</v>
      </c>
      <c r="G3047" s="1">
        <v>0.4029866354170471</v>
      </c>
      <c r="H3047" t="s">
        <v>24</v>
      </c>
      <c r="I3047" t="s">
        <v>20</v>
      </c>
      <c r="J3047">
        <v>-5.9292486667057043</v>
      </c>
      <c r="K3047">
        <v>25331.613347999999</v>
      </c>
      <c r="L3047">
        <v>0.44163296771949451</v>
      </c>
      <c r="M3047">
        <v>-8.2199453714924093</v>
      </c>
      <c r="N3047">
        <v>-1.4019904471760949</v>
      </c>
      <c r="O3047">
        <v>-9.6219358186685042</v>
      </c>
      <c r="P3047" t="str">
        <f>LEFT(CURR[[#This Row],[DATEMTH]],4)</f>
        <v>2021</v>
      </c>
    </row>
    <row r="3048" spans="1:16" x14ac:dyDescent="0.25">
      <c r="A3048" t="s">
        <v>73</v>
      </c>
      <c r="B3048" t="s">
        <v>17</v>
      </c>
      <c r="C3048" t="s">
        <v>29</v>
      </c>
      <c r="D3048">
        <v>3174.3426720000002</v>
      </c>
      <c r="E3048">
        <v>18870.039207999998</v>
      </c>
      <c r="F3048" s="1">
        <v>0</v>
      </c>
      <c r="G3048" s="1">
        <v>0.16822130770423785</v>
      </c>
      <c r="H3048" t="s">
        <v>25</v>
      </c>
      <c r="I3048" t="s">
        <v>20</v>
      </c>
      <c r="J3048">
        <v>-4.1637192342761047</v>
      </c>
      <c r="K3048">
        <v>25331.613347999999</v>
      </c>
      <c r="L3048">
        <v>0.12531150812984532</v>
      </c>
      <c r="M3048">
        <v>-4.8136948468920782</v>
      </c>
      <c r="N3048">
        <v>-0.39780892768598802</v>
      </c>
      <c r="O3048">
        <v>-5.2115037745780661</v>
      </c>
      <c r="P3048" t="str">
        <f>LEFT(CURR[[#This Row],[DATEMTH]],4)</f>
        <v>2021</v>
      </c>
    </row>
    <row r="3049" spans="1:16" x14ac:dyDescent="0.25">
      <c r="A3049" t="s">
        <v>73</v>
      </c>
      <c r="B3049" t="s">
        <v>17</v>
      </c>
      <c r="C3049" t="s">
        <v>29</v>
      </c>
      <c r="D3049">
        <v>1500.5970799999998</v>
      </c>
      <c r="E3049">
        <v>6906.6265920000005</v>
      </c>
      <c r="F3049" s="1">
        <v>0</v>
      </c>
      <c r="G3049" s="1">
        <v>0.2172691776529736</v>
      </c>
      <c r="H3049" t="s">
        <v>26</v>
      </c>
      <c r="I3049" t="s">
        <v>20</v>
      </c>
      <c r="J3049">
        <v>-3.6256405587004163</v>
      </c>
      <c r="K3049">
        <v>25331.613347999999</v>
      </c>
      <c r="L3049">
        <v>5.9238117185239449E-2</v>
      </c>
      <c r="M3049">
        <v>-3.9329014965210392</v>
      </c>
      <c r="N3049">
        <v>-0.18805496978919883</v>
      </c>
      <c r="O3049">
        <v>-4.120956466310238</v>
      </c>
      <c r="P3049" t="str">
        <f>LEFT(CURR[[#This Row],[DATEMTH]],4)</f>
        <v>2021</v>
      </c>
    </row>
    <row r="3050" spans="1:16" x14ac:dyDescent="0.25">
      <c r="A3050" t="s">
        <v>73</v>
      </c>
      <c r="B3050" t="s">
        <v>30</v>
      </c>
      <c r="C3050" t="s">
        <v>18</v>
      </c>
      <c r="D3050">
        <v>1507042.3913019996</v>
      </c>
      <c r="E3050">
        <v>7950458.3356379988</v>
      </c>
      <c r="F3050" s="1">
        <v>0</v>
      </c>
      <c r="G3050" s="1">
        <v>0.1895541524375606</v>
      </c>
      <c r="H3050" t="s">
        <v>19</v>
      </c>
      <c r="I3050" t="s">
        <v>20</v>
      </c>
      <c r="J3050">
        <v>-1.2977844362205722</v>
      </c>
      <c r="K3050">
        <v>5804520.4169229921</v>
      </c>
      <c r="L3050">
        <v>0.25963254206294806</v>
      </c>
      <c r="M3050">
        <v>-2.0737492762499246</v>
      </c>
      <c r="N3050">
        <v>-0.47491895840788589</v>
      </c>
      <c r="O3050">
        <v>-2.5486682346578107</v>
      </c>
      <c r="P3050" t="str">
        <f>LEFT(CURR[[#This Row],[DATEMTH]],4)</f>
        <v>2021</v>
      </c>
    </row>
    <row r="3051" spans="1:16" x14ac:dyDescent="0.25">
      <c r="A3051" t="s">
        <v>73</v>
      </c>
      <c r="B3051" t="s">
        <v>30</v>
      </c>
      <c r="C3051" t="s">
        <v>18</v>
      </c>
      <c r="D3051">
        <v>5804520.4169229921</v>
      </c>
      <c r="E3051">
        <v>29149542.766540997</v>
      </c>
      <c r="F3051" s="1">
        <v>0.19912903826353157</v>
      </c>
      <c r="G3051" s="1">
        <v>0</v>
      </c>
      <c r="H3051" t="s">
        <v>21</v>
      </c>
      <c r="I3051" t="s">
        <v>22</v>
      </c>
      <c r="J3051">
        <v>-1.8291965815777498</v>
      </c>
      <c r="K3051">
        <v>5804520.4169229921</v>
      </c>
      <c r="L3051">
        <v>0</v>
      </c>
      <c r="M3051">
        <v>0</v>
      </c>
      <c r="N3051">
        <v>0</v>
      </c>
      <c r="O3051">
        <v>0</v>
      </c>
      <c r="P3051" t="str">
        <f>LEFT(CURR[[#This Row],[DATEMTH]],4)</f>
        <v>2021</v>
      </c>
    </row>
    <row r="3052" spans="1:16" x14ac:dyDescent="0.25">
      <c r="A3052" t="s">
        <v>73</v>
      </c>
      <c r="B3052" t="s">
        <v>30</v>
      </c>
      <c r="C3052" t="s">
        <v>18</v>
      </c>
      <c r="D3052">
        <v>5804520.4169229921</v>
      </c>
      <c r="E3052">
        <v>29149542.766540997</v>
      </c>
      <c r="F3052" s="1">
        <v>0.19912903826353157</v>
      </c>
      <c r="G3052" s="1">
        <v>0</v>
      </c>
      <c r="H3052" t="s">
        <v>21</v>
      </c>
      <c r="I3052" t="s">
        <v>23</v>
      </c>
      <c r="J3052">
        <v>-2.9887040887240515</v>
      </c>
      <c r="K3052">
        <v>5804520.4169229921</v>
      </c>
      <c r="L3052">
        <v>0</v>
      </c>
      <c r="M3052">
        <v>0</v>
      </c>
      <c r="N3052">
        <v>0</v>
      </c>
      <c r="O3052">
        <v>0</v>
      </c>
      <c r="P3052" t="str">
        <f>LEFT(CURR[[#This Row],[DATEMTH]],4)</f>
        <v>2021</v>
      </c>
    </row>
    <row r="3053" spans="1:16" x14ac:dyDescent="0.25">
      <c r="A3053" t="s">
        <v>73</v>
      </c>
      <c r="B3053" t="s">
        <v>30</v>
      </c>
      <c r="C3053" t="s">
        <v>18</v>
      </c>
      <c r="D3053">
        <v>2780532.4465940008</v>
      </c>
      <c r="E3053">
        <v>10500003.240094</v>
      </c>
      <c r="F3053" s="1">
        <v>0</v>
      </c>
      <c r="G3053" s="1">
        <v>0.26481253224538137</v>
      </c>
      <c r="H3053" t="s">
        <v>24</v>
      </c>
      <c r="I3053" t="s">
        <v>20</v>
      </c>
      <c r="J3053">
        <v>-3.8962566391760518</v>
      </c>
      <c r="K3053">
        <v>5804520.4169229921</v>
      </c>
      <c r="L3053">
        <v>0.47902879943145693</v>
      </c>
      <c r="M3053">
        <v>-5.3279319706534203</v>
      </c>
      <c r="N3053">
        <v>-0.8762378423973145</v>
      </c>
      <c r="O3053">
        <v>-6.2041698130507346</v>
      </c>
      <c r="P3053" t="str">
        <f>LEFT(CURR[[#This Row],[DATEMTH]],4)</f>
        <v>2021</v>
      </c>
    </row>
    <row r="3054" spans="1:16" x14ac:dyDescent="0.25">
      <c r="A3054" t="s">
        <v>73</v>
      </c>
      <c r="B3054" t="s">
        <v>30</v>
      </c>
      <c r="C3054" t="s">
        <v>18</v>
      </c>
      <c r="D3054">
        <v>673407.5142379998</v>
      </c>
      <c r="E3054">
        <v>7540329.5183539968</v>
      </c>
      <c r="F3054" s="1">
        <v>0</v>
      </c>
      <c r="G3054" s="1">
        <v>8.9307438434733044E-2</v>
      </c>
      <c r="H3054" t="s">
        <v>25</v>
      </c>
      <c r="I3054" t="s">
        <v>20</v>
      </c>
      <c r="J3054">
        <v>-2.2104875074946242</v>
      </c>
      <c r="K3054">
        <v>5804520.4169229921</v>
      </c>
      <c r="L3054">
        <v>0.11601432433154861</v>
      </c>
      <c r="M3054">
        <v>-2.5572199929748818</v>
      </c>
      <c r="N3054">
        <v>-0.21221300548132108</v>
      </c>
      <c r="O3054">
        <v>-2.7694329984562027</v>
      </c>
      <c r="P3054" t="str">
        <f>LEFT(CURR[[#This Row],[DATEMTH]],4)</f>
        <v>2021</v>
      </c>
    </row>
    <row r="3055" spans="1:16" x14ac:dyDescent="0.25">
      <c r="A3055" t="s">
        <v>73</v>
      </c>
      <c r="B3055" t="s">
        <v>30</v>
      </c>
      <c r="C3055" t="s">
        <v>18</v>
      </c>
      <c r="D3055">
        <v>843538.06478899985</v>
      </c>
      <c r="E3055">
        <v>3158751.6724550021</v>
      </c>
      <c r="F3055" s="1">
        <v>0</v>
      </c>
      <c r="G3055" s="1">
        <v>0.26704792027332641</v>
      </c>
      <c r="H3055" t="s">
        <v>26</v>
      </c>
      <c r="I3055" t="s">
        <v>20</v>
      </c>
      <c r="J3055">
        <v>-4.4563144267339485</v>
      </c>
      <c r="K3055">
        <v>5804520.4169229921</v>
      </c>
      <c r="L3055">
        <v>0.14532433417404775</v>
      </c>
      <c r="M3055">
        <v>-4.8906458584710251</v>
      </c>
      <c r="N3055">
        <v>-0.26582677529123072</v>
      </c>
      <c r="O3055">
        <v>-5.156472633762256</v>
      </c>
      <c r="P3055" t="str">
        <f>LEFT(CURR[[#This Row],[DATEMTH]],4)</f>
        <v>2021</v>
      </c>
    </row>
    <row r="3056" spans="1:16" x14ac:dyDescent="0.25">
      <c r="A3056" t="s">
        <v>73</v>
      </c>
      <c r="B3056" t="s">
        <v>30</v>
      </c>
      <c r="C3056" t="s">
        <v>27</v>
      </c>
      <c r="D3056">
        <v>3254389.5875500017</v>
      </c>
      <c r="E3056">
        <v>7950458.3356379988</v>
      </c>
      <c r="F3056" s="1">
        <v>0</v>
      </c>
      <c r="G3056" s="1">
        <v>0.40933358180900992</v>
      </c>
      <c r="H3056" t="s">
        <v>19</v>
      </c>
      <c r="I3056" t="s">
        <v>20</v>
      </c>
      <c r="J3056">
        <v>-2.8025065389645856</v>
      </c>
      <c r="K3056">
        <v>7028524.6491539963</v>
      </c>
      <c r="L3056">
        <v>0.46302599051733045</v>
      </c>
      <c r="M3056">
        <v>-4.4781673632860013</v>
      </c>
      <c r="N3056">
        <v>-1.025565917782465</v>
      </c>
      <c r="O3056">
        <v>-5.5037332810684667</v>
      </c>
      <c r="P3056" t="str">
        <f>LEFT(CURR[[#This Row],[DATEMTH]],4)</f>
        <v>2021</v>
      </c>
    </row>
    <row r="3057" spans="1:16" x14ac:dyDescent="0.25">
      <c r="A3057" t="s">
        <v>73</v>
      </c>
      <c r="B3057" t="s">
        <v>30</v>
      </c>
      <c r="C3057" t="s">
        <v>27</v>
      </c>
      <c r="D3057">
        <v>7028524.6491539963</v>
      </c>
      <c r="E3057">
        <v>29149542.766540997</v>
      </c>
      <c r="F3057" s="1">
        <v>0.24111955050017511</v>
      </c>
      <c r="G3057" s="1">
        <v>0</v>
      </c>
      <c r="H3057" t="s">
        <v>21</v>
      </c>
      <c r="I3057" t="s">
        <v>22</v>
      </c>
      <c r="J3057">
        <v>-2.2149208441552473</v>
      </c>
      <c r="K3057">
        <v>7028524.6491539963</v>
      </c>
      <c r="L3057">
        <v>0</v>
      </c>
      <c r="M3057">
        <v>0</v>
      </c>
      <c r="N3057">
        <v>0</v>
      </c>
      <c r="O3057">
        <v>0</v>
      </c>
      <c r="P3057" t="str">
        <f>LEFT(CURR[[#This Row],[DATEMTH]],4)</f>
        <v>2021</v>
      </c>
    </row>
    <row r="3058" spans="1:16" x14ac:dyDescent="0.25">
      <c r="A3058" t="s">
        <v>73</v>
      </c>
      <c r="B3058" t="s">
        <v>30</v>
      </c>
      <c r="C3058" t="s">
        <v>27</v>
      </c>
      <c r="D3058">
        <v>7028524.6491539963</v>
      </c>
      <c r="E3058">
        <v>29149542.766540997</v>
      </c>
      <c r="F3058" s="1">
        <v>0.24111955050017511</v>
      </c>
      <c r="G3058" s="1">
        <v>0</v>
      </c>
      <c r="H3058" t="s">
        <v>21</v>
      </c>
      <c r="I3058" t="s">
        <v>23</v>
      </c>
      <c r="J3058">
        <v>-3.6189347005105064</v>
      </c>
      <c r="K3058">
        <v>7028524.6491539963</v>
      </c>
      <c r="L3058">
        <v>0</v>
      </c>
      <c r="M3058">
        <v>0</v>
      </c>
      <c r="N3058">
        <v>0</v>
      </c>
      <c r="O3058">
        <v>0</v>
      </c>
      <c r="P3058" t="str">
        <f>LEFT(CURR[[#This Row],[DATEMTH]],4)</f>
        <v>2021</v>
      </c>
    </row>
    <row r="3059" spans="1:16" x14ac:dyDescent="0.25">
      <c r="A3059" t="s">
        <v>73</v>
      </c>
      <c r="B3059" t="s">
        <v>30</v>
      </c>
      <c r="C3059" t="s">
        <v>27</v>
      </c>
      <c r="D3059">
        <v>1627199.4132479986</v>
      </c>
      <c r="E3059">
        <v>10500003.240094</v>
      </c>
      <c r="F3059" s="1">
        <v>0</v>
      </c>
      <c r="G3059" s="1">
        <v>0.15497132486917514</v>
      </c>
      <c r="H3059" t="s">
        <v>24</v>
      </c>
      <c r="I3059" t="s">
        <v>20</v>
      </c>
      <c r="J3059">
        <v>-2.280133981136248</v>
      </c>
      <c r="K3059">
        <v>7028524.6491539963</v>
      </c>
      <c r="L3059">
        <v>0.23151365250513278</v>
      </c>
      <c r="M3059">
        <v>-3.1179667718290043</v>
      </c>
      <c r="N3059">
        <v>-0.51278441464013325</v>
      </c>
      <c r="O3059">
        <v>-3.6307511864691375</v>
      </c>
      <c r="P3059" t="str">
        <f>LEFT(CURR[[#This Row],[DATEMTH]],4)</f>
        <v>2021</v>
      </c>
    </row>
    <row r="3060" spans="1:16" x14ac:dyDescent="0.25">
      <c r="A3060" t="s">
        <v>73</v>
      </c>
      <c r="B3060" t="s">
        <v>30</v>
      </c>
      <c r="C3060" t="s">
        <v>27</v>
      </c>
      <c r="D3060">
        <v>685630.39537399937</v>
      </c>
      <c r="E3060">
        <v>7540329.5183539968</v>
      </c>
      <c r="F3060" s="1">
        <v>0</v>
      </c>
      <c r="G3060" s="1">
        <v>9.0928439361316934E-2</v>
      </c>
      <c r="H3060" t="s">
        <v>25</v>
      </c>
      <c r="I3060" t="s">
        <v>20</v>
      </c>
      <c r="J3060">
        <v>-2.2506096111027079</v>
      </c>
      <c r="K3060">
        <v>7028524.6491539963</v>
      </c>
      <c r="L3060">
        <v>9.7549689244744525E-2</v>
      </c>
      <c r="M3060">
        <v>-2.6036355665345301</v>
      </c>
      <c r="N3060">
        <v>-0.21606484004905158</v>
      </c>
      <c r="O3060">
        <v>-2.8197004065835816</v>
      </c>
      <c r="P3060" t="str">
        <f>LEFT(CURR[[#This Row],[DATEMTH]],4)</f>
        <v>2021</v>
      </c>
    </row>
    <row r="3061" spans="1:16" x14ac:dyDescent="0.25">
      <c r="A3061" t="s">
        <v>73</v>
      </c>
      <c r="B3061" t="s">
        <v>30</v>
      </c>
      <c r="C3061" t="s">
        <v>27</v>
      </c>
      <c r="D3061">
        <v>1461305.2529819987</v>
      </c>
      <c r="E3061">
        <v>3158751.6724550021</v>
      </c>
      <c r="F3061" s="1">
        <v>0</v>
      </c>
      <c r="G3061" s="1">
        <v>0.46262112521376614</v>
      </c>
      <c r="H3061" t="s">
        <v>26</v>
      </c>
      <c r="I3061" t="s">
        <v>20</v>
      </c>
      <c r="J3061">
        <v>-7.7199073195999572</v>
      </c>
      <c r="K3061">
        <v>7028524.6491539963</v>
      </c>
      <c r="L3061">
        <v>0.20791066773279254</v>
      </c>
      <c r="M3061">
        <v>-8.4723224496644711</v>
      </c>
      <c r="N3061">
        <v>-0.46050567168359796</v>
      </c>
      <c r="O3061">
        <v>-8.9328281213480683</v>
      </c>
      <c r="P3061" t="str">
        <f>LEFT(CURR[[#This Row],[DATEMTH]],4)</f>
        <v>2021</v>
      </c>
    </row>
    <row r="3062" spans="1:16" x14ac:dyDescent="0.25">
      <c r="A3062" t="s">
        <v>73</v>
      </c>
      <c r="B3062" t="s">
        <v>30</v>
      </c>
      <c r="C3062" t="s">
        <v>28</v>
      </c>
      <c r="D3062">
        <v>1934.0324309999992</v>
      </c>
      <c r="E3062">
        <v>7950458.3356379988</v>
      </c>
      <c r="F3062" s="1">
        <v>0</v>
      </c>
      <c r="G3062" s="1">
        <v>2.4326049510009783E-4</v>
      </c>
      <c r="H3062" t="s">
        <v>19</v>
      </c>
      <c r="I3062" t="s">
        <v>20</v>
      </c>
      <c r="J3062">
        <v>-1.665485458527265E-3</v>
      </c>
      <c r="K3062">
        <v>7721147.3903550077</v>
      </c>
      <c r="L3062">
        <v>2.5048510709896901E-4</v>
      </c>
      <c r="M3062">
        <v>-2.6613042719820994E-3</v>
      </c>
      <c r="N3062">
        <v>-6.0947765833186112E-4</v>
      </c>
      <c r="O3062">
        <v>-3.2707819303139604E-3</v>
      </c>
      <c r="P3062" t="str">
        <f>LEFT(CURR[[#This Row],[DATEMTH]],4)</f>
        <v>2021</v>
      </c>
    </row>
    <row r="3063" spans="1:16" x14ac:dyDescent="0.25">
      <c r="A3063" t="s">
        <v>73</v>
      </c>
      <c r="B3063" t="s">
        <v>30</v>
      </c>
      <c r="C3063" t="s">
        <v>28</v>
      </c>
      <c r="D3063">
        <v>7721147.3903550077</v>
      </c>
      <c r="E3063">
        <v>29149542.766540997</v>
      </c>
      <c r="F3063" s="1">
        <v>0.26488056612735783</v>
      </c>
      <c r="G3063" s="1">
        <v>0</v>
      </c>
      <c r="H3063" t="s">
        <v>21</v>
      </c>
      <c r="I3063" t="s">
        <v>22</v>
      </c>
      <c r="J3063">
        <v>-2.4331892039036509</v>
      </c>
      <c r="K3063">
        <v>7721147.3903550077</v>
      </c>
      <c r="L3063">
        <v>0</v>
      </c>
      <c r="M3063">
        <v>0</v>
      </c>
      <c r="N3063">
        <v>0</v>
      </c>
      <c r="O3063">
        <v>0</v>
      </c>
      <c r="P3063" t="str">
        <f>LEFT(CURR[[#This Row],[DATEMTH]],4)</f>
        <v>2021</v>
      </c>
    </row>
    <row r="3064" spans="1:16" x14ac:dyDescent="0.25">
      <c r="A3064" t="s">
        <v>73</v>
      </c>
      <c r="B3064" t="s">
        <v>30</v>
      </c>
      <c r="C3064" t="s">
        <v>28</v>
      </c>
      <c r="D3064">
        <v>7721147.3903550077</v>
      </c>
      <c r="E3064">
        <v>29149542.766540997</v>
      </c>
      <c r="F3064" s="1">
        <v>0.26488056612735783</v>
      </c>
      <c r="G3064" s="1">
        <v>0</v>
      </c>
      <c r="H3064" t="s">
        <v>21</v>
      </c>
      <c r="I3064" t="s">
        <v>23</v>
      </c>
      <c r="J3064">
        <v>-3.9755609624382862</v>
      </c>
      <c r="K3064">
        <v>7721147.3903550077</v>
      </c>
      <c r="L3064">
        <v>0</v>
      </c>
      <c r="M3064">
        <v>0</v>
      </c>
      <c r="N3064">
        <v>0</v>
      </c>
      <c r="O3064">
        <v>0</v>
      </c>
      <c r="P3064" t="str">
        <f>LEFT(CURR[[#This Row],[DATEMTH]],4)</f>
        <v>2021</v>
      </c>
    </row>
    <row r="3065" spans="1:16" x14ac:dyDescent="0.25">
      <c r="A3065" t="s">
        <v>73</v>
      </c>
      <c r="B3065" t="s">
        <v>30</v>
      </c>
      <c r="C3065" t="s">
        <v>28</v>
      </c>
      <c r="D3065">
        <v>2327677.1967820013</v>
      </c>
      <c r="E3065">
        <v>10500003.240094</v>
      </c>
      <c r="F3065" s="1">
        <v>0</v>
      </c>
      <c r="G3065" s="1">
        <v>0.22168347414349593</v>
      </c>
      <c r="H3065" t="s">
        <v>24</v>
      </c>
      <c r="I3065" t="s">
        <v>20</v>
      </c>
      <c r="J3065">
        <v>-3.2616874307400647</v>
      </c>
      <c r="K3065">
        <v>7721147.3903550077</v>
      </c>
      <c r="L3065">
        <v>0.30146778439816546</v>
      </c>
      <c r="M3065">
        <v>-4.4601909858261735</v>
      </c>
      <c r="N3065">
        <v>-0.73352815832236973</v>
      </c>
      <c r="O3065">
        <v>-5.1937191441485435</v>
      </c>
      <c r="P3065" t="str">
        <f>LEFT(CURR[[#This Row],[DATEMTH]],4)</f>
        <v>2021</v>
      </c>
    </row>
    <row r="3066" spans="1:16" x14ac:dyDescent="0.25">
      <c r="A3066" t="s">
        <v>73</v>
      </c>
      <c r="B3066" t="s">
        <v>30</v>
      </c>
      <c r="C3066" t="s">
        <v>28</v>
      </c>
      <c r="D3066">
        <v>5040278.0171930017</v>
      </c>
      <c r="E3066">
        <v>7540329.5183539968</v>
      </c>
      <c r="F3066" s="1">
        <v>0</v>
      </c>
      <c r="G3066" s="1">
        <v>0.66844267282012104</v>
      </c>
      <c r="H3066" t="s">
        <v>25</v>
      </c>
      <c r="I3066" t="s">
        <v>20</v>
      </c>
      <c r="J3066">
        <v>-16.544917239172978</v>
      </c>
      <c r="K3066">
        <v>7721147.3903550077</v>
      </c>
      <c r="L3066">
        <v>0.6527887323442555</v>
      </c>
      <c r="M3066">
        <v>-19.140118640200377</v>
      </c>
      <c r="N3066">
        <v>-1.5883584959699926</v>
      </c>
      <c r="O3066">
        <v>-20.728477136170369</v>
      </c>
      <c r="P3066" t="str">
        <f>LEFT(CURR[[#This Row],[DATEMTH]],4)</f>
        <v>2021</v>
      </c>
    </row>
    <row r="3067" spans="1:16" x14ac:dyDescent="0.25">
      <c r="A3067" t="s">
        <v>73</v>
      </c>
      <c r="B3067" t="s">
        <v>30</v>
      </c>
      <c r="C3067" t="s">
        <v>28</v>
      </c>
      <c r="D3067">
        <v>351258.14394899987</v>
      </c>
      <c r="E3067">
        <v>3158751.6724550021</v>
      </c>
      <c r="F3067" s="1">
        <v>0</v>
      </c>
      <c r="G3067" s="1">
        <v>0.11120156959853694</v>
      </c>
      <c r="H3067" t="s">
        <v>26</v>
      </c>
      <c r="I3067" t="s">
        <v>20</v>
      </c>
      <c r="J3067">
        <v>-1.8556563120589724</v>
      </c>
      <c r="K3067">
        <v>7721147.3903550077</v>
      </c>
      <c r="L3067">
        <v>4.5492998150479483E-2</v>
      </c>
      <c r="M3067">
        <v>-2.036516499570296</v>
      </c>
      <c r="N3067">
        <v>-0.11069307195295544</v>
      </c>
      <c r="O3067">
        <v>-2.1472095715232515</v>
      </c>
      <c r="P3067" t="str">
        <f>LEFT(CURR[[#This Row],[DATEMTH]],4)</f>
        <v>2021</v>
      </c>
    </row>
    <row r="3068" spans="1:16" x14ac:dyDescent="0.25">
      <c r="A3068" t="s">
        <v>73</v>
      </c>
      <c r="B3068" t="s">
        <v>30</v>
      </c>
      <c r="C3068" t="s">
        <v>29</v>
      </c>
      <c r="D3068">
        <v>3187092.3243550002</v>
      </c>
      <c r="E3068">
        <v>7950458.3356379988</v>
      </c>
      <c r="F3068" s="1">
        <v>0</v>
      </c>
      <c r="G3068" s="1">
        <v>0.40086900525832969</v>
      </c>
      <c r="H3068" t="s">
        <v>19</v>
      </c>
      <c r="I3068" t="s">
        <v>20</v>
      </c>
      <c r="J3068">
        <v>-2.7445537293563178</v>
      </c>
      <c r="K3068">
        <v>8595350.3101089951</v>
      </c>
      <c r="L3068">
        <v>0.37079260406718495</v>
      </c>
      <c r="M3068">
        <v>-4.3855636968930032</v>
      </c>
      <c r="N3068">
        <v>-1.0043583218152017</v>
      </c>
      <c r="O3068">
        <v>-5.3899220187082051</v>
      </c>
      <c r="P3068" t="str">
        <f>LEFT(CURR[[#This Row],[DATEMTH]],4)</f>
        <v>2021</v>
      </c>
    </row>
    <row r="3069" spans="1:16" x14ac:dyDescent="0.25">
      <c r="A3069" t="s">
        <v>73</v>
      </c>
      <c r="B3069" t="s">
        <v>30</v>
      </c>
      <c r="C3069" t="s">
        <v>29</v>
      </c>
      <c r="D3069">
        <v>8595350.3101089951</v>
      </c>
      <c r="E3069">
        <v>29149542.766540997</v>
      </c>
      <c r="F3069" s="1">
        <v>0.2948708451089353</v>
      </c>
      <c r="G3069" s="1">
        <v>0</v>
      </c>
      <c r="H3069" t="s">
        <v>21</v>
      </c>
      <c r="I3069" t="s">
        <v>22</v>
      </c>
      <c r="J3069">
        <v>-2.7086794903633491</v>
      </c>
      <c r="K3069">
        <v>8595350.3101089951</v>
      </c>
      <c r="L3069">
        <v>0</v>
      </c>
      <c r="M3069">
        <v>0</v>
      </c>
      <c r="N3069">
        <v>0</v>
      </c>
      <c r="O3069">
        <v>0</v>
      </c>
      <c r="P3069" t="str">
        <f>LEFT(CURR[[#This Row],[DATEMTH]],4)</f>
        <v>2021</v>
      </c>
    </row>
    <row r="3070" spans="1:16" x14ac:dyDescent="0.25">
      <c r="A3070" t="s">
        <v>73</v>
      </c>
      <c r="B3070" t="s">
        <v>30</v>
      </c>
      <c r="C3070" t="s">
        <v>29</v>
      </c>
      <c r="D3070">
        <v>8595350.3101089951</v>
      </c>
      <c r="E3070">
        <v>29149542.766540997</v>
      </c>
      <c r="F3070" s="1">
        <v>0.2948708451089353</v>
      </c>
      <c r="G3070" s="1">
        <v>0</v>
      </c>
      <c r="H3070" t="s">
        <v>21</v>
      </c>
      <c r="I3070" t="s">
        <v>23</v>
      </c>
      <c r="J3070">
        <v>-4.4256814983271529</v>
      </c>
      <c r="K3070">
        <v>8595350.3101089951</v>
      </c>
      <c r="L3070">
        <v>0</v>
      </c>
      <c r="M3070">
        <v>0</v>
      </c>
      <c r="N3070">
        <v>0</v>
      </c>
      <c r="O3070">
        <v>0</v>
      </c>
      <c r="P3070" t="str">
        <f>LEFT(CURR[[#This Row],[DATEMTH]],4)</f>
        <v>2021</v>
      </c>
    </row>
    <row r="3071" spans="1:16" x14ac:dyDescent="0.25">
      <c r="A3071" t="s">
        <v>73</v>
      </c>
      <c r="B3071" t="s">
        <v>30</v>
      </c>
      <c r="C3071" t="s">
        <v>29</v>
      </c>
      <c r="D3071">
        <v>3764594.1834700014</v>
      </c>
      <c r="E3071">
        <v>10500003.240094</v>
      </c>
      <c r="F3071" s="1">
        <v>0</v>
      </c>
      <c r="G3071" s="1">
        <v>0.35853266874194795</v>
      </c>
      <c r="H3071" t="s">
        <v>24</v>
      </c>
      <c r="I3071" t="s">
        <v>20</v>
      </c>
      <c r="J3071">
        <v>-5.2751857289476405</v>
      </c>
      <c r="K3071">
        <v>8595350.3101089951</v>
      </c>
      <c r="L3071">
        <v>0.43798030884703565</v>
      </c>
      <c r="M3071">
        <v>-7.2135470784435789</v>
      </c>
      <c r="N3071">
        <v>-1.1863482797569707</v>
      </c>
      <c r="O3071">
        <v>-8.3998953582005491</v>
      </c>
      <c r="P3071" t="str">
        <f>LEFT(CURR[[#This Row],[DATEMTH]],4)</f>
        <v>2021</v>
      </c>
    </row>
    <row r="3072" spans="1:16" x14ac:dyDescent="0.25">
      <c r="A3072" t="s">
        <v>73</v>
      </c>
      <c r="B3072" t="s">
        <v>30</v>
      </c>
      <c r="C3072" t="s">
        <v>29</v>
      </c>
      <c r="D3072">
        <v>1141013.5915489993</v>
      </c>
      <c r="E3072">
        <v>7540329.5183539968</v>
      </c>
      <c r="F3072" s="1">
        <v>0</v>
      </c>
      <c r="G3072" s="1">
        <v>0.15132144938382941</v>
      </c>
      <c r="H3072" t="s">
        <v>25</v>
      </c>
      <c r="I3072" t="s">
        <v>20</v>
      </c>
      <c r="J3072">
        <v>-3.7454234422297019</v>
      </c>
      <c r="K3072">
        <v>8595350.3101089951</v>
      </c>
      <c r="L3072">
        <v>0.1327477706414191</v>
      </c>
      <c r="M3072">
        <v>-4.3329227947016067</v>
      </c>
      <c r="N3072">
        <v>-0.35957116372786985</v>
      </c>
      <c r="O3072">
        <v>-4.6924939584294769</v>
      </c>
      <c r="P3072" t="str">
        <f>LEFT(CURR[[#This Row],[DATEMTH]],4)</f>
        <v>2021</v>
      </c>
    </row>
    <row r="3073" spans="1:16" x14ac:dyDescent="0.25">
      <c r="A3073" t="s">
        <v>73</v>
      </c>
      <c r="B3073" t="s">
        <v>30</v>
      </c>
      <c r="C3073" t="s">
        <v>29</v>
      </c>
      <c r="D3073">
        <v>502650.21073500015</v>
      </c>
      <c r="E3073">
        <v>3158751.6724550021</v>
      </c>
      <c r="F3073" s="1">
        <v>0</v>
      </c>
      <c r="G3073" s="1">
        <v>0.1591293849143694</v>
      </c>
      <c r="H3073" t="s">
        <v>26</v>
      </c>
      <c r="I3073" t="s">
        <v>20</v>
      </c>
      <c r="J3073">
        <v>-2.6554431616071041</v>
      </c>
      <c r="K3073">
        <v>8595350.3101089951</v>
      </c>
      <c r="L3073">
        <v>5.8479316444360975E-2</v>
      </c>
      <c r="M3073">
        <v>-2.9142539904297315</v>
      </c>
      <c r="N3073">
        <v>-0.15840172506330871</v>
      </c>
      <c r="O3073">
        <v>-3.0726557154930401</v>
      </c>
      <c r="P3073" t="str">
        <f>LEFT(CURR[[#This Row],[DATEMTH]],4)</f>
        <v>2021</v>
      </c>
    </row>
    <row r="3074" spans="1:16" x14ac:dyDescent="0.25">
      <c r="A3074" t="s">
        <v>73</v>
      </c>
      <c r="B3074" t="s">
        <v>31</v>
      </c>
      <c r="C3074" t="s">
        <v>18</v>
      </c>
      <c r="D3074">
        <v>278550.86413200002</v>
      </c>
      <c r="E3074">
        <v>1476343.9560870002</v>
      </c>
      <c r="F3074" s="1">
        <v>0</v>
      </c>
      <c r="G3074" s="1">
        <v>0.18867612996519431</v>
      </c>
      <c r="H3074" t="s">
        <v>19</v>
      </c>
      <c r="I3074" t="s">
        <v>20</v>
      </c>
      <c r="J3074">
        <v>-1.2917730464164674</v>
      </c>
      <c r="K3074">
        <v>1062600.1432649994</v>
      </c>
      <c r="L3074">
        <v>0.26214081176020776</v>
      </c>
      <c r="M3074">
        <v>-2.0510309876728385</v>
      </c>
      <c r="N3074">
        <v>-0.46469372325007918</v>
      </c>
      <c r="O3074">
        <v>-2.5157247109229175</v>
      </c>
      <c r="P3074" t="str">
        <f>LEFT(CURR[[#This Row],[DATEMTH]],4)</f>
        <v>2021</v>
      </c>
    </row>
    <row r="3075" spans="1:16" x14ac:dyDescent="0.25">
      <c r="A3075" t="s">
        <v>73</v>
      </c>
      <c r="B3075" t="s">
        <v>31</v>
      </c>
      <c r="C3075" t="s">
        <v>18</v>
      </c>
      <c r="D3075">
        <v>1062600.1432649994</v>
      </c>
      <c r="E3075">
        <v>5506345.8867800012</v>
      </c>
      <c r="F3075" s="1">
        <v>0.1929773692234191</v>
      </c>
      <c r="G3075" s="1">
        <v>0</v>
      </c>
      <c r="H3075" t="s">
        <v>21</v>
      </c>
      <c r="I3075" t="s">
        <v>22</v>
      </c>
      <c r="J3075">
        <v>-1.7726874351604429</v>
      </c>
      <c r="K3075">
        <v>1062600.1432649994</v>
      </c>
      <c r="L3075">
        <v>0</v>
      </c>
      <c r="M3075">
        <v>0</v>
      </c>
      <c r="N3075">
        <v>0</v>
      </c>
      <c r="O3075">
        <v>0</v>
      </c>
      <c r="P3075" t="str">
        <f>LEFT(CURR[[#This Row],[DATEMTH]],4)</f>
        <v>2021</v>
      </c>
    </row>
    <row r="3076" spans="1:16" x14ac:dyDescent="0.25">
      <c r="A3076" t="s">
        <v>73</v>
      </c>
      <c r="B3076" t="s">
        <v>31</v>
      </c>
      <c r="C3076" t="s">
        <v>18</v>
      </c>
      <c r="D3076">
        <v>1062600.1432649994</v>
      </c>
      <c r="E3076">
        <v>5506345.8867800012</v>
      </c>
      <c r="F3076" s="1">
        <v>0.1929773692234191</v>
      </c>
      <c r="G3076" s="1">
        <v>0</v>
      </c>
      <c r="H3076" t="s">
        <v>21</v>
      </c>
      <c r="I3076" t="s">
        <v>23</v>
      </c>
      <c r="J3076">
        <v>-2.896374418611702</v>
      </c>
      <c r="K3076">
        <v>1062600.1432649994</v>
      </c>
      <c r="L3076">
        <v>0</v>
      </c>
      <c r="M3076">
        <v>0</v>
      </c>
      <c r="N3076">
        <v>0</v>
      </c>
      <c r="O3076">
        <v>0</v>
      </c>
      <c r="P3076" t="str">
        <f>LEFT(CURR[[#This Row],[DATEMTH]],4)</f>
        <v>2021</v>
      </c>
    </row>
    <row r="3077" spans="1:16" x14ac:dyDescent="0.25">
      <c r="A3077" t="s">
        <v>73</v>
      </c>
      <c r="B3077" t="s">
        <v>31</v>
      </c>
      <c r="C3077" t="s">
        <v>18</v>
      </c>
      <c r="D3077">
        <v>514578.23646399978</v>
      </c>
      <c r="E3077">
        <v>2051687.3923270004</v>
      </c>
      <c r="F3077" s="1">
        <v>0</v>
      </c>
      <c r="G3077" s="1">
        <v>0.25080732980494219</v>
      </c>
      <c r="H3077" t="s">
        <v>24</v>
      </c>
      <c r="I3077" t="s">
        <v>20</v>
      </c>
      <c r="J3077">
        <v>-3.6901944013775703</v>
      </c>
      <c r="K3077">
        <v>1062600.1432649994</v>
      </c>
      <c r="L3077">
        <v>0.48426328541880342</v>
      </c>
      <c r="M3077">
        <v>-5.0928021931374499</v>
      </c>
      <c r="N3077">
        <v>-0.85844744137142814</v>
      </c>
      <c r="O3077">
        <v>-5.9512496345088781</v>
      </c>
      <c r="P3077" t="str">
        <f>LEFT(CURR[[#This Row],[DATEMTH]],4)</f>
        <v>2021</v>
      </c>
    </row>
    <row r="3078" spans="1:16" x14ac:dyDescent="0.25">
      <c r="A3078" t="s">
        <v>73</v>
      </c>
      <c r="B3078" t="s">
        <v>31</v>
      </c>
      <c r="C3078" t="s">
        <v>18</v>
      </c>
      <c r="D3078">
        <v>123381.01409199998</v>
      </c>
      <c r="E3078">
        <v>1428194.2507040002</v>
      </c>
      <c r="F3078" s="1">
        <v>0</v>
      </c>
      <c r="G3078" s="1">
        <v>8.6389518814532218E-2</v>
      </c>
      <c r="H3078" t="s">
        <v>25</v>
      </c>
      <c r="I3078" t="s">
        <v>20</v>
      </c>
      <c r="J3078">
        <v>-2.1382648015098242</v>
      </c>
      <c r="K3078">
        <v>1062600.1432649994</v>
      </c>
      <c r="L3078">
        <v>0.1161123635019408</v>
      </c>
      <c r="M3078">
        <v>-2.4745696808413884</v>
      </c>
      <c r="N3078">
        <v>-0.20583092784667248</v>
      </c>
      <c r="O3078">
        <v>-2.680400608688061</v>
      </c>
      <c r="P3078" t="str">
        <f>LEFT(CURR[[#This Row],[DATEMTH]],4)</f>
        <v>2021</v>
      </c>
    </row>
    <row r="3079" spans="1:16" x14ac:dyDescent="0.25">
      <c r="A3079" t="s">
        <v>73</v>
      </c>
      <c r="B3079" t="s">
        <v>31</v>
      </c>
      <c r="C3079" t="s">
        <v>18</v>
      </c>
      <c r="D3079">
        <v>146090.02857700002</v>
      </c>
      <c r="E3079">
        <v>550120.28766199993</v>
      </c>
      <c r="F3079" s="1">
        <v>0</v>
      </c>
      <c r="G3079" s="1">
        <v>0.26556015448526665</v>
      </c>
      <c r="H3079" t="s">
        <v>26</v>
      </c>
      <c r="I3079" t="s">
        <v>20</v>
      </c>
      <c r="J3079">
        <v>-4.4314876011284685</v>
      </c>
      <c r="K3079">
        <v>1062600.1432649994</v>
      </c>
      <c r="L3079">
        <v>0.13748353931904841</v>
      </c>
      <c r="M3079">
        <v>-4.8296914073923567</v>
      </c>
      <c r="N3079">
        <v>-0.24371534269226383</v>
      </c>
      <c r="O3079">
        <v>-5.0734067500846205</v>
      </c>
      <c r="P3079" t="str">
        <f>LEFT(CURR[[#This Row],[DATEMTH]],4)</f>
        <v>2021</v>
      </c>
    </row>
    <row r="3080" spans="1:16" x14ac:dyDescent="0.25">
      <c r="A3080" t="s">
        <v>73</v>
      </c>
      <c r="B3080" t="s">
        <v>31</v>
      </c>
      <c r="C3080" t="s">
        <v>27</v>
      </c>
      <c r="D3080">
        <v>523933.2743990001</v>
      </c>
      <c r="E3080">
        <v>1476343.9560870002</v>
      </c>
      <c r="F3080" s="1">
        <v>0</v>
      </c>
      <c r="G3080" s="1">
        <v>0.35488564317197974</v>
      </c>
      <c r="H3080" t="s">
        <v>19</v>
      </c>
      <c r="I3080" t="s">
        <v>20</v>
      </c>
      <c r="J3080">
        <v>-2.429728172261663</v>
      </c>
      <c r="K3080">
        <v>1126978.8551970008</v>
      </c>
      <c r="L3080">
        <v>0.46490071396008076</v>
      </c>
      <c r="M3080">
        <v>-3.8578353889292236</v>
      </c>
      <c r="N3080">
        <v>-0.87405402519125419</v>
      </c>
      <c r="O3080">
        <v>-4.7318894141204781</v>
      </c>
      <c r="P3080" t="str">
        <f>LEFT(CURR[[#This Row],[DATEMTH]],4)</f>
        <v>2021</v>
      </c>
    </row>
    <row r="3081" spans="1:16" x14ac:dyDescent="0.25">
      <c r="A3081" t="s">
        <v>73</v>
      </c>
      <c r="B3081" t="s">
        <v>31</v>
      </c>
      <c r="C3081" t="s">
        <v>27</v>
      </c>
      <c r="D3081">
        <v>1126978.8551970008</v>
      </c>
      <c r="E3081">
        <v>5506345.8867800012</v>
      </c>
      <c r="F3081" s="1">
        <v>0.20466909968418912</v>
      </c>
      <c r="G3081" s="1">
        <v>0</v>
      </c>
      <c r="H3081" t="s">
        <v>21</v>
      </c>
      <c r="I3081" t="s">
        <v>22</v>
      </c>
      <c r="J3081">
        <v>-1.8800875088918574</v>
      </c>
      <c r="K3081">
        <v>1126978.8551970008</v>
      </c>
      <c r="L3081">
        <v>0</v>
      </c>
      <c r="M3081">
        <v>0</v>
      </c>
      <c r="N3081">
        <v>0</v>
      </c>
      <c r="O3081">
        <v>0</v>
      </c>
      <c r="P3081" t="str">
        <f>LEFT(CURR[[#This Row],[DATEMTH]],4)</f>
        <v>2021</v>
      </c>
    </row>
    <row r="3082" spans="1:16" x14ac:dyDescent="0.25">
      <c r="A3082" t="s">
        <v>73</v>
      </c>
      <c r="B3082" t="s">
        <v>31</v>
      </c>
      <c r="C3082" t="s">
        <v>27</v>
      </c>
      <c r="D3082">
        <v>1126978.8551970008</v>
      </c>
      <c r="E3082">
        <v>5506345.8867800012</v>
      </c>
      <c r="F3082" s="1">
        <v>0.20466909968418912</v>
      </c>
      <c r="G3082" s="1">
        <v>0</v>
      </c>
      <c r="H3082" t="s">
        <v>21</v>
      </c>
      <c r="I3082" t="s">
        <v>23</v>
      </c>
      <c r="J3082">
        <v>-3.0718542127044071</v>
      </c>
      <c r="K3082">
        <v>1126978.8551970008</v>
      </c>
      <c r="L3082">
        <v>0</v>
      </c>
      <c r="M3082">
        <v>0</v>
      </c>
      <c r="N3082">
        <v>0</v>
      </c>
      <c r="O3082">
        <v>0</v>
      </c>
      <c r="P3082" t="str">
        <f>LEFT(CURR[[#This Row],[DATEMTH]],4)</f>
        <v>2021</v>
      </c>
    </row>
    <row r="3083" spans="1:16" x14ac:dyDescent="0.25">
      <c r="A3083" t="s">
        <v>73</v>
      </c>
      <c r="B3083" t="s">
        <v>31</v>
      </c>
      <c r="C3083" t="s">
        <v>27</v>
      </c>
      <c r="D3083">
        <v>266852.41270600003</v>
      </c>
      <c r="E3083">
        <v>2051687.3923270004</v>
      </c>
      <c r="F3083" s="1">
        <v>0</v>
      </c>
      <c r="G3083" s="1">
        <v>0.13006484989086914</v>
      </c>
      <c r="H3083" t="s">
        <v>24</v>
      </c>
      <c r="I3083" t="s">
        <v>20</v>
      </c>
      <c r="J3083">
        <v>-1.9136784449504618</v>
      </c>
      <c r="K3083">
        <v>1126978.8551970008</v>
      </c>
      <c r="L3083">
        <v>0.2367856428498413</v>
      </c>
      <c r="M3083">
        <v>-2.6410494194466678</v>
      </c>
      <c r="N3083">
        <v>-0.44517772940691519</v>
      </c>
      <c r="O3083">
        <v>-3.0862271488535828</v>
      </c>
      <c r="P3083" t="str">
        <f>LEFT(CURR[[#This Row],[DATEMTH]],4)</f>
        <v>2021</v>
      </c>
    </row>
    <row r="3084" spans="1:16" x14ac:dyDescent="0.25">
      <c r="A3084" t="s">
        <v>73</v>
      </c>
      <c r="B3084" t="s">
        <v>31</v>
      </c>
      <c r="C3084" t="s">
        <v>27</v>
      </c>
      <c r="D3084">
        <v>104982.86682399998</v>
      </c>
      <c r="E3084">
        <v>1428194.2507040002</v>
      </c>
      <c r="F3084" s="1">
        <v>0</v>
      </c>
      <c r="G3084" s="1">
        <v>7.3507414535698298E-2</v>
      </c>
      <c r="H3084" t="s">
        <v>25</v>
      </c>
      <c r="I3084" t="s">
        <v>20</v>
      </c>
      <c r="J3084">
        <v>-1.8194141987191523</v>
      </c>
      <c r="K3084">
        <v>1126978.8551970008</v>
      </c>
      <c r="L3084">
        <v>9.3154247162559697E-2</v>
      </c>
      <c r="M3084">
        <v>-2.1055704652967688</v>
      </c>
      <c r="N3084">
        <v>-0.17513813649055324</v>
      </c>
      <c r="O3084">
        <v>-2.2807086017873219</v>
      </c>
      <c r="P3084" t="str">
        <f>LEFT(CURR[[#This Row],[DATEMTH]],4)</f>
        <v>2021</v>
      </c>
    </row>
    <row r="3085" spans="1:16" x14ac:dyDescent="0.25">
      <c r="A3085" t="s">
        <v>73</v>
      </c>
      <c r="B3085" t="s">
        <v>31</v>
      </c>
      <c r="C3085" t="s">
        <v>27</v>
      </c>
      <c r="D3085">
        <v>231210.30126799995</v>
      </c>
      <c r="E3085">
        <v>550120.28766199993</v>
      </c>
      <c r="F3085" s="1">
        <v>0</v>
      </c>
      <c r="G3085" s="1">
        <v>0.42029044638698754</v>
      </c>
      <c r="H3085" t="s">
        <v>26</v>
      </c>
      <c r="I3085" t="s">
        <v>20</v>
      </c>
      <c r="J3085">
        <v>-7.0135216845568493</v>
      </c>
      <c r="K3085">
        <v>1126978.8551970008</v>
      </c>
      <c r="L3085">
        <v>0.20515939602751765</v>
      </c>
      <c r="M3085">
        <v>-7.6437414395198715</v>
      </c>
      <c r="N3085">
        <v>-0.38571761780313368</v>
      </c>
      <c r="O3085">
        <v>-8.029459057323006</v>
      </c>
      <c r="P3085" t="str">
        <f>LEFT(CURR[[#This Row],[DATEMTH]],4)</f>
        <v>2021</v>
      </c>
    </row>
    <row r="3086" spans="1:16" x14ac:dyDescent="0.25">
      <c r="A3086" t="s">
        <v>73</v>
      </c>
      <c r="B3086" t="s">
        <v>31</v>
      </c>
      <c r="C3086" t="s">
        <v>28</v>
      </c>
      <c r="D3086">
        <v>317.2736010000001</v>
      </c>
      <c r="E3086">
        <v>1476343.9560870002</v>
      </c>
      <c r="F3086" s="1">
        <v>0</v>
      </c>
      <c r="G3086" s="1">
        <v>2.1490493437648707E-4</v>
      </c>
      <c r="H3086" t="s">
        <v>19</v>
      </c>
      <c r="I3086" t="s">
        <v>20</v>
      </c>
      <c r="J3086">
        <v>-1.4713488230899002E-3</v>
      </c>
      <c r="K3086">
        <v>1503061.3819450005</v>
      </c>
      <c r="L3086">
        <v>2.1108492627855278E-4</v>
      </c>
      <c r="M3086">
        <v>-2.33615497567861E-3</v>
      </c>
      <c r="N3086">
        <v>-5.2929310198723118E-4</v>
      </c>
      <c r="O3086">
        <v>-2.8654480776658412E-3</v>
      </c>
      <c r="P3086" t="str">
        <f>LEFT(CURR[[#This Row],[DATEMTH]],4)</f>
        <v>2021</v>
      </c>
    </row>
    <row r="3087" spans="1:16" x14ac:dyDescent="0.25">
      <c r="A3087" t="s">
        <v>73</v>
      </c>
      <c r="B3087" t="s">
        <v>31</v>
      </c>
      <c r="C3087" t="s">
        <v>28</v>
      </c>
      <c r="D3087">
        <v>1503061.3819450005</v>
      </c>
      <c r="E3087">
        <v>5506345.8867800012</v>
      </c>
      <c r="F3087" s="1">
        <v>0.27296893672329037</v>
      </c>
      <c r="G3087" s="1">
        <v>0</v>
      </c>
      <c r="H3087" t="s">
        <v>21</v>
      </c>
      <c r="I3087" t="s">
        <v>22</v>
      </c>
      <c r="J3087">
        <v>-2.5074888639313033</v>
      </c>
      <c r="K3087">
        <v>1503061.3819450005</v>
      </c>
      <c r="L3087">
        <v>0</v>
      </c>
      <c r="M3087">
        <v>0</v>
      </c>
      <c r="N3087">
        <v>0</v>
      </c>
      <c r="O3087">
        <v>0</v>
      </c>
      <c r="P3087" t="str">
        <f>LEFT(CURR[[#This Row],[DATEMTH]],4)</f>
        <v>2021</v>
      </c>
    </row>
    <row r="3088" spans="1:16" x14ac:dyDescent="0.25">
      <c r="A3088" t="s">
        <v>73</v>
      </c>
      <c r="B3088" t="s">
        <v>31</v>
      </c>
      <c r="C3088" t="s">
        <v>28</v>
      </c>
      <c r="D3088">
        <v>1503061.3819450005</v>
      </c>
      <c r="E3088">
        <v>5506345.8867800012</v>
      </c>
      <c r="F3088" s="1">
        <v>0.27296893672329037</v>
      </c>
      <c r="G3088" s="1">
        <v>0</v>
      </c>
      <c r="H3088" t="s">
        <v>21</v>
      </c>
      <c r="I3088" t="s">
        <v>23</v>
      </c>
      <c r="J3088">
        <v>-4.0969583562186287</v>
      </c>
      <c r="K3088">
        <v>1503061.3819450005</v>
      </c>
      <c r="L3088">
        <v>0</v>
      </c>
      <c r="M3088">
        <v>0</v>
      </c>
      <c r="N3088">
        <v>0</v>
      </c>
      <c r="O3088">
        <v>0</v>
      </c>
      <c r="P3088" t="str">
        <f>LEFT(CURR[[#This Row],[DATEMTH]],4)</f>
        <v>2021</v>
      </c>
    </row>
    <row r="3089" spans="1:16" x14ac:dyDescent="0.25">
      <c r="A3089" t="s">
        <v>73</v>
      </c>
      <c r="B3089" t="s">
        <v>31</v>
      </c>
      <c r="C3089" t="s">
        <v>28</v>
      </c>
      <c r="D3089">
        <v>469132.49000500026</v>
      </c>
      <c r="E3089">
        <v>2051687.3923270004</v>
      </c>
      <c r="F3089" s="1">
        <v>0</v>
      </c>
      <c r="G3089" s="1">
        <v>0.22865690541331227</v>
      </c>
      <c r="H3089" t="s">
        <v>24</v>
      </c>
      <c r="I3089" t="s">
        <v>20</v>
      </c>
      <c r="J3089">
        <v>-3.3642893644645731</v>
      </c>
      <c r="K3089">
        <v>1503061.3819450005</v>
      </c>
      <c r="L3089">
        <v>0.31211798509381605</v>
      </c>
      <c r="M3089">
        <v>-4.6430237516208042</v>
      </c>
      <c r="N3089">
        <v>-0.78263237185542023</v>
      </c>
      <c r="O3089">
        <v>-5.4256561234762248</v>
      </c>
      <c r="P3089" t="str">
        <f>LEFT(CURR[[#This Row],[DATEMTH]],4)</f>
        <v>2021</v>
      </c>
    </row>
    <row r="3090" spans="1:16" x14ac:dyDescent="0.25">
      <c r="A3090" t="s">
        <v>73</v>
      </c>
      <c r="B3090" t="s">
        <v>31</v>
      </c>
      <c r="C3090" t="s">
        <v>28</v>
      </c>
      <c r="D3090">
        <v>967430.03255500027</v>
      </c>
      <c r="E3090">
        <v>1428194.2507040002</v>
      </c>
      <c r="F3090" s="1">
        <v>0</v>
      </c>
      <c r="G3090" s="1">
        <v>0.67737986767425007</v>
      </c>
      <c r="H3090" t="s">
        <v>25</v>
      </c>
      <c r="I3090" t="s">
        <v>20</v>
      </c>
      <c r="J3090">
        <v>-16.766125661711431</v>
      </c>
      <c r="K3090">
        <v>1503061.3819450005</v>
      </c>
      <c r="L3090">
        <v>0.64363973699006272</v>
      </c>
      <c r="M3090">
        <v>-19.403090860567229</v>
      </c>
      <c r="N3090">
        <v>-1.6139194728862551</v>
      </c>
      <c r="O3090">
        <v>-21.017010333453484</v>
      </c>
      <c r="P3090" t="str">
        <f>LEFT(CURR[[#This Row],[DATEMTH]],4)</f>
        <v>2021</v>
      </c>
    </row>
    <row r="3091" spans="1:16" x14ac:dyDescent="0.25">
      <c r="A3091" t="s">
        <v>73</v>
      </c>
      <c r="B3091" t="s">
        <v>31</v>
      </c>
      <c r="C3091" t="s">
        <v>28</v>
      </c>
      <c r="D3091">
        <v>66181.585783999981</v>
      </c>
      <c r="E3091">
        <v>550120.28766199993</v>
      </c>
      <c r="F3091" s="1">
        <v>0</v>
      </c>
      <c r="G3091" s="1">
        <v>0.12030384493775058</v>
      </c>
      <c r="H3091" t="s">
        <v>26</v>
      </c>
      <c r="I3091" t="s">
        <v>20</v>
      </c>
      <c r="J3091">
        <v>-2.0075489044773147</v>
      </c>
      <c r="K3091">
        <v>1503061.3819450005</v>
      </c>
      <c r="L3091">
        <v>4.4031192989842698E-2</v>
      </c>
      <c r="M3091">
        <v>-2.187942868531326</v>
      </c>
      <c r="N3091">
        <v>-0.11040772608764063</v>
      </c>
      <c r="O3091">
        <v>-2.2983505946189666</v>
      </c>
      <c r="P3091" t="str">
        <f>LEFT(CURR[[#This Row],[DATEMTH]],4)</f>
        <v>2021</v>
      </c>
    </row>
    <row r="3092" spans="1:16" x14ac:dyDescent="0.25">
      <c r="A3092" t="s">
        <v>73</v>
      </c>
      <c r="B3092" t="s">
        <v>31</v>
      </c>
      <c r="C3092" t="s">
        <v>29</v>
      </c>
      <c r="D3092">
        <v>673542.54395499988</v>
      </c>
      <c r="E3092">
        <v>1476343.9560870002</v>
      </c>
      <c r="F3092" s="1">
        <v>0</v>
      </c>
      <c r="G3092" s="1">
        <v>0.45622332192844928</v>
      </c>
      <c r="H3092" t="s">
        <v>19</v>
      </c>
      <c r="I3092" t="s">
        <v>20</v>
      </c>
      <c r="J3092">
        <v>-3.1235376224987785</v>
      </c>
      <c r="K3092">
        <v>1813705.5063730003</v>
      </c>
      <c r="L3092">
        <v>0.37136268351631807</v>
      </c>
      <c r="M3092">
        <v>-4.959441190292103</v>
      </c>
      <c r="N3092">
        <v>-1.1236403573656066</v>
      </c>
      <c r="O3092">
        <v>-6.0830815476577094</v>
      </c>
      <c r="P3092" t="str">
        <f>LEFT(CURR[[#This Row],[DATEMTH]],4)</f>
        <v>2021</v>
      </c>
    </row>
    <row r="3093" spans="1:16" x14ac:dyDescent="0.25">
      <c r="A3093" t="s">
        <v>73</v>
      </c>
      <c r="B3093" t="s">
        <v>31</v>
      </c>
      <c r="C3093" t="s">
        <v>29</v>
      </c>
      <c r="D3093">
        <v>1813705.5063730003</v>
      </c>
      <c r="E3093">
        <v>5506345.8867800012</v>
      </c>
      <c r="F3093" s="1">
        <v>0.32938459436910134</v>
      </c>
      <c r="G3093" s="1">
        <v>0</v>
      </c>
      <c r="H3093" t="s">
        <v>21</v>
      </c>
      <c r="I3093" t="s">
        <v>22</v>
      </c>
      <c r="J3093">
        <v>-3.025722312016395</v>
      </c>
      <c r="K3093">
        <v>1813705.5063730003</v>
      </c>
      <c r="L3093">
        <v>0</v>
      </c>
      <c r="M3093">
        <v>0</v>
      </c>
      <c r="N3093">
        <v>0</v>
      </c>
      <c r="O3093">
        <v>0</v>
      </c>
      <c r="P3093" t="str">
        <f>LEFT(CURR[[#This Row],[DATEMTH]],4)</f>
        <v>2021</v>
      </c>
    </row>
    <row r="3094" spans="1:16" x14ac:dyDescent="0.25">
      <c r="A3094" t="s">
        <v>73</v>
      </c>
      <c r="B3094" t="s">
        <v>31</v>
      </c>
      <c r="C3094" t="s">
        <v>29</v>
      </c>
      <c r="D3094">
        <v>1813705.5063730003</v>
      </c>
      <c r="E3094">
        <v>5506345.8867800012</v>
      </c>
      <c r="F3094" s="1">
        <v>0.32938459436910134</v>
      </c>
      <c r="G3094" s="1">
        <v>0</v>
      </c>
      <c r="H3094" t="s">
        <v>21</v>
      </c>
      <c r="I3094" t="s">
        <v>23</v>
      </c>
      <c r="J3094">
        <v>-4.9436942624652609</v>
      </c>
      <c r="K3094">
        <v>1813705.5063730003</v>
      </c>
      <c r="L3094">
        <v>0</v>
      </c>
      <c r="M3094">
        <v>0</v>
      </c>
      <c r="N3094">
        <v>0</v>
      </c>
      <c r="O3094">
        <v>0</v>
      </c>
      <c r="P3094" t="str">
        <f>LEFT(CURR[[#This Row],[DATEMTH]],4)</f>
        <v>2021</v>
      </c>
    </row>
    <row r="3095" spans="1:16" x14ac:dyDescent="0.25">
      <c r="A3095" t="s">
        <v>73</v>
      </c>
      <c r="B3095" t="s">
        <v>31</v>
      </c>
      <c r="C3095" t="s">
        <v>29</v>
      </c>
      <c r="D3095">
        <v>801124.25315199979</v>
      </c>
      <c r="E3095">
        <v>2051687.3923270004</v>
      </c>
      <c r="F3095" s="1">
        <v>0</v>
      </c>
      <c r="G3095" s="1">
        <v>0.39047091489087615</v>
      </c>
      <c r="H3095" t="s">
        <v>24</v>
      </c>
      <c r="I3095" t="s">
        <v>20</v>
      </c>
      <c r="J3095">
        <v>-5.7451015692073906</v>
      </c>
      <c r="K3095">
        <v>1813705.5063730003</v>
      </c>
      <c r="L3095">
        <v>0.44170580633791345</v>
      </c>
      <c r="M3095">
        <v>-7.9287600296977256</v>
      </c>
      <c r="N3095">
        <v>-1.3364791135838174</v>
      </c>
      <c r="O3095">
        <v>-9.2652391432815424</v>
      </c>
      <c r="P3095" t="str">
        <f>LEFT(CURR[[#This Row],[DATEMTH]],4)</f>
        <v>2021</v>
      </c>
    </row>
    <row r="3096" spans="1:16" x14ac:dyDescent="0.25">
      <c r="A3096" t="s">
        <v>73</v>
      </c>
      <c r="B3096" t="s">
        <v>31</v>
      </c>
      <c r="C3096" t="s">
        <v>29</v>
      </c>
      <c r="D3096">
        <v>232400.337233</v>
      </c>
      <c r="E3096">
        <v>1428194.2507040002</v>
      </c>
      <c r="F3096" s="1">
        <v>0</v>
      </c>
      <c r="G3096" s="1">
        <v>0.16272319897551948</v>
      </c>
      <c r="H3096" t="s">
        <v>25</v>
      </c>
      <c r="I3096" t="s">
        <v>20</v>
      </c>
      <c r="J3096">
        <v>-4.0276331380595938</v>
      </c>
      <c r="K3096">
        <v>1813705.5063730003</v>
      </c>
      <c r="L3096">
        <v>0.12813565180035646</v>
      </c>
      <c r="M3096">
        <v>-4.661096624682262</v>
      </c>
      <c r="N3096">
        <v>-0.38770290061710233</v>
      </c>
      <c r="O3096">
        <v>-5.0487995252993647</v>
      </c>
      <c r="P3096" t="str">
        <f>LEFT(CURR[[#This Row],[DATEMTH]],4)</f>
        <v>2021</v>
      </c>
    </row>
    <row r="3097" spans="1:16" x14ac:dyDescent="0.25">
      <c r="A3097" t="s">
        <v>73</v>
      </c>
      <c r="B3097" t="s">
        <v>31</v>
      </c>
      <c r="C3097" t="s">
        <v>29</v>
      </c>
      <c r="D3097">
        <v>106638.37203300002</v>
      </c>
      <c r="E3097">
        <v>550120.28766199993</v>
      </c>
      <c r="F3097" s="1">
        <v>0</v>
      </c>
      <c r="G3097" s="1">
        <v>0.19384555418999533</v>
      </c>
      <c r="H3097" t="s">
        <v>26</v>
      </c>
      <c r="I3097" t="s">
        <v>20</v>
      </c>
      <c r="J3097">
        <v>-3.2347630298373691</v>
      </c>
      <c r="K3097">
        <v>1813705.5063730003</v>
      </c>
      <c r="L3097">
        <v>5.8795858345411643E-2</v>
      </c>
      <c r="M3097">
        <v>-3.5254317773963009</v>
      </c>
      <c r="N3097">
        <v>-0.17789994044986737</v>
      </c>
      <c r="O3097">
        <v>-3.7033317178461682</v>
      </c>
      <c r="P3097" t="str">
        <f>LEFT(CURR[[#This Row],[DATEMTH]],4)</f>
        <v>2021</v>
      </c>
    </row>
    <row r="3098" spans="1:16" x14ac:dyDescent="0.25">
      <c r="A3098" t="s">
        <v>74</v>
      </c>
      <c r="B3098" t="s">
        <v>17</v>
      </c>
      <c r="C3098" t="s">
        <v>18</v>
      </c>
      <c r="D3098">
        <v>3944.3842479999998</v>
      </c>
      <c r="E3098">
        <v>19964.382699999998</v>
      </c>
      <c r="F3098" s="1">
        <v>0</v>
      </c>
      <c r="G3098" s="1">
        <v>0.1975710597853847</v>
      </c>
      <c r="H3098" t="s">
        <v>19</v>
      </c>
      <c r="I3098" t="s">
        <v>20</v>
      </c>
      <c r="J3098">
        <v>-1.3270888014895474</v>
      </c>
      <c r="K3098">
        <v>14891.924756000002</v>
      </c>
      <c r="L3098">
        <v>0.26486732323911288</v>
      </c>
      <c r="M3098">
        <v>-2.0811826557566517</v>
      </c>
      <c r="N3098">
        <v>-0.9332819546870128</v>
      </c>
      <c r="O3098">
        <v>-3.0144646104436648</v>
      </c>
      <c r="P3098" t="str">
        <f>LEFT(CURR[[#This Row],[DATEMTH]],4)</f>
        <v>2021</v>
      </c>
    </row>
    <row r="3099" spans="1:16" x14ac:dyDescent="0.25">
      <c r="A3099" t="s">
        <v>74</v>
      </c>
      <c r="B3099" t="s">
        <v>17</v>
      </c>
      <c r="C3099" t="s">
        <v>18</v>
      </c>
      <c r="D3099">
        <v>14891.924756000002</v>
      </c>
      <c r="E3099">
        <v>73865.247663999995</v>
      </c>
      <c r="F3099" s="1">
        <v>0.20160935252990345</v>
      </c>
      <c r="G3099" s="1">
        <v>0</v>
      </c>
      <c r="H3099" t="s">
        <v>21</v>
      </c>
      <c r="I3099" t="s">
        <v>22</v>
      </c>
      <c r="J3099">
        <v>-3.5235828386594852</v>
      </c>
      <c r="K3099">
        <v>14891.924756000002</v>
      </c>
      <c r="L3099">
        <v>0</v>
      </c>
      <c r="M3099">
        <v>0</v>
      </c>
      <c r="N3099">
        <v>0</v>
      </c>
      <c r="O3099">
        <v>0</v>
      </c>
      <c r="P3099" t="str">
        <f>LEFT(CURR[[#This Row],[DATEMTH]],4)</f>
        <v>2021</v>
      </c>
    </row>
    <row r="3100" spans="1:16" x14ac:dyDescent="0.25">
      <c r="A3100" t="s">
        <v>74</v>
      </c>
      <c r="B3100" t="s">
        <v>17</v>
      </c>
      <c r="C3100" t="s">
        <v>18</v>
      </c>
      <c r="D3100">
        <v>14891.924756000002</v>
      </c>
      <c r="E3100">
        <v>73865.247663999995</v>
      </c>
      <c r="F3100" s="1">
        <v>0.20160935252990345</v>
      </c>
      <c r="G3100" s="1">
        <v>0</v>
      </c>
      <c r="H3100" t="s">
        <v>21</v>
      </c>
      <c r="I3100" t="s">
        <v>23</v>
      </c>
      <c r="J3100">
        <v>-2.8470626162757529</v>
      </c>
      <c r="K3100">
        <v>14891.924756000002</v>
      </c>
      <c r="L3100">
        <v>0</v>
      </c>
      <c r="M3100">
        <v>0</v>
      </c>
      <c r="N3100">
        <v>0</v>
      </c>
      <c r="O3100">
        <v>0</v>
      </c>
      <c r="P3100" t="str">
        <f>LEFT(CURR[[#This Row],[DATEMTH]],4)</f>
        <v>2021</v>
      </c>
    </row>
    <row r="3101" spans="1:16" x14ac:dyDescent="0.25">
      <c r="A3101" t="s">
        <v>74</v>
      </c>
      <c r="B3101" t="s">
        <v>17</v>
      </c>
      <c r="C3101" t="s">
        <v>18</v>
      </c>
      <c r="D3101">
        <v>7281.2449120000019</v>
      </c>
      <c r="E3101">
        <v>27494.745363999999</v>
      </c>
      <c r="F3101" s="1">
        <v>0</v>
      </c>
      <c r="G3101" s="1">
        <v>0.26482314404459384</v>
      </c>
      <c r="H3101" t="s">
        <v>24</v>
      </c>
      <c r="I3101" t="s">
        <v>20</v>
      </c>
      <c r="J3101">
        <v>-3.9244816776644842</v>
      </c>
      <c r="K3101">
        <v>14891.924756000002</v>
      </c>
      <c r="L3101">
        <v>0.48893914193773819</v>
      </c>
      <c r="M3101">
        <v>-5.316522030309363</v>
      </c>
      <c r="N3101">
        <v>-1.7228175696807084</v>
      </c>
      <c r="O3101">
        <v>-7.0393395999900719</v>
      </c>
      <c r="P3101" t="str">
        <f>LEFT(CURR[[#This Row],[DATEMTH]],4)</f>
        <v>2021</v>
      </c>
    </row>
    <row r="3102" spans="1:16" x14ac:dyDescent="0.25">
      <c r="A3102" t="s">
        <v>74</v>
      </c>
      <c r="B3102" t="s">
        <v>17</v>
      </c>
      <c r="C3102" t="s">
        <v>18</v>
      </c>
      <c r="D3102">
        <v>1761.8143040000002</v>
      </c>
      <c r="E3102">
        <v>19318.049596000001</v>
      </c>
      <c r="F3102" s="1">
        <v>0</v>
      </c>
      <c r="G3102" s="1">
        <v>9.1200423481923462E-2</v>
      </c>
      <c r="H3102" t="s">
        <v>25</v>
      </c>
      <c r="I3102" t="s">
        <v>20</v>
      </c>
      <c r="J3102">
        <v>-1.9954489846848855</v>
      </c>
      <c r="K3102">
        <v>14891.924756000002</v>
      </c>
      <c r="L3102">
        <v>0.11830668854878278</v>
      </c>
      <c r="M3102">
        <v>-2.3322755349075037</v>
      </c>
      <c r="N3102">
        <v>-0.41686341746912364</v>
      </c>
      <c r="O3102">
        <v>-2.7491389523766272</v>
      </c>
      <c r="P3102" t="str">
        <f>LEFT(CURR[[#This Row],[DATEMTH]],4)</f>
        <v>2021</v>
      </c>
    </row>
    <row r="3103" spans="1:16" x14ac:dyDescent="0.25">
      <c r="A3103" t="s">
        <v>74</v>
      </c>
      <c r="B3103" t="s">
        <v>17</v>
      </c>
      <c r="C3103" t="s">
        <v>18</v>
      </c>
      <c r="D3103">
        <v>1904.4812919999999</v>
      </c>
      <c r="E3103">
        <v>7088.0700039999992</v>
      </c>
      <c r="F3103" s="1">
        <v>0</v>
      </c>
      <c r="G3103" s="1">
        <v>0.26868827352512703</v>
      </c>
      <c r="H3103" t="s">
        <v>26</v>
      </c>
      <c r="I3103" t="s">
        <v>20</v>
      </c>
      <c r="J3103">
        <v>-4.1970841041563149</v>
      </c>
      <c r="K3103">
        <v>14891.924756000002</v>
      </c>
      <c r="L3103">
        <v>0.12788684627436614</v>
      </c>
      <c r="M3103">
        <v>-4.5611859632974667</v>
      </c>
      <c r="N3103">
        <v>-0.45061989682264025</v>
      </c>
      <c r="O3103">
        <v>-5.0118058601201074</v>
      </c>
      <c r="P3103" t="str">
        <f>LEFT(CURR[[#This Row],[DATEMTH]],4)</f>
        <v>2021</v>
      </c>
    </row>
    <row r="3104" spans="1:16" x14ac:dyDescent="0.25">
      <c r="A3104" t="s">
        <v>74</v>
      </c>
      <c r="B3104" t="s">
        <v>17</v>
      </c>
      <c r="C3104" t="s">
        <v>27</v>
      </c>
      <c r="D3104">
        <v>6552.2618599999996</v>
      </c>
      <c r="E3104">
        <v>19964.382699999998</v>
      </c>
      <c r="F3104" s="1">
        <v>0</v>
      </c>
      <c r="G3104" s="1">
        <v>0.32819756856293886</v>
      </c>
      <c r="H3104" t="s">
        <v>19</v>
      </c>
      <c r="I3104" t="s">
        <v>20</v>
      </c>
      <c r="J3104">
        <v>-2.2045097009101209</v>
      </c>
      <c r="K3104">
        <v>13814.96632</v>
      </c>
      <c r="L3104">
        <v>0.47428721201543977</v>
      </c>
      <c r="M3104">
        <v>-3.4571818772276512</v>
      </c>
      <c r="N3104">
        <v>-1.550332668381035</v>
      </c>
      <c r="O3104">
        <v>-5.0075145456086858</v>
      </c>
      <c r="P3104" t="str">
        <f>LEFT(CURR[[#This Row],[DATEMTH]],4)</f>
        <v>2021</v>
      </c>
    </row>
    <row r="3105" spans="1:16" x14ac:dyDescent="0.25">
      <c r="A3105" t="s">
        <v>74</v>
      </c>
      <c r="B3105" t="s">
        <v>17</v>
      </c>
      <c r="C3105" t="s">
        <v>27</v>
      </c>
      <c r="D3105">
        <v>13814.96632</v>
      </c>
      <c r="E3105">
        <v>73865.247663999995</v>
      </c>
      <c r="F3105" s="1">
        <v>0.18702931022233688</v>
      </c>
      <c r="G3105" s="1">
        <v>0</v>
      </c>
      <c r="H3105" t="s">
        <v>21</v>
      </c>
      <c r="I3105" t="s">
        <v>22</v>
      </c>
      <c r="J3105">
        <v>-3.2687633760839541</v>
      </c>
      <c r="K3105">
        <v>13814.96632</v>
      </c>
      <c r="L3105">
        <v>0</v>
      </c>
      <c r="M3105">
        <v>0</v>
      </c>
      <c r="N3105">
        <v>0</v>
      </c>
      <c r="O3105">
        <v>0</v>
      </c>
      <c r="P3105" t="str">
        <f>LEFT(CURR[[#This Row],[DATEMTH]],4)</f>
        <v>2021</v>
      </c>
    </row>
    <row r="3106" spans="1:16" x14ac:dyDescent="0.25">
      <c r="A3106" t="s">
        <v>74</v>
      </c>
      <c r="B3106" t="s">
        <v>17</v>
      </c>
      <c r="C3106" t="s">
        <v>27</v>
      </c>
      <c r="D3106">
        <v>13814.96632</v>
      </c>
      <c r="E3106">
        <v>73865.247663999995</v>
      </c>
      <c r="F3106" s="1">
        <v>0.18702931022233688</v>
      </c>
      <c r="G3106" s="1">
        <v>0</v>
      </c>
      <c r="H3106" t="s">
        <v>21</v>
      </c>
      <c r="I3106" t="s">
        <v>23</v>
      </c>
      <c r="J3106">
        <v>-2.6411679349194666</v>
      </c>
      <c r="K3106">
        <v>13814.96632</v>
      </c>
      <c r="L3106">
        <v>0</v>
      </c>
      <c r="M3106">
        <v>0</v>
      </c>
      <c r="N3106">
        <v>0</v>
      </c>
      <c r="O3106">
        <v>0</v>
      </c>
      <c r="P3106" t="str">
        <f>LEFT(CURR[[#This Row],[DATEMTH]],4)</f>
        <v>2021</v>
      </c>
    </row>
    <row r="3107" spans="1:16" x14ac:dyDescent="0.25">
      <c r="A3107" t="s">
        <v>74</v>
      </c>
      <c r="B3107" t="s">
        <v>17</v>
      </c>
      <c r="C3107" t="s">
        <v>27</v>
      </c>
      <c r="D3107">
        <v>3158.4452719999986</v>
      </c>
      <c r="E3107">
        <v>27494.745363999999</v>
      </c>
      <c r="F3107" s="1">
        <v>0</v>
      </c>
      <c r="G3107" s="1">
        <v>0.11487450529858265</v>
      </c>
      <c r="H3107" t="s">
        <v>24</v>
      </c>
      <c r="I3107" t="s">
        <v>20</v>
      </c>
      <c r="J3107">
        <v>-1.7023545766798418</v>
      </c>
      <c r="K3107">
        <v>13814.96632</v>
      </c>
      <c r="L3107">
        <v>0.2286248984499876</v>
      </c>
      <c r="M3107">
        <v>-2.3061913275901684</v>
      </c>
      <c r="N3107">
        <v>-0.74732069491423259</v>
      </c>
      <c r="O3107">
        <v>-3.053512022504401</v>
      </c>
      <c r="P3107" t="str">
        <f>LEFT(CURR[[#This Row],[DATEMTH]],4)</f>
        <v>2021</v>
      </c>
    </row>
    <row r="3108" spans="1:16" x14ac:dyDescent="0.25">
      <c r="A3108" t="s">
        <v>74</v>
      </c>
      <c r="B3108" t="s">
        <v>17</v>
      </c>
      <c r="C3108" t="s">
        <v>27</v>
      </c>
      <c r="D3108">
        <v>1236.7646400000006</v>
      </c>
      <c r="E3108">
        <v>19318.049596000001</v>
      </c>
      <c r="F3108" s="1">
        <v>0</v>
      </c>
      <c r="G3108" s="1">
        <v>6.4021196024679705E-2</v>
      </c>
      <c r="H3108" t="s">
        <v>25</v>
      </c>
      <c r="I3108" t="s">
        <v>20</v>
      </c>
      <c r="J3108">
        <v>-1.4007723399560776</v>
      </c>
      <c r="K3108">
        <v>13814.96632</v>
      </c>
      <c r="L3108">
        <v>8.9523536384560704E-2</v>
      </c>
      <c r="M3108">
        <v>-1.6372190336755756</v>
      </c>
      <c r="N3108">
        <v>-0.29263125703137133</v>
      </c>
      <c r="O3108">
        <v>-1.929850290706947</v>
      </c>
      <c r="P3108" t="str">
        <f>LEFT(CURR[[#This Row],[DATEMTH]],4)</f>
        <v>2021</v>
      </c>
    </row>
    <row r="3109" spans="1:16" x14ac:dyDescent="0.25">
      <c r="A3109" t="s">
        <v>74</v>
      </c>
      <c r="B3109" t="s">
        <v>17</v>
      </c>
      <c r="C3109" t="s">
        <v>27</v>
      </c>
      <c r="D3109">
        <v>2867.4945480000001</v>
      </c>
      <c r="E3109">
        <v>7088.0700039999992</v>
      </c>
      <c r="F3109" s="1">
        <v>0</v>
      </c>
      <c r="G3109" s="1">
        <v>0.4045522330312471</v>
      </c>
      <c r="H3109" t="s">
        <v>26</v>
      </c>
      <c r="I3109" t="s">
        <v>20</v>
      </c>
      <c r="J3109">
        <v>-6.3193667675921175</v>
      </c>
      <c r="K3109">
        <v>13814.96632</v>
      </c>
      <c r="L3109">
        <v>0.2075643531500119</v>
      </c>
      <c r="M3109">
        <v>-6.8675790815642292</v>
      </c>
      <c r="N3109">
        <v>-0.67847875575731498</v>
      </c>
      <c r="O3109">
        <v>-7.5460578373215439</v>
      </c>
      <c r="P3109" t="str">
        <f>LEFT(CURR[[#This Row],[DATEMTH]],4)</f>
        <v>2021</v>
      </c>
    </row>
    <row r="3110" spans="1:16" x14ac:dyDescent="0.25">
      <c r="A3110" t="s">
        <v>74</v>
      </c>
      <c r="B3110" t="s">
        <v>17</v>
      </c>
      <c r="C3110" t="s">
        <v>28</v>
      </c>
      <c r="D3110">
        <v>3.6762480000000002</v>
      </c>
      <c r="E3110">
        <v>19964.382699999998</v>
      </c>
      <c r="F3110" s="1">
        <v>0</v>
      </c>
      <c r="G3110" s="1">
        <v>1.8414032906712417E-4</v>
      </c>
      <c r="H3110" t="s">
        <v>19</v>
      </c>
      <c r="I3110" t="s">
        <v>20</v>
      </c>
      <c r="J3110">
        <v>-1.2368743118199236E-3</v>
      </c>
      <c r="K3110">
        <v>20257.484671999999</v>
      </c>
      <c r="L3110">
        <v>1.8147603513092272E-4</v>
      </c>
      <c r="M3110">
        <v>-1.9397054381148319E-3</v>
      </c>
      <c r="N3110">
        <v>-8.6983815562439169E-4</v>
      </c>
      <c r="O3110">
        <v>-2.8095435937392234E-3</v>
      </c>
      <c r="P3110" t="str">
        <f>LEFT(CURR[[#This Row],[DATEMTH]],4)</f>
        <v>2021</v>
      </c>
    </row>
    <row r="3111" spans="1:16" x14ac:dyDescent="0.25">
      <c r="A3111" t="s">
        <v>74</v>
      </c>
      <c r="B3111" t="s">
        <v>17</v>
      </c>
      <c r="C3111" t="s">
        <v>28</v>
      </c>
      <c r="D3111">
        <v>20257.484671999999</v>
      </c>
      <c r="E3111">
        <v>73865.247663999995</v>
      </c>
      <c r="F3111" s="1">
        <v>0.27424919448111423</v>
      </c>
      <c r="G3111" s="1">
        <v>0</v>
      </c>
      <c r="H3111" t="s">
        <v>21</v>
      </c>
      <c r="I3111" t="s">
        <v>22</v>
      </c>
      <c r="J3111">
        <v>-4.7931295997119516</v>
      </c>
      <c r="K3111">
        <v>20257.484671999999</v>
      </c>
      <c r="L3111">
        <v>0</v>
      </c>
      <c r="M3111">
        <v>0</v>
      </c>
      <c r="N3111">
        <v>0</v>
      </c>
      <c r="O3111">
        <v>0</v>
      </c>
      <c r="P3111" t="str">
        <f>LEFT(CURR[[#This Row],[DATEMTH]],4)</f>
        <v>2021</v>
      </c>
    </row>
    <row r="3112" spans="1:16" x14ac:dyDescent="0.25">
      <c r="A3112" t="s">
        <v>74</v>
      </c>
      <c r="B3112" t="s">
        <v>17</v>
      </c>
      <c r="C3112" t="s">
        <v>28</v>
      </c>
      <c r="D3112">
        <v>20257.484671999999</v>
      </c>
      <c r="E3112">
        <v>73865.247663999995</v>
      </c>
      <c r="F3112" s="1">
        <v>0.27424919448111423</v>
      </c>
      <c r="G3112" s="1">
        <v>0</v>
      </c>
      <c r="H3112" t="s">
        <v>21</v>
      </c>
      <c r="I3112" t="s">
        <v>23</v>
      </c>
      <c r="J3112">
        <v>-3.8728591672606414</v>
      </c>
      <c r="K3112">
        <v>20257.484671999999</v>
      </c>
      <c r="L3112">
        <v>0</v>
      </c>
      <c r="M3112">
        <v>0</v>
      </c>
      <c r="N3112">
        <v>0</v>
      </c>
      <c r="O3112">
        <v>0</v>
      </c>
      <c r="P3112" t="str">
        <f>LEFT(CURR[[#This Row],[DATEMTH]],4)</f>
        <v>2021</v>
      </c>
    </row>
    <row r="3113" spans="1:16" x14ac:dyDescent="0.25">
      <c r="A3113" t="s">
        <v>74</v>
      </c>
      <c r="B3113" t="s">
        <v>17</v>
      </c>
      <c r="C3113" t="s">
        <v>28</v>
      </c>
      <c r="D3113">
        <v>6229.2356399999999</v>
      </c>
      <c r="E3113">
        <v>27494.745363999999</v>
      </c>
      <c r="F3113" s="1">
        <v>0</v>
      </c>
      <c r="G3113" s="1">
        <v>0.22656095037549223</v>
      </c>
      <c r="H3113" t="s">
        <v>24</v>
      </c>
      <c r="I3113" t="s">
        <v>20</v>
      </c>
      <c r="J3113">
        <v>-3.35746447626628</v>
      </c>
      <c r="K3113">
        <v>20257.484671999999</v>
      </c>
      <c r="L3113">
        <v>0.30750291760605808</v>
      </c>
      <c r="M3113">
        <v>-4.5483799696762954</v>
      </c>
      <c r="N3113">
        <v>-1.4739013363753823</v>
      </c>
      <c r="O3113">
        <v>-6.0222813060516778</v>
      </c>
      <c r="P3113" t="str">
        <f>LEFT(CURR[[#This Row],[DATEMTH]],4)</f>
        <v>2021</v>
      </c>
    </row>
    <row r="3114" spans="1:16" x14ac:dyDescent="0.25">
      <c r="A3114" t="s">
        <v>74</v>
      </c>
      <c r="B3114" t="s">
        <v>17</v>
      </c>
      <c r="C3114" t="s">
        <v>28</v>
      </c>
      <c r="D3114">
        <v>13135.899432</v>
      </c>
      <c r="E3114">
        <v>19318.049596000001</v>
      </c>
      <c r="F3114" s="1">
        <v>0</v>
      </c>
      <c r="G3114" s="1">
        <v>0.67998062468583387</v>
      </c>
      <c r="H3114" t="s">
        <v>25</v>
      </c>
      <c r="I3114" t="s">
        <v>20</v>
      </c>
      <c r="J3114">
        <v>-14.877854677984926</v>
      </c>
      <c r="K3114">
        <v>20257.484671999999</v>
      </c>
      <c r="L3114">
        <v>0.64844671708706803</v>
      </c>
      <c r="M3114">
        <v>-17.389197490735647</v>
      </c>
      <c r="N3114">
        <v>-3.1080891535060675</v>
      </c>
      <c r="O3114">
        <v>-20.497286644241715</v>
      </c>
      <c r="P3114" t="str">
        <f>LEFT(CURR[[#This Row],[DATEMTH]],4)</f>
        <v>2021</v>
      </c>
    </row>
    <row r="3115" spans="1:16" x14ac:dyDescent="0.25">
      <c r="A3115" t="s">
        <v>74</v>
      </c>
      <c r="B3115" t="s">
        <v>17</v>
      </c>
      <c r="C3115" t="s">
        <v>28</v>
      </c>
      <c r="D3115">
        <v>888.67335200000002</v>
      </c>
      <c r="E3115">
        <v>7088.0700039999992</v>
      </c>
      <c r="F3115" s="1">
        <v>0</v>
      </c>
      <c r="G3115" s="1">
        <v>0.12537592765005093</v>
      </c>
      <c r="H3115" t="s">
        <v>26</v>
      </c>
      <c r="I3115" t="s">
        <v>20</v>
      </c>
      <c r="J3115">
        <v>-1.9584528423220184</v>
      </c>
      <c r="K3115">
        <v>20257.484671999999</v>
      </c>
      <c r="L3115">
        <v>4.3868889271743053E-2</v>
      </c>
      <c r="M3115">
        <v>-2.1283508722956306</v>
      </c>
      <c r="N3115">
        <v>-0.21026927167487772</v>
      </c>
      <c r="O3115">
        <v>-2.3386201439705081</v>
      </c>
      <c r="P3115" t="str">
        <f>LEFT(CURR[[#This Row],[DATEMTH]],4)</f>
        <v>2021</v>
      </c>
    </row>
    <row r="3116" spans="1:16" x14ac:dyDescent="0.25">
      <c r="A3116" t="s">
        <v>74</v>
      </c>
      <c r="B3116" t="s">
        <v>17</v>
      </c>
      <c r="C3116" t="s">
        <v>29</v>
      </c>
      <c r="D3116">
        <v>9464.0603439999995</v>
      </c>
      <c r="E3116">
        <v>19964.382699999998</v>
      </c>
      <c r="F3116" s="1">
        <v>0</v>
      </c>
      <c r="G3116" s="1">
        <v>0.47404723132260934</v>
      </c>
      <c r="H3116" t="s">
        <v>19</v>
      </c>
      <c r="I3116" t="s">
        <v>20</v>
      </c>
      <c r="J3116">
        <v>-3.1841848332885117</v>
      </c>
      <c r="K3116">
        <v>24900.871916</v>
      </c>
      <c r="L3116">
        <v>0.38006943595894283</v>
      </c>
      <c r="M3116">
        <v>-4.9935394227766245</v>
      </c>
      <c r="N3116">
        <v>-2.2392941918888232</v>
      </c>
      <c r="O3116">
        <v>-7.2328336146654477</v>
      </c>
      <c r="P3116" t="str">
        <f>LEFT(CURR[[#This Row],[DATEMTH]],4)</f>
        <v>2021</v>
      </c>
    </row>
    <row r="3117" spans="1:16" x14ac:dyDescent="0.25">
      <c r="A3117" t="s">
        <v>74</v>
      </c>
      <c r="B3117" t="s">
        <v>17</v>
      </c>
      <c r="C3117" t="s">
        <v>29</v>
      </c>
      <c r="D3117">
        <v>24900.871916</v>
      </c>
      <c r="E3117">
        <v>73865.247663999995</v>
      </c>
      <c r="F3117" s="1">
        <v>0.33711214276664558</v>
      </c>
      <c r="G3117" s="1">
        <v>0</v>
      </c>
      <c r="H3117" t="s">
        <v>21</v>
      </c>
      <c r="I3117" t="s">
        <v>22</v>
      </c>
      <c r="J3117">
        <v>-5.8918028655446104</v>
      </c>
      <c r="K3117">
        <v>24900.871916</v>
      </c>
      <c r="L3117">
        <v>0</v>
      </c>
      <c r="M3117">
        <v>0</v>
      </c>
      <c r="N3117">
        <v>0</v>
      </c>
      <c r="O3117">
        <v>0</v>
      </c>
      <c r="P3117" t="str">
        <f>LEFT(CURR[[#This Row],[DATEMTH]],4)</f>
        <v>2021</v>
      </c>
    </row>
    <row r="3118" spans="1:16" x14ac:dyDescent="0.25">
      <c r="A3118" t="s">
        <v>74</v>
      </c>
      <c r="B3118" t="s">
        <v>17</v>
      </c>
      <c r="C3118" t="s">
        <v>29</v>
      </c>
      <c r="D3118">
        <v>24900.871916</v>
      </c>
      <c r="E3118">
        <v>73865.247663999995</v>
      </c>
      <c r="F3118" s="1">
        <v>0.33711214276664558</v>
      </c>
      <c r="G3118" s="1">
        <v>0</v>
      </c>
      <c r="H3118" t="s">
        <v>21</v>
      </c>
      <c r="I3118" t="s">
        <v>23</v>
      </c>
      <c r="J3118">
        <v>-4.7605895615441405</v>
      </c>
      <c r="K3118">
        <v>24900.871916</v>
      </c>
      <c r="L3118">
        <v>0</v>
      </c>
      <c r="M3118">
        <v>0</v>
      </c>
      <c r="N3118">
        <v>0</v>
      </c>
      <c r="O3118">
        <v>0</v>
      </c>
      <c r="P3118" t="str">
        <f>LEFT(CURR[[#This Row],[DATEMTH]],4)</f>
        <v>2021</v>
      </c>
    </row>
    <row r="3119" spans="1:16" x14ac:dyDescent="0.25">
      <c r="A3119" t="s">
        <v>74</v>
      </c>
      <c r="B3119" t="s">
        <v>17</v>
      </c>
      <c r="C3119" t="s">
        <v>29</v>
      </c>
      <c r="D3119">
        <v>10825.819540000004</v>
      </c>
      <c r="E3119">
        <v>27494.745363999999</v>
      </c>
      <c r="F3119" s="1">
        <v>0</v>
      </c>
      <c r="G3119" s="1">
        <v>0.39374140028133137</v>
      </c>
      <c r="H3119" t="s">
        <v>24</v>
      </c>
      <c r="I3119" t="s">
        <v>20</v>
      </c>
      <c r="J3119">
        <v>-5.8349541793893955</v>
      </c>
      <c r="K3119">
        <v>24900.871916</v>
      </c>
      <c r="L3119">
        <v>0.43475664533031461</v>
      </c>
      <c r="M3119">
        <v>-7.9046521269608387</v>
      </c>
      <c r="N3119">
        <v>-2.5615004487717097</v>
      </c>
      <c r="O3119">
        <v>-10.466152575732549</v>
      </c>
      <c r="P3119" t="str">
        <f>LEFT(CURR[[#This Row],[DATEMTH]],4)</f>
        <v>2021</v>
      </c>
    </row>
    <row r="3120" spans="1:16" x14ac:dyDescent="0.25">
      <c r="A3120" t="s">
        <v>74</v>
      </c>
      <c r="B3120" t="s">
        <v>17</v>
      </c>
      <c r="C3120" t="s">
        <v>29</v>
      </c>
      <c r="D3120">
        <v>3183.5712199999998</v>
      </c>
      <c r="E3120">
        <v>19318.049596000001</v>
      </c>
      <c r="F3120" s="1">
        <v>0</v>
      </c>
      <c r="G3120" s="1">
        <v>0.16479775580756303</v>
      </c>
      <c r="H3120" t="s">
        <v>25</v>
      </c>
      <c r="I3120" t="s">
        <v>20</v>
      </c>
      <c r="J3120">
        <v>-3.6057454773741129</v>
      </c>
      <c r="K3120">
        <v>24900.871916</v>
      </c>
      <c r="L3120">
        <v>0.12784978898487498</v>
      </c>
      <c r="M3120">
        <v>-4.2143858482611298</v>
      </c>
      <c r="N3120">
        <v>-0.75326575310036015</v>
      </c>
      <c r="O3120">
        <v>-4.9676516013614904</v>
      </c>
      <c r="P3120" t="str">
        <f>LEFT(CURR[[#This Row],[DATEMTH]],4)</f>
        <v>2021</v>
      </c>
    </row>
    <row r="3121" spans="1:16" x14ac:dyDescent="0.25">
      <c r="A3121" t="s">
        <v>74</v>
      </c>
      <c r="B3121" t="s">
        <v>17</v>
      </c>
      <c r="C3121" t="s">
        <v>29</v>
      </c>
      <c r="D3121">
        <v>1427.4208119999998</v>
      </c>
      <c r="E3121">
        <v>7088.0700039999992</v>
      </c>
      <c r="F3121" s="1">
        <v>0</v>
      </c>
      <c r="G3121" s="1">
        <v>0.20138356579357508</v>
      </c>
      <c r="H3121" t="s">
        <v>26</v>
      </c>
      <c r="I3121" t="s">
        <v>20</v>
      </c>
      <c r="J3121">
        <v>-3.1457411659295516</v>
      </c>
      <c r="K3121">
        <v>24900.871916</v>
      </c>
      <c r="L3121">
        <v>5.7324129725867701E-2</v>
      </c>
      <c r="M3121">
        <v>-3.4186378195271194</v>
      </c>
      <c r="N3121">
        <v>-0.3377424717837183</v>
      </c>
      <c r="O3121">
        <v>-3.7563802913108377</v>
      </c>
      <c r="P3121" t="str">
        <f>LEFT(CURR[[#This Row],[DATEMTH]],4)</f>
        <v>2021</v>
      </c>
    </row>
    <row r="3122" spans="1:16" x14ac:dyDescent="0.25">
      <c r="A3122" t="s">
        <v>74</v>
      </c>
      <c r="B3122" t="s">
        <v>30</v>
      </c>
      <c r="C3122" t="s">
        <v>18</v>
      </c>
      <c r="D3122">
        <v>1599289.7154209979</v>
      </c>
      <c r="E3122">
        <v>8304611.758228004</v>
      </c>
      <c r="F3122" s="1">
        <v>0</v>
      </c>
      <c r="G3122" s="1">
        <v>0.19257850480926592</v>
      </c>
      <c r="H3122" t="s">
        <v>19</v>
      </c>
      <c r="I3122" t="s">
        <v>20</v>
      </c>
      <c r="J3122">
        <v>-1.2935537088154214</v>
      </c>
      <c r="K3122">
        <v>6216959.4401029963</v>
      </c>
      <c r="L3122">
        <v>0.25724628426955004</v>
      </c>
      <c r="M3122">
        <v>-2.0344624145271002</v>
      </c>
      <c r="N3122">
        <v>-0.91696374555824911</v>
      </c>
      <c r="O3122">
        <v>-2.9514261600853491</v>
      </c>
      <c r="P3122" t="str">
        <f>LEFT(CURR[[#This Row],[DATEMTH]],4)</f>
        <v>2021</v>
      </c>
    </row>
    <row r="3123" spans="1:16" x14ac:dyDescent="0.25">
      <c r="A3123" t="s">
        <v>74</v>
      </c>
      <c r="B3123" t="s">
        <v>30</v>
      </c>
      <c r="C3123" t="s">
        <v>18</v>
      </c>
      <c r="D3123">
        <v>6216959.4401029963</v>
      </c>
      <c r="E3123">
        <v>30482374.228933025</v>
      </c>
      <c r="F3123" s="1">
        <v>0.20395259875138039</v>
      </c>
      <c r="G3123" s="1">
        <v>0</v>
      </c>
      <c r="H3123" t="s">
        <v>21</v>
      </c>
      <c r="I3123" t="s">
        <v>22</v>
      </c>
      <c r="J3123">
        <v>-3.5645364058880951</v>
      </c>
      <c r="K3123">
        <v>6216959.4401029963</v>
      </c>
      <c r="L3123">
        <v>0</v>
      </c>
      <c r="M3123">
        <v>0</v>
      </c>
      <c r="N3123">
        <v>0</v>
      </c>
      <c r="O3123">
        <v>0</v>
      </c>
      <c r="P3123" t="str">
        <f>LEFT(CURR[[#This Row],[DATEMTH]],4)</f>
        <v>2021</v>
      </c>
    </row>
    <row r="3124" spans="1:16" x14ac:dyDescent="0.25">
      <c r="A3124" t="s">
        <v>74</v>
      </c>
      <c r="B3124" t="s">
        <v>30</v>
      </c>
      <c r="C3124" t="s">
        <v>18</v>
      </c>
      <c r="D3124">
        <v>6216959.4401029963</v>
      </c>
      <c r="E3124">
        <v>30482374.228933025</v>
      </c>
      <c r="F3124" s="1">
        <v>0.20395259875138039</v>
      </c>
      <c r="G3124" s="1">
        <v>0</v>
      </c>
      <c r="H3124" t="s">
        <v>21</v>
      </c>
      <c r="I3124" t="s">
        <v>23</v>
      </c>
      <c r="J3124">
        <v>-2.8801531878895221</v>
      </c>
      <c r="K3124">
        <v>6216959.4401029963</v>
      </c>
      <c r="L3124">
        <v>0</v>
      </c>
      <c r="M3124">
        <v>0</v>
      </c>
      <c r="N3124">
        <v>0</v>
      </c>
      <c r="O3124">
        <v>0</v>
      </c>
      <c r="P3124" t="str">
        <f>LEFT(CURR[[#This Row],[DATEMTH]],4)</f>
        <v>2021</v>
      </c>
    </row>
    <row r="3125" spans="1:16" x14ac:dyDescent="0.25">
      <c r="A3125" t="s">
        <v>74</v>
      </c>
      <c r="B3125" t="s">
        <v>30</v>
      </c>
      <c r="C3125" t="s">
        <v>18</v>
      </c>
      <c r="D3125">
        <v>2997183.5715490002</v>
      </c>
      <c r="E3125">
        <v>10814157.393497996</v>
      </c>
      <c r="F3125" s="1">
        <v>0</v>
      </c>
      <c r="G3125" s="1">
        <v>0.27715368497882731</v>
      </c>
      <c r="H3125" t="s">
        <v>24</v>
      </c>
      <c r="I3125" t="s">
        <v>20</v>
      </c>
      <c r="J3125">
        <v>-4.10721110694708</v>
      </c>
      <c r="K3125">
        <v>6216959.4401029963</v>
      </c>
      <c r="L3125">
        <v>0.48209797738351434</v>
      </c>
      <c r="M3125">
        <v>-5.4957271333832995</v>
      </c>
      <c r="N3125">
        <v>-1.7184557915885523</v>
      </c>
      <c r="O3125">
        <v>-7.2141829249718521</v>
      </c>
      <c r="P3125" t="str">
        <f>LEFT(CURR[[#This Row],[DATEMTH]],4)</f>
        <v>2021</v>
      </c>
    </row>
    <row r="3126" spans="1:16" x14ac:dyDescent="0.25">
      <c r="A3126" t="s">
        <v>74</v>
      </c>
      <c r="B3126" t="s">
        <v>30</v>
      </c>
      <c r="C3126" t="s">
        <v>18</v>
      </c>
      <c r="D3126">
        <v>733382.22503800062</v>
      </c>
      <c r="E3126">
        <v>8099205.5866780002</v>
      </c>
      <c r="F3126" s="1">
        <v>0</v>
      </c>
      <c r="G3126" s="1">
        <v>9.0549896182942485E-2</v>
      </c>
      <c r="H3126" t="s">
        <v>25</v>
      </c>
      <c r="I3126" t="s">
        <v>20</v>
      </c>
      <c r="J3126">
        <v>-1.981215563515315</v>
      </c>
      <c r="K3126">
        <v>6216959.4401029963</v>
      </c>
      <c r="L3126">
        <v>0.11796477556331793</v>
      </c>
      <c r="M3126">
        <v>-2.3209721879126772</v>
      </c>
      <c r="N3126">
        <v>-0.42048973710786508</v>
      </c>
      <c r="O3126">
        <v>-2.7414619250205421</v>
      </c>
      <c r="P3126" t="str">
        <f>LEFT(CURR[[#This Row],[DATEMTH]],4)</f>
        <v>2021</v>
      </c>
    </row>
    <row r="3127" spans="1:16" x14ac:dyDescent="0.25">
      <c r="A3127" t="s">
        <v>74</v>
      </c>
      <c r="B3127" t="s">
        <v>30</v>
      </c>
      <c r="C3127" t="s">
        <v>18</v>
      </c>
      <c r="D3127">
        <v>887103.92809500068</v>
      </c>
      <c r="E3127">
        <v>3264399.4905289975</v>
      </c>
      <c r="F3127" s="1">
        <v>0</v>
      </c>
      <c r="G3127" s="1">
        <v>0.27175103129036604</v>
      </c>
      <c r="H3127" t="s">
        <v>26</v>
      </c>
      <c r="I3127" t="s">
        <v>20</v>
      </c>
      <c r="J3127">
        <v>-4.244926355560577</v>
      </c>
      <c r="K3127">
        <v>6216959.4401029963</v>
      </c>
      <c r="L3127">
        <v>0.14269096278361823</v>
      </c>
      <c r="M3127">
        <v>-4.6558981869048406</v>
      </c>
      <c r="N3127">
        <v>-0.50862713163343043</v>
      </c>
      <c r="O3127">
        <v>-5.1645253185382707</v>
      </c>
      <c r="P3127" t="str">
        <f>LEFT(CURR[[#This Row],[DATEMTH]],4)</f>
        <v>2021</v>
      </c>
    </row>
    <row r="3128" spans="1:16" x14ac:dyDescent="0.25">
      <c r="A3128" t="s">
        <v>74</v>
      </c>
      <c r="B3128" t="s">
        <v>30</v>
      </c>
      <c r="C3128" t="s">
        <v>27</v>
      </c>
      <c r="D3128">
        <v>3250628.8823099989</v>
      </c>
      <c r="E3128">
        <v>8304611.758228004</v>
      </c>
      <c r="F3128" s="1">
        <v>0</v>
      </c>
      <c r="G3128" s="1">
        <v>0.39142454541470362</v>
      </c>
      <c r="H3128" t="s">
        <v>19</v>
      </c>
      <c r="I3128" t="s">
        <v>20</v>
      </c>
      <c r="J3128">
        <v>-2.6292065822406272</v>
      </c>
      <c r="K3128">
        <v>7003713.4135229914</v>
      </c>
      <c r="L3128">
        <v>0.46412933973477294</v>
      </c>
      <c r="M3128">
        <v>-4.1351371304823568</v>
      </c>
      <c r="N3128">
        <v>-1.8637704016987058</v>
      </c>
      <c r="O3128">
        <v>-5.9989075321810628</v>
      </c>
      <c r="P3128" t="str">
        <f>LEFT(CURR[[#This Row],[DATEMTH]],4)</f>
        <v>2021</v>
      </c>
    </row>
    <row r="3129" spans="1:16" x14ac:dyDescent="0.25">
      <c r="A3129" t="s">
        <v>74</v>
      </c>
      <c r="B3129" t="s">
        <v>30</v>
      </c>
      <c r="C3129" t="s">
        <v>27</v>
      </c>
      <c r="D3129">
        <v>7003713.4135229914</v>
      </c>
      <c r="E3129">
        <v>30482374.228933025</v>
      </c>
      <c r="F3129" s="1">
        <v>0.22976272651607504</v>
      </c>
      <c r="G3129" s="1">
        <v>0</v>
      </c>
      <c r="H3129" t="s">
        <v>21</v>
      </c>
      <c r="I3129" t="s">
        <v>22</v>
      </c>
      <c r="J3129">
        <v>-4.0156272015980692</v>
      </c>
      <c r="K3129">
        <v>7003713.4135229914</v>
      </c>
      <c r="L3129">
        <v>0</v>
      </c>
      <c r="M3129">
        <v>0</v>
      </c>
      <c r="N3129">
        <v>0</v>
      </c>
      <c r="O3129">
        <v>0</v>
      </c>
      <c r="P3129" t="str">
        <f>LEFT(CURR[[#This Row],[DATEMTH]],4)</f>
        <v>2021</v>
      </c>
    </row>
    <row r="3130" spans="1:16" x14ac:dyDescent="0.25">
      <c r="A3130" t="s">
        <v>74</v>
      </c>
      <c r="B3130" t="s">
        <v>30</v>
      </c>
      <c r="C3130" t="s">
        <v>27</v>
      </c>
      <c r="D3130">
        <v>7003713.4135229914</v>
      </c>
      <c r="E3130">
        <v>30482374.228933025</v>
      </c>
      <c r="F3130" s="1">
        <v>0.22976272651607504</v>
      </c>
      <c r="G3130" s="1">
        <v>0</v>
      </c>
      <c r="H3130" t="s">
        <v>21</v>
      </c>
      <c r="I3130" t="s">
        <v>23</v>
      </c>
      <c r="J3130">
        <v>-3.2446355343583635</v>
      </c>
      <c r="K3130">
        <v>7003713.4135229914</v>
      </c>
      <c r="L3130">
        <v>0</v>
      </c>
      <c r="M3130">
        <v>0</v>
      </c>
      <c r="N3130">
        <v>0</v>
      </c>
      <c r="O3130">
        <v>0</v>
      </c>
      <c r="P3130" t="str">
        <f>LEFT(CURR[[#This Row],[DATEMTH]],4)</f>
        <v>2021</v>
      </c>
    </row>
    <row r="3131" spans="1:16" x14ac:dyDescent="0.25">
      <c r="A3131" t="s">
        <v>74</v>
      </c>
      <c r="B3131" t="s">
        <v>30</v>
      </c>
      <c r="C3131" t="s">
        <v>27</v>
      </c>
      <c r="D3131">
        <v>1556496.5533540009</v>
      </c>
      <c r="E3131">
        <v>10814157.393497996</v>
      </c>
      <c r="F3131" s="1">
        <v>0</v>
      </c>
      <c r="G3131" s="1">
        <v>0.14393137594703803</v>
      </c>
      <c r="H3131" t="s">
        <v>24</v>
      </c>
      <c r="I3131" t="s">
        <v>20</v>
      </c>
      <c r="J3131">
        <v>-2.1329557497061993</v>
      </c>
      <c r="K3131">
        <v>7003713.4135229914</v>
      </c>
      <c r="L3131">
        <v>0.22223875556482195</v>
      </c>
      <c r="M3131">
        <v>-2.8540395131234031</v>
      </c>
      <c r="N3131">
        <v>-0.89242799209540324</v>
      </c>
      <c r="O3131">
        <v>-3.7464675052188063</v>
      </c>
      <c r="P3131" t="str">
        <f>LEFT(CURR[[#This Row],[DATEMTH]],4)</f>
        <v>2021</v>
      </c>
    </row>
    <row r="3132" spans="1:16" x14ac:dyDescent="0.25">
      <c r="A3132" t="s">
        <v>74</v>
      </c>
      <c r="B3132" t="s">
        <v>30</v>
      </c>
      <c r="C3132" t="s">
        <v>27</v>
      </c>
      <c r="D3132">
        <v>693018.39831699966</v>
      </c>
      <c r="E3132">
        <v>8099205.5866780002</v>
      </c>
      <c r="F3132" s="1">
        <v>0</v>
      </c>
      <c r="G3132" s="1">
        <v>8.5566218921138748E-2</v>
      </c>
      <c r="H3132" t="s">
        <v>25</v>
      </c>
      <c r="I3132" t="s">
        <v>20</v>
      </c>
      <c r="J3132">
        <v>-1.872173594713114</v>
      </c>
      <c r="K3132">
        <v>7003713.4135229914</v>
      </c>
      <c r="L3132">
        <v>9.8950136505999486E-2</v>
      </c>
      <c r="M3132">
        <v>-2.1932307237500908</v>
      </c>
      <c r="N3132">
        <v>-0.39734685975533368</v>
      </c>
      <c r="O3132">
        <v>-2.5905775835054246</v>
      </c>
      <c r="P3132" t="str">
        <f>LEFT(CURR[[#This Row],[DATEMTH]],4)</f>
        <v>2021</v>
      </c>
    </row>
    <row r="3133" spans="1:16" x14ac:dyDescent="0.25">
      <c r="A3133" t="s">
        <v>74</v>
      </c>
      <c r="B3133" t="s">
        <v>30</v>
      </c>
      <c r="C3133" t="s">
        <v>27</v>
      </c>
      <c r="D3133">
        <v>1503569.5795420003</v>
      </c>
      <c r="E3133">
        <v>3264399.4905289975</v>
      </c>
      <c r="F3133" s="1">
        <v>0</v>
      </c>
      <c r="G3133" s="1">
        <v>0.46059607100917238</v>
      </c>
      <c r="H3133" t="s">
        <v>26</v>
      </c>
      <c r="I3133" t="s">
        <v>20</v>
      </c>
      <c r="J3133">
        <v>-7.1948076583575453</v>
      </c>
      <c r="K3133">
        <v>7003713.4135229914</v>
      </c>
      <c r="L3133">
        <v>0.21468176819440679</v>
      </c>
      <c r="M3133">
        <v>-7.8913717520200031</v>
      </c>
      <c r="N3133">
        <v>-0.86208194804863114</v>
      </c>
      <c r="O3133">
        <v>-8.7534537000686345</v>
      </c>
      <c r="P3133" t="str">
        <f>LEFT(CURR[[#This Row],[DATEMTH]],4)</f>
        <v>2021</v>
      </c>
    </row>
    <row r="3134" spans="1:16" x14ac:dyDescent="0.25">
      <c r="A3134" t="s">
        <v>74</v>
      </c>
      <c r="B3134" t="s">
        <v>30</v>
      </c>
      <c r="C3134" t="s">
        <v>28</v>
      </c>
      <c r="D3134">
        <v>2202.3066860000013</v>
      </c>
      <c r="E3134">
        <v>8304611.758228004</v>
      </c>
      <c r="F3134" s="1">
        <v>0</v>
      </c>
      <c r="G3134" s="1">
        <v>2.6519080603834496E-4</v>
      </c>
      <c r="H3134" t="s">
        <v>19</v>
      </c>
      <c r="I3134" t="s">
        <v>20</v>
      </c>
      <c r="J3134">
        <v>-1.7812920036657531E-3</v>
      </c>
      <c r="K3134">
        <v>8196798.8711550068</v>
      </c>
      <c r="L3134">
        <v>2.6867887337702544E-4</v>
      </c>
      <c r="M3134">
        <v>-2.8015625528794745E-3</v>
      </c>
      <c r="N3134">
        <v>-1.2627076684044948E-3</v>
      </c>
      <c r="O3134">
        <v>-4.0642702212839695E-3</v>
      </c>
      <c r="P3134" t="str">
        <f>LEFT(CURR[[#This Row],[DATEMTH]],4)</f>
        <v>2021</v>
      </c>
    </row>
    <row r="3135" spans="1:16" x14ac:dyDescent="0.25">
      <c r="A3135" t="s">
        <v>74</v>
      </c>
      <c r="B3135" t="s">
        <v>30</v>
      </c>
      <c r="C3135" t="s">
        <v>28</v>
      </c>
      <c r="D3135">
        <v>8196798.8711550068</v>
      </c>
      <c r="E3135">
        <v>30482374.228933025</v>
      </c>
      <c r="F3135" s="1">
        <v>0.26890290138144268</v>
      </c>
      <c r="G3135" s="1">
        <v>0</v>
      </c>
      <c r="H3135" t="s">
        <v>21</v>
      </c>
      <c r="I3135" t="s">
        <v>22</v>
      </c>
      <c r="J3135">
        <v>-4.699690945304031</v>
      </c>
      <c r="K3135">
        <v>8196798.8711550068</v>
      </c>
      <c r="L3135">
        <v>0</v>
      </c>
      <c r="M3135">
        <v>0</v>
      </c>
      <c r="N3135">
        <v>0</v>
      </c>
      <c r="O3135">
        <v>0</v>
      </c>
      <c r="P3135" t="str">
        <f>LEFT(CURR[[#This Row],[DATEMTH]],4)</f>
        <v>2021</v>
      </c>
    </row>
    <row r="3136" spans="1:16" x14ac:dyDescent="0.25">
      <c r="A3136" t="s">
        <v>74</v>
      </c>
      <c r="B3136" t="s">
        <v>30</v>
      </c>
      <c r="C3136" t="s">
        <v>28</v>
      </c>
      <c r="D3136">
        <v>8196798.8711550068</v>
      </c>
      <c r="E3136">
        <v>30482374.228933025</v>
      </c>
      <c r="F3136" s="1">
        <v>0.26890290138144268</v>
      </c>
      <c r="G3136" s="1">
        <v>0</v>
      </c>
      <c r="H3136" t="s">
        <v>21</v>
      </c>
      <c r="I3136" t="s">
        <v>23</v>
      </c>
      <c r="J3136">
        <v>-3.7973605307702023</v>
      </c>
      <c r="K3136">
        <v>8196798.8711550068</v>
      </c>
      <c r="L3136">
        <v>0</v>
      </c>
      <c r="M3136">
        <v>0</v>
      </c>
      <c r="N3136">
        <v>0</v>
      </c>
      <c r="O3136">
        <v>0</v>
      </c>
      <c r="P3136" t="str">
        <f>LEFT(CURR[[#This Row],[DATEMTH]],4)</f>
        <v>2021</v>
      </c>
    </row>
    <row r="3137" spans="1:16" x14ac:dyDescent="0.25">
      <c r="A3137" t="s">
        <v>74</v>
      </c>
      <c r="B3137" t="s">
        <v>30</v>
      </c>
      <c r="C3137" t="s">
        <v>28</v>
      </c>
      <c r="D3137">
        <v>2402490.7245630007</v>
      </c>
      <c r="E3137">
        <v>10814157.393497996</v>
      </c>
      <c r="F3137" s="1">
        <v>0</v>
      </c>
      <c r="G3137" s="1">
        <v>0.22216161991571312</v>
      </c>
      <c r="H3137" t="s">
        <v>24</v>
      </c>
      <c r="I3137" t="s">
        <v>20</v>
      </c>
      <c r="J3137">
        <v>-3.2922696767494855</v>
      </c>
      <c r="K3137">
        <v>8196798.8711550068</v>
      </c>
      <c r="L3137">
        <v>0.29310109499178999</v>
      </c>
      <c r="M3137">
        <v>-4.4052802063968368</v>
      </c>
      <c r="N3137">
        <v>-1.3774845621916121</v>
      </c>
      <c r="O3137">
        <v>-5.7827647685884491</v>
      </c>
      <c r="P3137" t="str">
        <f>LEFT(CURR[[#This Row],[DATEMTH]],4)</f>
        <v>2021</v>
      </c>
    </row>
    <row r="3138" spans="1:16" x14ac:dyDescent="0.25">
      <c r="A3138" t="s">
        <v>74</v>
      </c>
      <c r="B3138" t="s">
        <v>30</v>
      </c>
      <c r="C3138" t="s">
        <v>28</v>
      </c>
      <c r="D3138">
        <v>5422823.0227089962</v>
      </c>
      <c r="E3138">
        <v>8099205.5866780002</v>
      </c>
      <c r="F3138" s="1">
        <v>0</v>
      </c>
      <c r="G3138" s="1">
        <v>0.66954999038779084</v>
      </c>
      <c r="H3138" t="s">
        <v>25</v>
      </c>
      <c r="I3138" t="s">
        <v>20</v>
      </c>
      <c r="J3138">
        <v>-14.64963426162058</v>
      </c>
      <c r="K3138">
        <v>8196798.8711550068</v>
      </c>
      <c r="L3138">
        <v>0.66157814873220977</v>
      </c>
      <c r="M3138">
        <v>-17.161885011636294</v>
      </c>
      <c r="N3138">
        <v>-3.1092128352077699</v>
      </c>
      <c r="O3138">
        <v>-20.271097846844064</v>
      </c>
      <c r="P3138" t="str">
        <f>LEFT(CURR[[#This Row],[DATEMTH]],4)</f>
        <v>2021</v>
      </c>
    </row>
    <row r="3139" spans="1:16" x14ac:dyDescent="0.25">
      <c r="A3139" t="s">
        <v>74</v>
      </c>
      <c r="B3139" t="s">
        <v>30</v>
      </c>
      <c r="C3139" t="s">
        <v>28</v>
      </c>
      <c r="D3139">
        <v>369282.81719700003</v>
      </c>
      <c r="E3139">
        <v>3264399.4905289975</v>
      </c>
      <c r="F3139" s="1">
        <v>0</v>
      </c>
      <c r="G3139" s="1">
        <v>0.11312427240244348</v>
      </c>
      <c r="H3139" t="s">
        <v>26</v>
      </c>
      <c r="I3139" t="s">
        <v>20</v>
      </c>
      <c r="J3139">
        <v>-1.7670740865069541</v>
      </c>
      <c r="K3139">
        <v>8196798.8711550068</v>
      </c>
      <c r="L3139">
        <v>4.5052077402622001E-2</v>
      </c>
      <c r="M3139">
        <v>-1.938153067064875</v>
      </c>
      <c r="N3139">
        <v>-0.21173084023623898</v>
      </c>
      <c r="O3139">
        <v>-2.1498839073011138</v>
      </c>
      <c r="P3139" t="str">
        <f>LEFT(CURR[[#This Row],[DATEMTH]],4)</f>
        <v>2021</v>
      </c>
    </row>
    <row r="3140" spans="1:16" x14ac:dyDescent="0.25">
      <c r="A3140" t="s">
        <v>74</v>
      </c>
      <c r="B3140" t="s">
        <v>30</v>
      </c>
      <c r="C3140" t="s">
        <v>29</v>
      </c>
      <c r="D3140">
        <v>3452490.8538110009</v>
      </c>
      <c r="E3140">
        <v>8304611.758228004</v>
      </c>
      <c r="F3140" s="1">
        <v>0</v>
      </c>
      <c r="G3140" s="1">
        <v>0.41573175896999137</v>
      </c>
      <c r="H3140" t="s">
        <v>19</v>
      </c>
      <c r="I3140" t="s">
        <v>20</v>
      </c>
      <c r="J3140">
        <v>-2.7924786269402806</v>
      </c>
      <c r="K3140">
        <v>9064902.5041520149</v>
      </c>
      <c r="L3140">
        <v>0.38086353959456815</v>
      </c>
      <c r="M3140">
        <v>-4.3919264976502808</v>
      </c>
      <c r="N3140">
        <v>-1.979509349863332</v>
      </c>
      <c r="O3140">
        <v>-6.371435847513613</v>
      </c>
      <c r="P3140" t="str">
        <f>LEFT(CURR[[#This Row],[DATEMTH]],4)</f>
        <v>2021</v>
      </c>
    </row>
    <row r="3141" spans="1:16" x14ac:dyDescent="0.25">
      <c r="A3141" t="s">
        <v>74</v>
      </c>
      <c r="B3141" t="s">
        <v>30</v>
      </c>
      <c r="C3141" t="s">
        <v>29</v>
      </c>
      <c r="D3141">
        <v>9064902.5041520149</v>
      </c>
      <c r="E3141">
        <v>30482374.228933025</v>
      </c>
      <c r="F3141" s="1">
        <v>0.29738177335110139</v>
      </c>
      <c r="G3141" s="1">
        <v>0</v>
      </c>
      <c r="H3141" t="s">
        <v>21</v>
      </c>
      <c r="I3141" t="s">
        <v>22</v>
      </c>
      <c r="J3141">
        <v>-5.1974241272097963</v>
      </c>
      <c r="K3141">
        <v>9064902.5041520149</v>
      </c>
      <c r="L3141">
        <v>0</v>
      </c>
      <c r="M3141">
        <v>0</v>
      </c>
      <c r="N3141">
        <v>0</v>
      </c>
      <c r="O3141">
        <v>0</v>
      </c>
      <c r="P3141" t="str">
        <f>LEFT(CURR[[#This Row],[DATEMTH]],4)</f>
        <v>2021</v>
      </c>
    </row>
    <row r="3142" spans="1:16" x14ac:dyDescent="0.25">
      <c r="A3142" t="s">
        <v>74</v>
      </c>
      <c r="B3142" t="s">
        <v>30</v>
      </c>
      <c r="C3142" t="s">
        <v>29</v>
      </c>
      <c r="D3142">
        <v>9064902.5041520149</v>
      </c>
      <c r="E3142">
        <v>30482374.228933025</v>
      </c>
      <c r="F3142" s="1">
        <v>0.29738177335110139</v>
      </c>
      <c r="G3142" s="1">
        <v>0</v>
      </c>
      <c r="H3142" t="s">
        <v>21</v>
      </c>
      <c r="I3142" t="s">
        <v>23</v>
      </c>
      <c r="J3142">
        <v>-4.199530026981904</v>
      </c>
      <c r="K3142">
        <v>9064902.5041520149</v>
      </c>
      <c r="L3142">
        <v>0</v>
      </c>
      <c r="M3142">
        <v>0</v>
      </c>
      <c r="N3142">
        <v>0</v>
      </c>
      <c r="O3142">
        <v>0</v>
      </c>
      <c r="P3142" t="str">
        <f>LEFT(CURR[[#This Row],[DATEMTH]],4)</f>
        <v>2021</v>
      </c>
    </row>
    <row r="3143" spans="1:16" x14ac:dyDescent="0.25">
      <c r="A3143" t="s">
        <v>74</v>
      </c>
      <c r="B3143" t="s">
        <v>30</v>
      </c>
      <c r="C3143" t="s">
        <v>29</v>
      </c>
      <c r="D3143">
        <v>3857986.5440319986</v>
      </c>
      <c r="E3143">
        <v>10814157.393497996</v>
      </c>
      <c r="F3143" s="1">
        <v>0</v>
      </c>
      <c r="G3143" s="1">
        <v>0.3567533191584219</v>
      </c>
      <c r="H3143" t="s">
        <v>24</v>
      </c>
      <c r="I3143" t="s">
        <v>20</v>
      </c>
      <c r="J3143">
        <v>-5.2868183765972407</v>
      </c>
      <c r="K3143">
        <v>9064902.5041520149</v>
      </c>
      <c r="L3143">
        <v>0.42559603286024505</v>
      </c>
      <c r="M3143">
        <v>-7.0741216959582172</v>
      </c>
      <c r="N3143">
        <v>-2.2120030896326108</v>
      </c>
      <c r="O3143">
        <v>-9.2861247855908289</v>
      </c>
      <c r="P3143" t="str">
        <f>LEFT(CURR[[#This Row],[DATEMTH]],4)</f>
        <v>2021</v>
      </c>
    </row>
    <row r="3144" spans="1:16" x14ac:dyDescent="0.25">
      <c r="A3144" t="s">
        <v>74</v>
      </c>
      <c r="B3144" t="s">
        <v>30</v>
      </c>
      <c r="C3144" t="s">
        <v>29</v>
      </c>
      <c r="D3144">
        <v>1249981.940614</v>
      </c>
      <c r="E3144">
        <v>8099205.5866780002</v>
      </c>
      <c r="F3144" s="1">
        <v>0</v>
      </c>
      <c r="G3144" s="1">
        <v>0.15433389450812759</v>
      </c>
      <c r="H3144" t="s">
        <v>25</v>
      </c>
      <c r="I3144" t="s">
        <v>20</v>
      </c>
      <c r="J3144">
        <v>-3.3767980601509842</v>
      </c>
      <c r="K3144">
        <v>9064902.5041520149</v>
      </c>
      <c r="L3144">
        <v>0.13789248588624844</v>
      </c>
      <c r="M3144">
        <v>-3.9558816951254627</v>
      </c>
      <c r="N3144">
        <v>-0.71668573310612393</v>
      </c>
      <c r="O3144">
        <v>-4.672567428231587</v>
      </c>
      <c r="P3144" t="str">
        <f>LEFT(CURR[[#This Row],[DATEMTH]],4)</f>
        <v>2021</v>
      </c>
    </row>
    <row r="3145" spans="1:16" x14ac:dyDescent="0.25">
      <c r="A3145" t="s">
        <v>74</v>
      </c>
      <c r="B3145" t="s">
        <v>30</v>
      </c>
      <c r="C3145" t="s">
        <v>29</v>
      </c>
      <c r="D3145">
        <v>504443.16569499951</v>
      </c>
      <c r="E3145">
        <v>3264399.4905289975</v>
      </c>
      <c r="F3145" s="1">
        <v>0</v>
      </c>
      <c r="G3145" s="1">
        <v>0.15452862529801897</v>
      </c>
      <c r="H3145" t="s">
        <v>26</v>
      </c>
      <c r="I3145" t="s">
        <v>20</v>
      </c>
      <c r="J3145">
        <v>-2.4138367795749387</v>
      </c>
      <c r="K3145">
        <v>9064902.5041520149</v>
      </c>
      <c r="L3145">
        <v>5.5647941658936585E-2</v>
      </c>
      <c r="M3145">
        <v>-2.64753198151138</v>
      </c>
      <c r="N3145">
        <v>-0.28922595460772016</v>
      </c>
      <c r="O3145">
        <v>-2.9367579361191001</v>
      </c>
      <c r="P3145" t="str">
        <f>LEFT(CURR[[#This Row],[DATEMTH]],4)</f>
        <v>2021</v>
      </c>
    </row>
    <row r="3146" spans="1:16" x14ac:dyDescent="0.25">
      <c r="A3146" t="s">
        <v>74</v>
      </c>
      <c r="B3146" t="s">
        <v>31</v>
      </c>
      <c r="C3146" t="s">
        <v>18</v>
      </c>
      <c r="D3146">
        <v>250868.27589099991</v>
      </c>
      <c r="E3146">
        <v>1280167.4380930001</v>
      </c>
      <c r="F3146" s="1">
        <v>0</v>
      </c>
      <c r="G3146" s="1">
        <v>0.19596520613327392</v>
      </c>
      <c r="H3146" t="s">
        <v>19</v>
      </c>
      <c r="I3146" t="s">
        <v>20</v>
      </c>
      <c r="J3146">
        <v>-1.3163022500540169</v>
      </c>
      <c r="K3146">
        <v>968977.89500900067</v>
      </c>
      <c r="L3146">
        <v>0.2588998956355652</v>
      </c>
      <c r="M3146">
        <v>-2.0543111440407893</v>
      </c>
      <c r="N3146">
        <v>-0.91337487934546835</v>
      </c>
      <c r="O3146">
        <v>-2.9676860233862579</v>
      </c>
      <c r="P3146" t="str">
        <f>LEFT(CURR[[#This Row],[DATEMTH]],4)</f>
        <v>2021</v>
      </c>
    </row>
    <row r="3147" spans="1:16" x14ac:dyDescent="0.25">
      <c r="A3147" t="s">
        <v>74</v>
      </c>
      <c r="B3147" t="s">
        <v>31</v>
      </c>
      <c r="C3147" t="s">
        <v>18</v>
      </c>
      <c r="D3147">
        <v>968977.89500900067</v>
      </c>
      <c r="E3147">
        <v>4800323.3599549998</v>
      </c>
      <c r="F3147" s="1">
        <v>0.20185679637591836</v>
      </c>
      <c r="G3147" s="1">
        <v>0</v>
      </c>
      <c r="H3147" t="s">
        <v>21</v>
      </c>
      <c r="I3147" t="s">
        <v>22</v>
      </c>
      <c r="J3147">
        <v>-3.5279074837139395</v>
      </c>
      <c r="K3147">
        <v>968977.89500900067</v>
      </c>
      <c r="L3147">
        <v>0</v>
      </c>
      <c r="M3147">
        <v>0</v>
      </c>
      <c r="N3147">
        <v>0</v>
      </c>
      <c r="O3147">
        <v>0</v>
      </c>
      <c r="P3147" t="str">
        <f>LEFT(CURR[[#This Row],[DATEMTH]],4)</f>
        <v>2021</v>
      </c>
    </row>
    <row r="3148" spans="1:16" x14ac:dyDescent="0.25">
      <c r="A3148" t="s">
        <v>74</v>
      </c>
      <c r="B3148" t="s">
        <v>31</v>
      </c>
      <c r="C3148" t="s">
        <v>18</v>
      </c>
      <c r="D3148">
        <v>968977.89500900067</v>
      </c>
      <c r="E3148">
        <v>4800323.3599549998</v>
      </c>
      <c r="F3148" s="1">
        <v>0.20185679637591836</v>
      </c>
      <c r="G3148" s="1">
        <v>0</v>
      </c>
      <c r="H3148" t="s">
        <v>21</v>
      </c>
      <c r="I3148" t="s">
        <v>23</v>
      </c>
      <c r="J3148">
        <v>-2.8505569389089853</v>
      </c>
      <c r="K3148">
        <v>968977.89500900067</v>
      </c>
      <c r="L3148">
        <v>0</v>
      </c>
      <c r="M3148">
        <v>0</v>
      </c>
      <c r="N3148">
        <v>0</v>
      </c>
      <c r="O3148">
        <v>0</v>
      </c>
      <c r="P3148" t="str">
        <f>LEFT(CURR[[#This Row],[DATEMTH]],4)</f>
        <v>2021</v>
      </c>
    </row>
    <row r="3149" spans="1:16" x14ac:dyDescent="0.25">
      <c r="A3149" t="s">
        <v>74</v>
      </c>
      <c r="B3149" t="s">
        <v>31</v>
      </c>
      <c r="C3149" t="s">
        <v>18</v>
      </c>
      <c r="D3149">
        <v>475242.62056500016</v>
      </c>
      <c r="E3149">
        <v>1776966.8753670007</v>
      </c>
      <c r="F3149" s="1">
        <v>0</v>
      </c>
      <c r="G3149" s="1">
        <v>0.2674459648927599</v>
      </c>
      <c r="H3149" t="s">
        <v>24</v>
      </c>
      <c r="I3149" t="s">
        <v>20</v>
      </c>
      <c r="J3149">
        <v>-3.96334992839672</v>
      </c>
      <c r="K3149">
        <v>968977.89500900067</v>
      </c>
      <c r="L3149">
        <v>0.49045764925378998</v>
      </c>
      <c r="M3149">
        <v>-5.3614273837180999</v>
      </c>
      <c r="N3149">
        <v>-1.7302892112471921</v>
      </c>
      <c r="O3149">
        <v>-7.0917165949652921</v>
      </c>
      <c r="P3149" t="str">
        <f>LEFT(CURR[[#This Row],[DATEMTH]],4)</f>
        <v>2021</v>
      </c>
    </row>
    <row r="3150" spans="1:16" x14ac:dyDescent="0.25">
      <c r="A3150" t="s">
        <v>74</v>
      </c>
      <c r="B3150" t="s">
        <v>31</v>
      </c>
      <c r="C3150" t="s">
        <v>18</v>
      </c>
      <c r="D3150">
        <v>114424.201011</v>
      </c>
      <c r="E3150">
        <v>1268419.6637180008</v>
      </c>
      <c r="F3150" s="1">
        <v>0</v>
      </c>
      <c r="G3150" s="1">
        <v>9.0210049783995758E-2</v>
      </c>
      <c r="H3150" t="s">
        <v>25</v>
      </c>
      <c r="I3150" t="s">
        <v>20</v>
      </c>
      <c r="J3150">
        <v>-1.9737797849757399</v>
      </c>
      <c r="K3150">
        <v>968977.89500900067</v>
      </c>
      <c r="L3150">
        <v>0.11808752459718096</v>
      </c>
      <c r="M3150">
        <v>-2.3103949976148197</v>
      </c>
      <c r="N3150">
        <v>-0.41660186175964858</v>
      </c>
      <c r="O3150">
        <v>-2.7269968593744682</v>
      </c>
      <c r="P3150" t="str">
        <f>LEFT(CURR[[#This Row],[DATEMTH]],4)</f>
        <v>2021</v>
      </c>
    </row>
    <row r="3151" spans="1:16" x14ac:dyDescent="0.25">
      <c r="A3151" t="s">
        <v>74</v>
      </c>
      <c r="B3151" t="s">
        <v>31</v>
      </c>
      <c r="C3151" t="s">
        <v>18</v>
      </c>
      <c r="D3151">
        <v>128442.79754200004</v>
      </c>
      <c r="E3151">
        <v>474769.38277700008</v>
      </c>
      <c r="F3151" s="1">
        <v>0</v>
      </c>
      <c r="G3151" s="1">
        <v>0.27053723808118818</v>
      </c>
      <c r="H3151" t="s">
        <v>26</v>
      </c>
      <c r="I3151" t="s">
        <v>20</v>
      </c>
      <c r="J3151">
        <v>-4.2259661228822534</v>
      </c>
      <c r="K3151">
        <v>968977.89500900067</v>
      </c>
      <c r="L3151">
        <v>0.13255493051346331</v>
      </c>
      <c r="M3151">
        <v>-4.6038214998440044</v>
      </c>
      <c r="N3151">
        <v>-0.46764153136162845</v>
      </c>
      <c r="O3151">
        <v>-5.0714630312056332</v>
      </c>
      <c r="P3151" t="str">
        <f>LEFT(CURR[[#This Row],[DATEMTH]],4)</f>
        <v>2021</v>
      </c>
    </row>
    <row r="3152" spans="1:16" x14ac:dyDescent="0.25">
      <c r="A3152" t="s">
        <v>74</v>
      </c>
      <c r="B3152" t="s">
        <v>31</v>
      </c>
      <c r="C3152" t="s">
        <v>27</v>
      </c>
      <c r="D3152">
        <v>445784.97491000011</v>
      </c>
      <c r="E3152">
        <v>1280167.4380930001</v>
      </c>
      <c r="F3152" s="1">
        <v>0</v>
      </c>
      <c r="G3152" s="1">
        <v>0.34822396012045354</v>
      </c>
      <c r="H3152" t="s">
        <v>19</v>
      </c>
      <c r="I3152" t="s">
        <v>20</v>
      </c>
      <c r="J3152">
        <v>-2.3390273777353205</v>
      </c>
      <c r="K3152">
        <v>952713.03789000004</v>
      </c>
      <c r="L3152">
        <v>0.46791106784608766</v>
      </c>
      <c r="M3152">
        <v>-3.6504457909275692</v>
      </c>
      <c r="N3152">
        <v>-1.6230382108950088</v>
      </c>
      <c r="O3152">
        <v>-5.2734840018225775</v>
      </c>
      <c r="P3152" t="str">
        <f>LEFT(CURR[[#This Row],[DATEMTH]],4)</f>
        <v>2021</v>
      </c>
    </row>
    <row r="3153" spans="1:16" x14ac:dyDescent="0.25">
      <c r="A3153" t="s">
        <v>74</v>
      </c>
      <c r="B3153" t="s">
        <v>31</v>
      </c>
      <c r="C3153" t="s">
        <v>27</v>
      </c>
      <c r="D3153">
        <v>952713.03789000004</v>
      </c>
      <c r="E3153">
        <v>4800323.3599549998</v>
      </c>
      <c r="F3153" s="1">
        <v>0.19846851273346952</v>
      </c>
      <c r="G3153" s="1">
        <v>0</v>
      </c>
      <c r="H3153" t="s">
        <v>21</v>
      </c>
      <c r="I3153" t="s">
        <v>22</v>
      </c>
      <c r="J3153">
        <v>-3.4686895062479755</v>
      </c>
      <c r="K3153">
        <v>952713.03789000004</v>
      </c>
      <c r="L3153">
        <v>0</v>
      </c>
      <c r="M3153">
        <v>0</v>
      </c>
      <c r="N3153">
        <v>0</v>
      </c>
      <c r="O3153">
        <v>0</v>
      </c>
      <c r="P3153" t="str">
        <f>LEFT(CURR[[#This Row],[DATEMTH]],4)</f>
        <v>2021</v>
      </c>
    </row>
    <row r="3154" spans="1:16" x14ac:dyDescent="0.25">
      <c r="A3154" t="s">
        <v>74</v>
      </c>
      <c r="B3154" t="s">
        <v>31</v>
      </c>
      <c r="C3154" t="s">
        <v>27</v>
      </c>
      <c r="D3154">
        <v>952713.03789000004</v>
      </c>
      <c r="E3154">
        <v>4800323.3599549998</v>
      </c>
      <c r="F3154" s="1">
        <v>0.19846851273346952</v>
      </c>
      <c r="G3154" s="1">
        <v>0</v>
      </c>
      <c r="H3154" t="s">
        <v>21</v>
      </c>
      <c r="I3154" t="s">
        <v>23</v>
      </c>
      <c r="J3154">
        <v>-2.8027086840006525</v>
      </c>
      <c r="K3154">
        <v>952713.03789000004</v>
      </c>
      <c r="L3154">
        <v>0</v>
      </c>
      <c r="M3154">
        <v>0</v>
      </c>
      <c r="N3154">
        <v>0</v>
      </c>
      <c r="O3154">
        <v>0</v>
      </c>
      <c r="P3154" t="str">
        <f>LEFT(CURR[[#This Row],[DATEMTH]],4)</f>
        <v>2021</v>
      </c>
    </row>
    <row r="3155" spans="1:16" x14ac:dyDescent="0.25">
      <c r="A3155" t="s">
        <v>74</v>
      </c>
      <c r="B3155" t="s">
        <v>31</v>
      </c>
      <c r="C3155" t="s">
        <v>27</v>
      </c>
      <c r="D3155">
        <v>216643.71036000003</v>
      </c>
      <c r="E3155">
        <v>1776966.8753670007</v>
      </c>
      <c r="F3155" s="1">
        <v>0</v>
      </c>
      <c r="G3155" s="1">
        <v>0.12191769771468368</v>
      </c>
      <c r="H3155" t="s">
        <v>24</v>
      </c>
      <c r="I3155" t="s">
        <v>20</v>
      </c>
      <c r="J3155">
        <v>-1.806729440474222</v>
      </c>
      <c r="K3155">
        <v>952713.03789000004</v>
      </c>
      <c r="L3155">
        <v>0.22739660500480485</v>
      </c>
      <c r="M3155">
        <v>-2.4440558800334546</v>
      </c>
      <c r="N3155">
        <v>-0.78876821753658244</v>
      </c>
      <c r="O3155">
        <v>-3.2328240975700373</v>
      </c>
      <c r="P3155" t="str">
        <f>LEFT(CURR[[#This Row],[DATEMTH]],4)</f>
        <v>2021</v>
      </c>
    </row>
    <row r="3156" spans="1:16" x14ac:dyDescent="0.25">
      <c r="A3156" t="s">
        <v>74</v>
      </c>
      <c r="B3156" t="s">
        <v>31</v>
      </c>
      <c r="C3156" t="s">
        <v>27</v>
      </c>
      <c r="D3156">
        <v>90672.035115999999</v>
      </c>
      <c r="E3156">
        <v>1268419.6637180008</v>
      </c>
      <c r="F3156" s="1">
        <v>0</v>
      </c>
      <c r="G3156" s="1">
        <v>7.1484255337244992E-2</v>
      </c>
      <c r="H3156" t="s">
        <v>25</v>
      </c>
      <c r="I3156" t="s">
        <v>20</v>
      </c>
      <c r="J3156">
        <v>-1.5640627454096576</v>
      </c>
      <c r="K3156">
        <v>952713.03789000004</v>
      </c>
      <c r="L3156">
        <v>9.5172451210297146E-2</v>
      </c>
      <c r="M3156">
        <v>-1.8308034008943859</v>
      </c>
      <c r="N3156">
        <v>-0.33012368279705512</v>
      </c>
      <c r="O3156">
        <v>-2.1609270836914409</v>
      </c>
      <c r="P3156" t="str">
        <f>LEFT(CURR[[#This Row],[DATEMTH]],4)</f>
        <v>2021</v>
      </c>
    </row>
    <row r="3157" spans="1:16" x14ac:dyDescent="0.25">
      <c r="A3157" t="s">
        <v>74</v>
      </c>
      <c r="B3157" t="s">
        <v>31</v>
      </c>
      <c r="C3157" t="s">
        <v>27</v>
      </c>
      <c r="D3157">
        <v>199612.31750400001</v>
      </c>
      <c r="E3157">
        <v>474769.38277700008</v>
      </c>
      <c r="F3157" s="1">
        <v>0</v>
      </c>
      <c r="G3157" s="1">
        <v>0.4204405859881622</v>
      </c>
      <c r="H3157" t="s">
        <v>26</v>
      </c>
      <c r="I3157" t="s">
        <v>20</v>
      </c>
      <c r="J3157">
        <v>-6.5675530868601859</v>
      </c>
      <c r="K3157">
        <v>952713.03789000004</v>
      </c>
      <c r="L3157">
        <v>0.20951987593881044</v>
      </c>
      <c r="M3157">
        <v>-7.1547762626246296</v>
      </c>
      <c r="N3157">
        <v>-0.72675939501932951</v>
      </c>
      <c r="O3157">
        <v>-7.8815356576439592</v>
      </c>
      <c r="P3157" t="str">
        <f>LEFT(CURR[[#This Row],[DATEMTH]],4)</f>
        <v>2021</v>
      </c>
    </row>
    <row r="3158" spans="1:16" x14ac:dyDescent="0.25">
      <c r="A3158" t="s">
        <v>74</v>
      </c>
      <c r="B3158" t="s">
        <v>31</v>
      </c>
      <c r="C3158" t="s">
        <v>28</v>
      </c>
      <c r="D3158">
        <v>297.04781900000006</v>
      </c>
      <c r="E3158">
        <v>1280167.4380930001</v>
      </c>
      <c r="F3158" s="1">
        <v>0</v>
      </c>
      <c r="G3158" s="1">
        <v>2.3203825543516169E-4</v>
      </c>
      <c r="H3158" t="s">
        <v>19</v>
      </c>
      <c r="I3158" t="s">
        <v>20</v>
      </c>
      <c r="J3158">
        <v>-1.5586056512511234E-3</v>
      </c>
      <c r="K3158">
        <v>1320275.1916549993</v>
      </c>
      <c r="L3158">
        <v>2.2498932107301275E-4</v>
      </c>
      <c r="M3158">
        <v>-2.4324663719132444E-3</v>
      </c>
      <c r="N3158">
        <v>-1.0815078745024102E-3</v>
      </c>
      <c r="O3158">
        <v>-3.5139742464156548E-3</v>
      </c>
      <c r="P3158" t="str">
        <f>LEFT(CURR[[#This Row],[DATEMTH]],4)</f>
        <v>2021</v>
      </c>
    </row>
    <row r="3159" spans="1:16" x14ac:dyDescent="0.25">
      <c r="A3159" t="s">
        <v>74</v>
      </c>
      <c r="B3159" t="s">
        <v>31</v>
      </c>
      <c r="C3159" t="s">
        <v>28</v>
      </c>
      <c r="D3159">
        <v>1320275.1916549993</v>
      </c>
      <c r="E3159">
        <v>4800323.3599549998</v>
      </c>
      <c r="F3159" s="1">
        <v>0.27503880314999779</v>
      </c>
      <c r="G3159" s="1">
        <v>0</v>
      </c>
      <c r="H3159" t="s">
        <v>21</v>
      </c>
      <c r="I3159" t="s">
        <v>22</v>
      </c>
      <c r="J3159">
        <v>-4.8069298104661735</v>
      </c>
      <c r="K3159">
        <v>1320275.1916549993</v>
      </c>
      <c r="L3159">
        <v>0</v>
      </c>
      <c r="M3159">
        <v>0</v>
      </c>
      <c r="N3159">
        <v>0</v>
      </c>
      <c r="O3159">
        <v>0</v>
      </c>
      <c r="P3159" t="str">
        <f>LEFT(CURR[[#This Row],[DATEMTH]],4)</f>
        <v>2021</v>
      </c>
    </row>
    <row r="3160" spans="1:16" x14ac:dyDescent="0.25">
      <c r="A3160" t="s">
        <v>74</v>
      </c>
      <c r="B3160" t="s">
        <v>31</v>
      </c>
      <c r="C3160" t="s">
        <v>28</v>
      </c>
      <c r="D3160">
        <v>1320275.1916549993</v>
      </c>
      <c r="E3160">
        <v>4800323.3599549998</v>
      </c>
      <c r="F3160" s="1">
        <v>0.27503880314999779</v>
      </c>
      <c r="G3160" s="1">
        <v>0</v>
      </c>
      <c r="H3160" t="s">
        <v>21</v>
      </c>
      <c r="I3160" t="s">
        <v>23</v>
      </c>
      <c r="J3160">
        <v>-3.8840097676393222</v>
      </c>
      <c r="K3160">
        <v>1320275.1916549993</v>
      </c>
      <c r="L3160">
        <v>0</v>
      </c>
      <c r="M3160">
        <v>0</v>
      </c>
      <c r="N3160">
        <v>0</v>
      </c>
      <c r="O3160">
        <v>0</v>
      </c>
      <c r="P3160" t="str">
        <f>LEFT(CURR[[#This Row],[DATEMTH]],4)</f>
        <v>2021</v>
      </c>
    </row>
    <row r="3161" spans="1:16" x14ac:dyDescent="0.25">
      <c r="A3161" t="s">
        <v>74</v>
      </c>
      <c r="B3161" t="s">
        <v>31</v>
      </c>
      <c r="C3161" t="s">
        <v>28</v>
      </c>
      <c r="D3161">
        <v>403891.63377600006</v>
      </c>
      <c r="E3161">
        <v>1776966.8753670007</v>
      </c>
      <c r="F3161" s="1">
        <v>0</v>
      </c>
      <c r="G3161" s="1">
        <v>0.22729271961953901</v>
      </c>
      <c r="H3161" t="s">
        <v>24</v>
      </c>
      <c r="I3161" t="s">
        <v>20</v>
      </c>
      <c r="J3161">
        <v>-3.3683087512291068</v>
      </c>
      <c r="K3161">
        <v>1320275.1916549993</v>
      </c>
      <c r="L3161">
        <v>0.30591473378342543</v>
      </c>
      <c r="M3161">
        <v>-4.5564845653087138</v>
      </c>
      <c r="N3161">
        <v>-1.470510653284371</v>
      </c>
      <c r="O3161">
        <v>-6.0269952185930844</v>
      </c>
      <c r="P3161" t="str">
        <f>LEFT(CURR[[#This Row],[DATEMTH]],4)</f>
        <v>2021</v>
      </c>
    </row>
    <row r="3162" spans="1:16" x14ac:dyDescent="0.25">
      <c r="A3162" t="s">
        <v>74</v>
      </c>
      <c r="B3162" t="s">
        <v>31</v>
      </c>
      <c r="C3162" t="s">
        <v>28</v>
      </c>
      <c r="D3162">
        <v>858338.86731499934</v>
      </c>
      <c r="E3162">
        <v>1268419.6637180008</v>
      </c>
      <c r="F3162" s="1">
        <v>0</v>
      </c>
      <c r="G3162" s="1">
        <v>0.67669943305595748</v>
      </c>
      <c r="H3162" t="s">
        <v>25</v>
      </c>
      <c r="I3162" t="s">
        <v>20</v>
      </c>
      <c r="J3162">
        <v>-14.806062790881562</v>
      </c>
      <c r="K3162">
        <v>1320275.1916549993</v>
      </c>
      <c r="L3162">
        <v>0.65012118135693309</v>
      </c>
      <c r="M3162">
        <v>-17.331139809421106</v>
      </c>
      <c r="N3162">
        <v>-3.1250868870801272</v>
      </c>
      <c r="O3162">
        <v>-20.456226696501233</v>
      </c>
      <c r="P3162" t="str">
        <f>LEFT(CURR[[#This Row],[DATEMTH]],4)</f>
        <v>2021</v>
      </c>
    </row>
    <row r="3163" spans="1:16" x14ac:dyDescent="0.25">
      <c r="A3163" t="s">
        <v>74</v>
      </c>
      <c r="B3163" t="s">
        <v>31</v>
      </c>
      <c r="C3163" t="s">
        <v>28</v>
      </c>
      <c r="D3163">
        <v>57747.642744999997</v>
      </c>
      <c r="E3163">
        <v>474769.38277700008</v>
      </c>
      <c r="F3163" s="1">
        <v>0</v>
      </c>
      <c r="G3163" s="1">
        <v>0.12163303877605804</v>
      </c>
      <c r="H3163" t="s">
        <v>26</v>
      </c>
      <c r="I3163" t="s">
        <v>20</v>
      </c>
      <c r="J3163">
        <v>-1.8999865043960726</v>
      </c>
      <c r="K3163">
        <v>1320275.1916549993</v>
      </c>
      <c r="L3163">
        <v>4.3739095538568612E-2</v>
      </c>
      <c r="M3163">
        <v>-2.0698695786955827</v>
      </c>
      <c r="N3163">
        <v>-0.21025076222717348</v>
      </c>
      <c r="O3163">
        <v>-2.2801203409227564</v>
      </c>
      <c r="P3163" t="str">
        <f>LEFT(CURR[[#This Row],[DATEMTH]],4)</f>
        <v>2021</v>
      </c>
    </row>
    <row r="3164" spans="1:16" x14ac:dyDescent="0.25">
      <c r="A3164" t="s">
        <v>74</v>
      </c>
      <c r="B3164" t="s">
        <v>31</v>
      </c>
      <c r="C3164" t="s">
        <v>29</v>
      </c>
      <c r="D3164">
        <v>583217.13947299996</v>
      </c>
      <c r="E3164">
        <v>1280167.4380930001</v>
      </c>
      <c r="F3164" s="1">
        <v>0</v>
      </c>
      <c r="G3164" s="1">
        <v>0.4555787954908373</v>
      </c>
      <c r="H3164" t="s">
        <v>19</v>
      </c>
      <c r="I3164" t="s">
        <v>20</v>
      </c>
      <c r="J3164">
        <v>-3.0601319765594108</v>
      </c>
      <c r="K3164">
        <v>1558357.2354009997</v>
      </c>
      <c r="L3164">
        <v>0.37425124754718087</v>
      </c>
      <c r="M3164">
        <v>-4.7758508514466103</v>
      </c>
      <c r="N3164">
        <v>-2.12340871920295</v>
      </c>
      <c r="O3164">
        <v>-6.8992595706495603</v>
      </c>
      <c r="P3164" t="str">
        <f>LEFT(CURR[[#This Row],[DATEMTH]],4)</f>
        <v>2021</v>
      </c>
    </row>
    <row r="3165" spans="1:16" x14ac:dyDescent="0.25">
      <c r="A3165" t="s">
        <v>74</v>
      </c>
      <c r="B3165" t="s">
        <v>31</v>
      </c>
      <c r="C3165" t="s">
        <v>29</v>
      </c>
      <c r="D3165">
        <v>1558357.2354009997</v>
      </c>
      <c r="E3165">
        <v>4800323.3599549998</v>
      </c>
      <c r="F3165" s="1">
        <v>0.3246358877406143</v>
      </c>
      <c r="G3165" s="1">
        <v>0</v>
      </c>
      <c r="H3165" t="s">
        <v>21</v>
      </c>
      <c r="I3165" t="s">
        <v>22</v>
      </c>
      <c r="J3165">
        <v>-5.6737518795719115</v>
      </c>
      <c r="K3165">
        <v>1558357.2354009997</v>
      </c>
      <c r="L3165">
        <v>0</v>
      </c>
      <c r="M3165">
        <v>0</v>
      </c>
      <c r="N3165">
        <v>0</v>
      </c>
      <c r="O3165">
        <v>0</v>
      </c>
      <c r="P3165" t="str">
        <f>LEFT(CURR[[#This Row],[DATEMTH]],4)</f>
        <v>2021</v>
      </c>
    </row>
    <row r="3166" spans="1:16" x14ac:dyDescent="0.25">
      <c r="A3166" t="s">
        <v>74</v>
      </c>
      <c r="B3166" t="s">
        <v>31</v>
      </c>
      <c r="C3166" t="s">
        <v>29</v>
      </c>
      <c r="D3166">
        <v>1558357.2354009997</v>
      </c>
      <c r="E3166">
        <v>4800323.3599549998</v>
      </c>
      <c r="F3166" s="1">
        <v>0.3246358877406143</v>
      </c>
      <c r="G3166" s="1">
        <v>0</v>
      </c>
      <c r="H3166" t="s">
        <v>21</v>
      </c>
      <c r="I3166" t="s">
        <v>23</v>
      </c>
      <c r="J3166">
        <v>-4.584403889451039</v>
      </c>
      <c r="K3166">
        <v>1558357.2354009997</v>
      </c>
      <c r="L3166">
        <v>0</v>
      </c>
      <c r="M3166">
        <v>0</v>
      </c>
      <c r="N3166">
        <v>0</v>
      </c>
      <c r="O3166">
        <v>0</v>
      </c>
      <c r="P3166" t="str">
        <f>LEFT(CURR[[#This Row],[DATEMTH]],4)</f>
        <v>2021</v>
      </c>
    </row>
    <row r="3167" spans="1:16" x14ac:dyDescent="0.25">
      <c r="A3167" t="s">
        <v>74</v>
      </c>
      <c r="B3167" t="s">
        <v>31</v>
      </c>
      <c r="C3167" t="s">
        <v>29</v>
      </c>
      <c r="D3167">
        <v>681188.91066599975</v>
      </c>
      <c r="E3167">
        <v>1776966.8753670007</v>
      </c>
      <c r="F3167" s="1">
        <v>0</v>
      </c>
      <c r="G3167" s="1">
        <v>0.3833436177730169</v>
      </c>
      <c r="H3167" t="s">
        <v>24</v>
      </c>
      <c r="I3167" t="s">
        <v>20</v>
      </c>
      <c r="J3167">
        <v>-5.6808667898999445</v>
      </c>
      <c r="K3167">
        <v>1558357.2354009997</v>
      </c>
      <c r="L3167">
        <v>0.4371198690464031</v>
      </c>
      <c r="M3167">
        <v>-7.6848008177126044</v>
      </c>
      <c r="N3167">
        <v>-2.4801096786002574</v>
      </c>
      <c r="O3167">
        <v>-10.164910496312862</v>
      </c>
      <c r="P3167" t="str">
        <f>LEFT(CURR[[#This Row],[DATEMTH]],4)</f>
        <v>2021</v>
      </c>
    </row>
    <row r="3168" spans="1:16" x14ac:dyDescent="0.25">
      <c r="A3168" t="s">
        <v>74</v>
      </c>
      <c r="B3168" t="s">
        <v>31</v>
      </c>
      <c r="C3168" t="s">
        <v>29</v>
      </c>
      <c r="D3168">
        <v>204984.560276</v>
      </c>
      <c r="E3168">
        <v>1268419.6637180008</v>
      </c>
      <c r="F3168" s="1">
        <v>0</v>
      </c>
      <c r="G3168" s="1">
        <v>0.16160626182280066</v>
      </c>
      <c r="H3168" t="s">
        <v>25</v>
      </c>
      <c r="I3168" t="s">
        <v>20</v>
      </c>
      <c r="J3168">
        <v>-3.5359161587330177</v>
      </c>
      <c r="K3168">
        <v>1558357.2354009997</v>
      </c>
      <c r="L3168">
        <v>0.13153887672184034</v>
      </c>
      <c r="M3168">
        <v>-4.1389434967906436</v>
      </c>
      <c r="N3168">
        <v>-0.74631894903731955</v>
      </c>
      <c r="O3168">
        <v>-4.885262445827963</v>
      </c>
      <c r="P3168" t="str">
        <f>LEFT(CURR[[#This Row],[DATEMTH]],4)</f>
        <v>2021</v>
      </c>
    </row>
    <row r="3169" spans="1:16" x14ac:dyDescent="0.25">
      <c r="A3169" t="s">
        <v>74</v>
      </c>
      <c r="B3169" t="s">
        <v>31</v>
      </c>
      <c r="C3169" t="s">
        <v>29</v>
      </c>
      <c r="D3169">
        <v>88966.624985999995</v>
      </c>
      <c r="E3169">
        <v>474769.38277700008</v>
      </c>
      <c r="F3169" s="1">
        <v>0</v>
      </c>
      <c r="G3169" s="1">
        <v>0.18738913715459143</v>
      </c>
      <c r="H3169" t="s">
        <v>26</v>
      </c>
      <c r="I3169" t="s">
        <v>20</v>
      </c>
      <c r="J3169">
        <v>-2.9271391658614863</v>
      </c>
      <c r="K3169">
        <v>1558357.2354009997</v>
      </c>
      <c r="L3169">
        <v>5.7090006684575707E-2</v>
      </c>
      <c r="M3169">
        <v>-3.1888628145550411</v>
      </c>
      <c r="N3169">
        <v>-0.32391453273138443</v>
      </c>
      <c r="O3169">
        <v>-3.5127773472864257</v>
      </c>
      <c r="P3169" t="str">
        <f>LEFT(CURR[[#This Row],[DATEMTH]],4)</f>
        <v>2021</v>
      </c>
    </row>
    <row r="3170" spans="1:16" x14ac:dyDescent="0.25">
      <c r="A3170" t="s">
        <v>75</v>
      </c>
      <c r="B3170" t="s">
        <v>17</v>
      </c>
      <c r="C3170" t="s">
        <v>18</v>
      </c>
      <c r="D3170">
        <v>3638.5534160000002</v>
      </c>
      <c r="E3170">
        <v>17662.307991999998</v>
      </c>
      <c r="F3170" s="1">
        <v>0</v>
      </c>
      <c r="G3170" s="1">
        <v>0.20600667917511423</v>
      </c>
      <c r="H3170" t="s">
        <v>19</v>
      </c>
      <c r="I3170" t="s">
        <v>20</v>
      </c>
      <c r="J3170">
        <v>-1.0386866363920508</v>
      </c>
      <c r="K3170">
        <v>14997.381560000003</v>
      </c>
      <c r="L3170">
        <v>0.24261257883206108</v>
      </c>
      <c r="M3170">
        <v>-1.8188510166308551</v>
      </c>
      <c r="N3170">
        <v>-0.80801107921863868</v>
      </c>
      <c r="O3170">
        <v>-2.6268620958494937</v>
      </c>
      <c r="P3170" t="str">
        <f>LEFT(CURR[[#This Row],[DATEMTH]],4)</f>
        <v>2021</v>
      </c>
    </row>
    <row r="3171" spans="1:16" x14ac:dyDescent="0.25">
      <c r="A3171" t="s">
        <v>75</v>
      </c>
      <c r="B3171" t="s">
        <v>17</v>
      </c>
      <c r="C3171" t="s">
        <v>18</v>
      </c>
      <c r="D3171">
        <v>14997.381560000003</v>
      </c>
      <c r="E3171">
        <v>72743.619844000001</v>
      </c>
      <c r="F3171" s="1">
        <v>0.20616765555745173</v>
      </c>
      <c r="G3171" s="1">
        <v>0</v>
      </c>
      <c r="H3171" t="s">
        <v>21</v>
      </c>
      <c r="I3171" t="s">
        <v>22</v>
      </c>
      <c r="J3171">
        <v>-3.330458309739794</v>
      </c>
      <c r="K3171">
        <v>14997.381560000003</v>
      </c>
      <c r="L3171">
        <v>0</v>
      </c>
      <c r="M3171">
        <v>0</v>
      </c>
      <c r="N3171">
        <v>0</v>
      </c>
      <c r="O3171">
        <v>0</v>
      </c>
      <c r="P3171" t="str">
        <f>LEFT(CURR[[#This Row],[DATEMTH]],4)</f>
        <v>2021</v>
      </c>
    </row>
    <row r="3172" spans="1:16" x14ac:dyDescent="0.25">
      <c r="A3172" t="s">
        <v>75</v>
      </c>
      <c r="B3172" t="s">
        <v>17</v>
      </c>
      <c r="C3172" t="s">
        <v>18</v>
      </c>
      <c r="D3172">
        <v>14997.381560000003</v>
      </c>
      <c r="E3172">
        <v>72743.619844000001</v>
      </c>
      <c r="F3172" s="1">
        <v>0.20616765555745173</v>
      </c>
      <c r="G3172" s="1">
        <v>0</v>
      </c>
      <c r="H3172" t="s">
        <v>21</v>
      </c>
      <c r="I3172" t="s">
        <v>23</v>
      </c>
      <c r="J3172">
        <v>-3.2156798464223164</v>
      </c>
      <c r="K3172">
        <v>14997.381560000003</v>
      </c>
      <c r="L3172">
        <v>0</v>
      </c>
      <c r="M3172">
        <v>0</v>
      </c>
      <c r="N3172">
        <v>0</v>
      </c>
      <c r="O3172">
        <v>0</v>
      </c>
      <c r="P3172" t="str">
        <f>LEFT(CURR[[#This Row],[DATEMTH]],4)</f>
        <v>2021</v>
      </c>
    </row>
    <row r="3173" spans="1:16" x14ac:dyDescent="0.25">
      <c r="A3173" t="s">
        <v>75</v>
      </c>
      <c r="B3173" t="s">
        <v>17</v>
      </c>
      <c r="C3173" t="s">
        <v>18</v>
      </c>
      <c r="D3173">
        <v>7560.0453440000019</v>
      </c>
      <c r="E3173">
        <v>28374.534624</v>
      </c>
      <c r="F3173" s="1">
        <v>0</v>
      </c>
      <c r="G3173" s="1">
        <v>0.26643768591029143</v>
      </c>
      <c r="H3173" t="s">
        <v>24</v>
      </c>
      <c r="I3173" t="s">
        <v>20</v>
      </c>
      <c r="J3173">
        <v>-2.7790139515080323</v>
      </c>
      <c r="K3173">
        <v>14997.381560000003</v>
      </c>
      <c r="L3173">
        <v>0.50409101840574899</v>
      </c>
      <c r="M3173">
        <v>-4.4000092801579003</v>
      </c>
      <c r="N3173">
        <v>-1.6788541211146222</v>
      </c>
      <c r="O3173">
        <v>-6.0788634012725229</v>
      </c>
      <c r="P3173" t="str">
        <f>LEFT(CURR[[#This Row],[DATEMTH]],4)</f>
        <v>2021</v>
      </c>
    </row>
    <row r="3174" spans="1:16" x14ac:dyDescent="0.25">
      <c r="A3174" t="s">
        <v>75</v>
      </c>
      <c r="B3174" t="s">
        <v>17</v>
      </c>
      <c r="C3174" t="s">
        <v>18</v>
      </c>
      <c r="D3174">
        <v>1812.0803400000004</v>
      </c>
      <c r="E3174">
        <v>19569.729251999997</v>
      </c>
      <c r="F3174" s="1">
        <v>0</v>
      </c>
      <c r="G3174" s="1">
        <v>9.2596086367153413E-2</v>
      </c>
      <c r="H3174" t="s">
        <v>25</v>
      </c>
      <c r="I3174" t="s">
        <v>20</v>
      </c>
      <c r="J3174">
        <v>-1.5816834262598007</v>
      </c>
      <c r="K3174">
        <v>14997.381560000003</v>
      </c>
      <c r="L3174">
        <v>0.12082644778692955</v>
      </c>
      <c r="M3174">
        <v>-1.9702225993230285</v>
      </c>
      <c r="N3174">
        <v>-0.40240744706832088</v>
      </c>
      <c r="O3174">
        <v>-2.3726300463913494</v>
      </c>
      <c r="P3174" t="str">
        <f>LEFT(CURR[[#This Row],[DATEMTH]],4)</f>
        <v>2021</v>
      </c>
    </row>
    <row r="3175" spans="1:16" x14ac:dyDescent="0.25">
      <c r="A3175" t="s">
        <v>75</v>
      </c>
      <c r="B3175" t="s">
        <v>17</v>
      </c>
      <c r="C3175" t="s">
        <v>18</v>
      </c>
      <c r="D3175">
        <v>1986.70246</v>
      </c>
      <c r="E3175">
        <v>7137.0479759999998</v>
      </c>
      <c r="F3175" s="1">
        <v>0</v>
      </c>
      <c r="G3175" s="1">
        <v>0.27836473380601529</v>
      </c>
      <c r="H3175" t="s">
        <v>26</v>
      </c>
      <c r="I3175" t="s">
        <v>20</v>
      </c>
      <c r="J3175">
        <v>-4.4082000001154356</v>
      </c>
      <c r="K3175">
        <v>14997.381560000003</v>
      </c>
      <c r="L3175">
        <v>0.13246995497526032</v>
      </c>
      <c r="M3175">
        <v>-4.834180964585852</v>
      </c>
      <c r="N3175">
        <v>-0.4411856623382121</v>
      </c>
      <c r="O3175">
        <v>-5.2753666269240638</v>
      </c>
      <c r="P3175" t="str">
        <f>LEFT(CURR[[#This Row],[DATEMTH]],4)</f>
        <v>2021</v>
      </c>
    </row>
    <row r="3176" spans="1:16" x14ac:dyDescent="0.25">
      <c r="A3176" t="s">
        <v>75</v>
      </c>
      <c r="B3176" t="s">
        <v>17</v>
      </c>
      <c r="C3176" t="s">
        <v>27</v>
      </c>
      <c r="D3176">
        <v>6308.5239959999999</v>
      </c>
      <c r="E3176">
        <v>17662.307991999998</v>
      </c>
      <c r="F3176" s="1">
        <v>0</v>
      </c>
      <c r="G3176" s="1">
        <v>0.35717438507229043</v>
      </c>
      <c r="H3176" t="s">
        <v>19</v>
      </c>
      <c r="I3176" t="s">
        <v>20</v>
      </c>
      <c r="J3176">
        <v>-1.8008749139671227</v>
      </c>
      <c r="K3176">
        <v>13695.804136000001</v>
      </c>
      <c r="L3176">
        <v>0.4606172761640025</v>
      </c>
      <c r="M3176">
        <v>-3.1535239342944266</v>
      </c>
      <c r="N3176">
        <v>-1.400929627656355</v>
      </c>
      <c r="O3176">
        <v>-4.5544535619507815</v>
      </c>
      <c r="P3176" t="str">
        <f>LEFT(CURR[[#This Row],[DATEMTH]],4)</f>
        <v>2021</v>
      </c>
    </row>
    <row r="3177" spans="1:16" x14ac:dyDescent="0.25">
      <c r="A3177" t="s">
        <v>75</v>
      </c>
      <c r="B3177" t="s">
        <v>17</v>
      </c>
      <c r="C3177" t="s">
        <v>27</v>
      </c>
      <c r="D3177">
        <v>13695.804136000001</v>
      </c>
      <c r="E3177">
        <v>72743.619844000001</v>
      </c>
      <c r="F3177" s="1">
        <v>0.18827498776347529</v>
      </c>
      <c r="G3177" s="1">
        <v>0</v>
      </c>
      <c r="H3177" t="s">
        <v>21</v>
      </c>
      <c r="I3177" t="s">
        <v>22</v>
      </c>
      <c r="J3177">
        <v>-3.0414178975726367</v>
      </c>
      <c r="K3177">
        <v>13695.804136000001</v>
      </c>
      <c r="L3177">
        <v>0</v>
      </c>
      <c r="M3177">
        <v>0</v>
      </c>
      <c r="N3177">
        <v>0</v>
      </c>
      <c r="O3177">
        <v>0</v>
      </c>
      <c r="P3177" t="str">
        <f>LEFT(CURR[[#This Row],[DATEMTH]],4)</f>
        <v>2021</v>
      </c>
    </row>
    <row r="3178" spans="1:16" x14ac:dyDescent="0.25">
      <c r="A3178" t="s">
        <v>75</v>
      </c>
      <c r="B3178" t="s">
        <v>17</v>
      </c>
      <c r="C3178" t="s">
        <v>27</v>
      </c>
      <c r="D3178">
        <v>13695.804136000001</v>
      </c>
      <c r="E3178">
        <v>72743.619844000001</v>
      </c>
      <c r="F3178" s="1">
        <v>0.18827498776347529</v>
      </c>
      <c r="G3178" s="1">
        <v>0</v>
      </c>
      <c r="H3178" t="s">
        <v>21</v>
      </c>
      <c r="I3178" t="s">
        <v>23</v>
      </c>
      <c r="J3178">
        <v>-2.9366007102297527</v>
      </c>
      <c r="K3178">
        <v>13695.804136000001</v>
      </c>
      <c r="L3178">
        <v>0</v>
      </c>
      <c r="M3178">
        <v>0</v>
      </c>
      <c r="N3178">
        <v>0</v>
      </c>
      <c r="O3178">
        <v>0</v>
      </c>
      <c r="P3178" t="str">
        <f>LEFT(CURR[[#This Row],[DATEMTH]],4)</f>
        <v>2021</v>
      </c>
    </row>
    <row r="3179" spans="1:16" x14ac:dyDescent="0.25">
      <c r="A3179" t="s">
        <v>75</v>
      </c>
      <c r="B3179" t="s">
        <v>17</v>
      </c>
      <c r="C3179" t="s">
        <v>27</v>
      </c>
      <c r="D3179">
        <v>3337.1135839999993</v>
      </c>
      <c r="E3179">
        <v>28374.534624</v>
      </c>
      <c r="F3179" s="1">
        <v>0</v>
      </c>
      <c r="G3179" s="1">
        <v>0.11760945609227268</v>
      </c>
      <c r="H3179" t="s">
        <v>24</v>
      </c>
      <c r="I3179" t="s">
        <v>20</v>
      </c>
      <c r="J3179">
        <v>-1.2266970349672768</v>
      </c>
      <c r="K3179">
        <v>13695.804136000001</v>
      </c>
      <c r="L3179">
        <v>0.24365955812906634</v>
      </c>
      <c r="M3179">
        <v>-1.9422278664233605</v>
      </c>
      <c r="N3179">
        <v>-0.74107054100838265</v>
      </c>
      <c r="O3179">
        <v>-2.6832984074317432</v>
      </c>
      <c r="P3179" t="str">
        <f>LEFT(CURR[[#This Row],[DATEMTH]],4)</f>
        <v>2021</v>
      </c>
    </row>
    <row r="3180" spans="1:16" x14ac:dyDescent="0.25">
      <c r="A3180" t="s">
        <v>75</v>
      </c>
      <c r="B3180" t="s">
        <v>17</v>
      </c>
      <c r="C3180" t="s">
        <v>27</v>
      </c>
      <c r="D3180">
        <v>1256.1246199999998</v>
      </c>
      <c r="E3180">
        <v>19569.729251999997</v>
      </c>
      <c r="F3180" s="1">
        <v>0</v>
      </c>
      <c r="G3180" s="1">
        <v>6.4187123072825633E-2</v>
      </c>
      <c r="H3180" t="s">
        <v>25</v>
      </c>
      <c r="I3180" t="s">
        <v>20</v>
      </c>
      <c r="J3180">
        <v>-1.0964146836728494</v>
      </c>
      <c r="K3180">
        <v>13695.804136000001</v>
      </c>
      <c r="L3180">
        <v>9.1716018097705063E-2</v>
      </c>
      <c r="M3180">
        <v>-1.3657480075580151</v>
      </c>
      <c r="N3180">
        <v>-0.27894673893645605</v>
      </c>
      <c r="O3180">
        <v>-1.644694746494471</v>
      </c>
      <c r="P3180" t="str">
        <f>LEFT(CURR[[#This Row],[DATEMTH]],4)</f>
        <v>2021</v>
      </c>
    </row>
    <row r="3181" spans="1:16" x14ac:dyDescent="0.25">
      <c r="A3181" t="s">
        <v>75</v>
      </c>
      <c r="B3181" t="s">
        <v>17</v>
      </c>
      <c r="C3181" t="s">
        <v>27</v>
      </c>
      <c r="D3181">
        <v>2794.0419360000001</v>
      </c>
      <c r="E3181">
        <v>7137.0479759999998</v>
      </c>
      <c r="F3181" s="1">
        <v>0</v>
      </c>
      <c r="G3181" s="1">
        <v>0.39148425867328096</v>
      </c>
      <c r="H3181" t="s">
        <v>26</v>
      </c>
      <c r="I3181" t="s">
        <v>20</v>
      </c>
      <c r="J3181">
        <v>-6.1995673285660153</v>
      </c>
      <c r="K3181">
        <v>13695.804136000001</v>
      </c>
      <c r="L3181">
        <v>0.204007147609226</v>
      </c>
      <c r="M3181">
        <v>-6.7986548631272141</v>
      </c>
      <c r="N3181">
        <v>-0.62047098997144268</v>
      </c>
      <c r="O3181">
        <v>-7.4191258530986568</v>
      </c>
      <c r="P3181" t="str">
        <f>LEFT(CURR[[#This Row],[DATEMTH]],4)</f>
        <v>2021</v>
      </c>
    </row>
    <row r="3182" spans="1:16" x14ac:dyDescent="0.25">
      <c r="A3182" t="s">
        <v>75</v>
      </c>
      <c r="B3182" t="s">
        <v>17</v>
      </c>
      <c r="C3182" t="s">
        <v>28</v>
      </c>
      <c r="D3182">
        <v>4.9013679999999997</v>
      </c>
      <c r="E3182">
        <v>17662.307991999998</v>
      </c>
      <c r="F3182" s="1">
        <v>0</v>
      </c>
      <c r="G3182" s="1">
        <v>2.7750438969924177E-4</v>
      </c>
      <c r="H3182" t="s">
        <v>19</v>
      </c>
      <c r="I3182" t="s">
        <v>20</v>
      </c>
      <c r="J3182">
        <v>-1.399178426034033E-3</v>
      </c>
      <c r="K3182">
        <v>20594.376224</v>
      </c>
      <c r="L3182">
        <v>2.3799545791962899E-4</v>
      </c>
      <c r="M3182">
        <v>-2.4501105660508305E-3</v>
      </c>
      <c r="N3182">
        <v>-1.0884434539046768E-3</v>
      </c>
      <c r="O3182">
        <v>-3.538554019955507E-3</v>
      </c>
      <c r="P3182" t="str">
        <f>LEFT(CURR[[#This Row],[DATEMTH]],4)</f>
        <v>2021</v>
      </c>
    </row>
    <row r="3183" spans="1:16" x14ac:dyDescent="0.25">
      <c r="A3183" t="s">
        <v>75</v>
      </c>
      <c r="B3183" t="s">
        <v>17</v>
      </c>
      <c r="C3183" t="s">
        <v>28</v>
      </c>
      <c r="D3183">
        <v>20594.376224</v>
      </c>
      <c r="E3183">
        <v>72743.619844000001</v>
      </c>
      <c r="F3183" s="1">
        <v>0.28310903785328539</v>
      </c>
      <c r="G3183" s="1">
        <v>0</v>
      </c>
      <c r="H3183" t="s">
        <v>21</v>
      </c>
      <c r="I3183" t="s">
        <v>22</v>
      </c>
      <c r="J3183">
        <v>-4.573379103193826</v>
      </c>
      <c r="K3183">
        <v>20594.376224</v>
      </c>
      <c r="L3183">
        <v>0</v>
      </c>
      <c r="M3183">
        <v>0</v>
      </c>
      <c r="N3183">
        <v>0</v>
      </c>
      <c r="O3183">
        <v>0</v>
      </c>
      <c r="P3183" t="str">
        <f>LEFT(CURR[[#This Row],[DATEMTH]],4)</f>
        <v>2021</v>
      </c>
    </row>
    <row r="3184" spans="1:16" x14ac:dyDescent="0.25">
      <c r="A3184" t="s">
        <v>75</v>
      </c>
      <c r="B3184" t="s">
        <v>17</v>
      </c>
      <c r="C3184" t="s">
        <v>28</v>
      </c>
      <c r="D3184">
        <v>20594.376224</v>
      </c>
      <c r="E3184">
        <v>72743.619844000001</v>
      </c>
      <c r="F3184" s="1">
        <v>0.28310903785328539</v>
      </c>
      <c r="G3184" s="1">
        <v>0</v>
      </c>
      <c r="H3184" t="s">
        <v>21</v>
      </c>
      <c r="I3184" t="s">
        <v>23</v>
      </c>
      <c r="J3184">
        <v>-4.4157655326838077</v>
      </c>
      <c r="K3184">
        <v>20594.376224</v>
      </c>
      <c r="L3184">
        <v>0</v>
      </c>
      <c r="M3184">
        <v>0</v>
      </c>
      <c r="N3184">
        <v>0</v>
      </c>
      <c r="O3184">
        <v>0</v>
      </c>
      <c r="P3184" t="str">
        <f>LEFT(CURR[[#This Row],[DATEMTH]],4)</f>
        <v>2021</v>
      </c>
    </row>
    <row r="3185" spans="1:16" x14ac:dyDescent="0.25">
      <c r="A3185" t="s">
        <v>75</v>
      </c>
      <c r="B3185" t="s">
        <v>17</v>
      </c>
      <c r="C3185" t="s">
        <v>28</v>
      </c>
      <c r="D3185">
        <v>6416.4753639999999</v>
      </c>
      <c r="E3185">
        <v>28374.534624</v>
      </c>
      <c r="F3185" s="1">
        <v>0</v>
      </c>
      <c r="G3185" s="1">
        <v>0.22613499918242749</v>
      </c>
      <c r="H3185" t="s">
        <v>24</v>
      </c>
      <c r="I3185" t="s">
        <v>20</v>
      </c>
      <c r="J3185">
        <v>-2.3586465086767574</v>
      </c>
      <c r="K3185">
        <v>20594.376224</v>
      </c>
      <c r="L3185">
        <v>0.31156444333198369</v>
      </c>
      <c r="M3185">
        <v>-3.7344420387519484</v>
      </c>
      <c r="N3185">
        <v>-1.4249023144327111</v>
      </c>
      <c r="O3185">
        <v>-5.1593443531846592</v>
      </c>
      <c r="P3185" t="str">
        <f>LEFT(CURR[[#This Row],[DATEMTH]],4)</f>
        <v>2021</v>
      </c>
    </row>
    <row r="3186" spans="1:16" x14ac:dyDescent="0.25">
      <c r="A3186" t="s">
        <v>75</v>
      </c>
      <c r="B3186" t="s">
        <v>17</v>
      </c>
      <c r="C3186" t="s">
        <v>28</v>
      </c>
      <c r="D3186">
        <v>13261.938647999999</v>
      </c>
      <c r="E3186">
        <v>19569.729251999997</v>
      </c>
      <c r="F3186" s="1">
        <v>0</v>
      </c>
      <c r="G3186" s="1">
        <v>0.67767614345735772</v>
      </c>
      <c r="H3186" t="s">
        <v>25</v>
      </c>
      <c r="I3186" t="s">
        <v>20</v>
      </c>
      <c r="J3186">
        <v>-11.575749759315807</v>
      </c>
      <c r="K3186">
        <v>20594.376224</v>
      </c>
      <c r="L3186">
        <v>0.64395922963400942</v>
      </c>
      <c r="M3186">
        <v>-14.419322729987282</v>
      </c>
      <c r="N3186">
        <v>-2.945069684116973</v>
      </c>
      <c r="O3186">
        <v>-17.364392414104255</v>
      </c>
      <c r="P3186" t="str">
        <f>LEFT(CURR[[#This Row],[DATEMTH]],4)</f>
        <v>2021</v>
      </c>
    </row>
    <row r="3187" spans="1:16" x14ac:dyDescent="0.25">
      <c r="A3187" t="s">
        <v>75</v>
      </c>
      <c r="B3187" t="s">
        <v>17</v>
      </c>
      <c r="C3187" t="s">
        <v>28</v>
      </c>
      <c r="D3187">
        <v>911.06084399999997</v>
      </c>
      <c r="E3187">
        <v>7137.0479759999998</v>
      </c>
      <c r="F3187" s="1">
        <v>0</v>
      </c>
      <c r="G3187" s="1">
        <v>0.12765233568047407</v>
      </c>
      <c r="H3187" t="s">
        <v>26</v>
      </c>
      <c r="I3187" t="s">
        <v>20</v>
      </c>
      <c r="J3187">
        <v>-2.0215097597583731</v>
      </c>
      <c r="K3187">
        <v>20594.376224</v>
      </c>
      <c r="L3187">
        <v>4.4238331576087267E-2</v>
      </c>
      <c r="M3187">
        <v>-2.2168558595554968</v>
      </c>
      <c r="N3187">
        <v>-0.20231866119023709</v>
      </c>
      <c r="O3187">
        <v>-2.419174520745734</v>
      </c>
      <c r="P3187" t="str">
        <f>LEFT(CURR[[#This Row],[DATEMTH]],4)</f>
        <v>2021</v>
      </c>
    </row>
    <row r="3188" spans="1:16" x14ac:dyDescent="0.25">
      <c r="A3188" t="s">
        <v>75</v>
      </c>
      <c r="B3188" t="s">
        <v>17</v>
      </c>
      <c r="C3188" t="s">
        <v>29</v>
      </c>
      <c r="D3188">
        <v>7710.3292119999996</v>
      </c>
      <c r="E3188">
        <v>17662.307991999998</v>
      </c>
      <c r="F3188" s="1">
        <v>0</v>
      </c>
      <c r="G3188" s="1">
        <v>0.43654143136289614</v>
      </c>
      <c r="H3188" t="s">
        <v>19</v>
      </c>
      <c r="I3188" t="s">
        <v>20</v>
      </c>
      <c r="J3188">
        <v>-2.2010439312147927</v>
      </c>
      <c r="K3188">
        <v>23456.057923999997</v>
      </c>
      <c r="L3188">
        <v>0.32871376925237167</v>
      </c>
      <c r="M3188">
        <v>-3.854262538550782</v>
      </c>
      <c r="N3188">
        <v>-1.7122275573373398</v>
      </c>
      <c r="O3188">
        <v>-5.5664900958881223</v>
      </c>
      <c r="P3188" t="str">
        <f>LEFT(CURR[[#This Row],[DATEMTH]],4)</f>
        <v>2021</v>
      </c>
    </row>
    <row r="3189" spans="1:16" x14ac:dyDescent="0.25">
      <c r="A3189" t="s">
        <v>75</v>
      </c>
      <c r="B3189" t="s">
        <v>17</v>
      </c>
      <c r="C3189" t="s">
        <v>29</v>
      </c>
      <c r="D3189">
        <v>23456.057923999997</v>
      </c>
      <c r="E3189">
        <v>72743.619844000001</v>
      </c>
      <c r="F3189" s="1">
        <v>0.32244831882578751</v>
      </c>
      <c r="G3189" s="1">
        <v>0</v>
      </c>
      <c r="H3189" t="s">
        <v>21</v>
      </c>
      <c r="I3189" t="s">
        <v>22</v>
      </c>
      <c r="J3189">
        <v>-5.2088708094937406</v>
      </c>
      <c r="K3189">
        <v>23456.057923999997</v>
      </c>
      <c r="L3189">
        <v>0</v>
      </c>
      <c r="M3189">
        <v>0</v>
      </c>
      <c r="N3189">
        <v>0</v>
      </c>
      <c r="O3189">
        <v>0</v>
      </c>
      <c r="P3189" t="str">
        <f>LEFT(CURR[[#This Row],[DATEMTH]],4)</f>
        <v>2021</v>
      </c>
    </row>
    <row r="3190" spans="1:16" x14ac:dyDescent="0.25">
      <c r="A3190" t="s">
        <v>75</v>
      </c>
      <c r="B3190" t="s">
        <v>17</v>
      </c>
      <c r="C3190" t="s">
        <v>29</v>
      </c>
      <c r="D3190">
        <v>23456.057923999997</v>
      </c>
      <c r="E3190">
        <v>72743.619844000001</v>
      </c>
      <c r="F3190" s="1">
        <v>0.32244831882578751</v>
      </c>
      <c r="G3190" s="1">
        <v>0</v>
      </c>
      <c r="H3190" t="s">
        <v>21</v>
      </c>
      <c r="I3190" t="s">
        <v>23</v>
      </c>
      <c r="J3190">
        <v>-5.0293561206641222</v>
      </c>
      <c r="K3190">
        <v>23456.057923999997</v>
      </c>
      <c r="L3190">
        <v>0</v>
      </c>
      <c r="M3190">
        <v>0</v>
      </c>
      <c r="N3190">
        <v>0</v>
      </c>
      <c r="O3190">
        <v>0</v>
      </c>
      <c r="P3190" t="str">
        <f>LEFT(CURR[[#This Row],[DATEMTH]],4)</f>
        <v>2021</v>
      </c>
    </row>
    <row r="3191" spans="1:16" x14ac:dyDescent="0.25">
      <c r="A3191" t="s">
        <v>75</v>
      </c>
      <c r="B3191" t="s">
        <v>17</v>
      </c>
      <c r="C3191" t="s">
        <v>29</v>
      </c>
      <c r="D3191">
        <v>11060.900331999999</v>
      </c>
      <c r="E3191">
        <v>28374.534624</v>
      </c>
      <c r="F3191" s="1">
        <v>0</v>
      </c>
      <c r="G3191" s="1">
        <v>0.38981785881500841</v>
      </c>
      <c r="H3191" t="s">
        <v>24</v>
      </c>
      <c r="I3191" t="s">
        <v>20</v>
      </c>
      <c r="J3191">
        <v>-4.0659010548479344</v>
      </c>
      <c r="K3191">
        <v>23456.057923999997</v>
      </c>
      <c r="L3191">
        <v>0.47155836534162887</v>
      </c>
      <c r="M3191">
        <v>-6.4375360058292239</v>
      </c>
      <c r="N3191">
        <v>-2.4562866042005953</v>
      </c>
      <c r="O3191">
        <v>-8.8938226100298188</v>
      </c>
      <c r="P3191" t="str">
        <f>LEFT(CURR[[#This Row],[DATEMTH]],4)</f>
        <v>2021</v>
      </c>
    </row>
    <row r="3192" spans="1:16" x14ac:dyDescent="0.25">
      <c r="A3192" t="s">
        <v>75</v>
      </c>
      <c r="B3192" t="s">
        <v>17</v>
      </c>
      <c r="C3192" t="s">
        <v>29</v>
      </c>
      <c r="D3192">
        <v>3239.5856439999998</v>
      </c>
      <c r="E3192">
        <v>19569.729251999997</v>
      </c>
      <c r="F3192" s="1">
        <v>0</v>
      </c>
      <c r="G3192" s="1">
        <v>0.16554064710266336</v>
      </c>
      <c r="H3192" t="s">
        <v>25</v>
      </c>
      <c r="I3192" t="s">
        <v>20</v>
      </c>
      <c r="J3192">
        <v>-2.8276886007515438</v>
      </c>
      <c r="K3192">
        <v>23456.057923999997</v>
      </c>
      <c r="L3192">
        <v>0.13811296231006018</v>
      </c>
      <c r="M3192">
        <v>-3.5223078730886983</v>
      </c>
      <c r="N3192">
        <v>-0.71941257778958168</v>
      </c>
      <c r="O3192">
        <v>-4.2417204508782795</v>
      </c>
      <c r="P3192" t="str">
        <f>LEFT(CURR[[#This Row],[DATEMTH]],4)</f>
        <v>2021</v>
      </c>
    </row>
    <row r="3193" spans="1:16" x14ac:dyDescent="0.25">
      <c r="A3193" t="s">
        <v>75</v>
      </c>
      <c r="B3193" t="s">
        <v>17</v>
      </c>
      <c r="C3193" t="s">
        <v>29</v>
      </c>
      <c r="D3193">
        <v>1445.2427359999999</v>
      </c>
      <c r="E3193">
        <v>7137.0479759999998</v>
      </c>
      <c r="F3193" s="1">
        <v>0</v>
      </c>
      <c r="G3193" s="1">
        <v>0.20249867184022977</v>
      </c>
      <c r="H3193" t="s">
        <v>26</v>
      </c>
      <c r="I3193" t="s">
        <v>20</v>
      </c>
      <c r="J3193">
        <v>-3.2067806615601775</v>
      </c>
      <c r="K3193">
        <v>23456.057923999997</v>
      </c>
      <c r="L3193">
        <v>6.1614903095939338E-2</v>
      </c>
      <c r="M3193">
        <v>-3.5166639515698668</v>
      </c>
      <c r="N3193">
        <v>-0.32094407016622395</v>
      </c>
      <c r="O3193">
        <v>-3.8376080217360906</v>
      </c>
      <c r="P3193" t="str">
        <f>LEFT(CURR[[#This Row],[DATEMTH]],4)</f>
        <v>2021</v>
      </c>
    </row>
    <row r="3194" spans="1:16" x14ac:dyDescent="0.25">
      <c r="A3194" t="s">
        <v>75</v>
      </c>
      <c r="B3194" t="s">
        <v>30</v>
      </c>
      <c r="C3194" t="s">
        <v>18</v>
      </c>
      <c r="D3194">
        <v>1429400.3421039991</v>
      </c>
      <c r="E3194">
        <v>7360106.4868440116</v>
      </c>
      <c r="F3194" s="1">
        <v>0</v>
      </c>
      <c r="G3194" s="1">
        <v>0.19420919312227519</v>
      </c>
      <c r="H3194" t="s">
        <v>19</v>
      </c>
      <c r="I3194" t="s">
        <v>20</v>
      </c>
      <c r="J3194">
        <v>-0.97920365673735144</v>
      </c>
      <c r="K3194">
        <v>5977806.4224040005</v>
      </c>
      <c r="L3194">
        <v>0.23911787051966124</v>
      </c>
      <c r="M3194">
        <v>-1.7794809471814867</v>
      </c>
      <c r="N3194">
        <v>-0.82884188704949935</v>
      </c>
      <c r="O3194">
        <v>-2.6083228342309859</v>
      </c>
      <c r="P3194" t="str">
        <f>LEFT(CURR[[#This Row],[DATEMTH]],4)</f>
        <v>2021</v>
      </c>
    </row>
    <row r="3195" spans="1:16" x14ac:dyDescent="0.25">
      <c r="A3195" t="s">
        <v>75</v>
      </c>
      <c r="B3195" t="s">
        <v>30</v>
      </c>
      <c r="C3195" t="s">
        <v>18</v>
      </c>
      <c r="D3195">
        <v>5977806.4224040005</v>
      </c>
      <c r="E3195">
        <v>27859008.772489976</v>
      </c>
      <c r="F3195" s="1">
        <v>0.21457355038083495</v>
      </c>
      <c r="G3195" s="1">
        <v>0</v>
      </c>
      <c r="H3195" t="s">
        <v>21</v>
      </c>
      <c r="I3195" t="s">
        <v>22</v>
      </c>
      <c r="J3195">
        <v>-3.4662481948681818</v>
      </c>
      <c r="K3195">
        <v>5977806.4224040005</v>
      </c>
      <c r="L3195">
        <v>0</v>
      </c>
      <c r="M3195">
        <v>0</v>
      </c>
      <c r="N3195">
        <v>0</v>
      </c>
      <c r="O3195">
        <v>0</v>
      </c>
      <c r="P3195" t="str">
        <f>LEFT(CURR[[#This Row],[DATEMTH]],4)</f>
        <v>2021</v>
      </c>
    </row>
    <row r="3196" spans="1:16" x14ac:dyDescent="0.25">
      <c r="A3196" t="s">
        <v>75</v>
      </c>
      <c r="B3196" t="s">
        <v>30</v>
      </c>
      <c r="C3196" t="s">
        <v>18</v>
      </c>
      <c r="D3196">
        <v>5977806.4224040005</v>
      </c>
      <c r="E3196">
        <v>27859008.772489976</v>
      </c>
      <c r="F3196" s="1">
        <v>0.21457355038083495</v>
      </c>
      <c r="G3196" s="1">
        <v>0</v>
      </c>
      <c r="H3196" t="s">
        <v>21</v>
      </c>
      <c r="I3196" t="s">
        <v>23</v>
      </c>
      <c r="J3196">
        <v>-3.3467899689175815</v>
      </c>
      <c r="K3196">
        <v>5977806.4224040005</v>
      </c>
      <c r="L3196">
        <v>0</v>
      </c>
      <c r="M3196">
        <v>0</v>
      </c>
      <c r="N3196">
        <v>0</v>
      </c>
      <c r="O3196">
        <v>0</v>
      </c>
      <c r="P3196" t="str">
        <f>LEFT(CURR[[#This Row],[DATEMTH]],4)</f>
        <v>2021</v>
      </c>
    </row>
    <row r="3197" spans="1:16" x14ac:dyDescent="0.25">
      <c r="A3197" t="s">
        <v>75</v>
      </c>
      <c r="B3197" t="s">
        <v>30</v>
      </c>
      <c r="C3197" t="s">
        <v>18</v>
      </c>
      <c r="D3197">
        <v>2941443.9951429996</v>
      </c>
      <c r="E3197">
        <v>9719545.9398890007</v>
      </c>
      <c r="F3197" s="1">
        <v>0</v>
      </c>
      <c r="G3197" s="1">
        <v>0.30263183211793032</v>
      </c>
      <c r="H3197" t="s">
        <v>24</v>
      </c>
      <c r="I3197" t="s">
        <v>20</v>
      </c>
      <c r="J3197">
        <v>-3.1565282544502078</v>
      </c>
      <c r="K3197">
        <v>5977806.4224040005</v>
      </c>
      <c r="L3197">
        <v>0.49206076398172915</v>
      </c>
      <c r="M3197">
        <v>-4.8033522834421802</v>
      </c>
      <c r="N3197">
        <v>-1.7056047349171271</v>
      </c>
      <c r="O3197">
        <v>-6.5089570183593075</v>
      </c>
      <c r="P3197" t="str">
        <f>LEFT(CURR[[#This Row],[DATEMTH]],4)</f>
        <v>2021</v>
      </c>
    </row>
    <row r="3198" spans="1:16" x14ac:dyDescent="0.25">
      <c r="A3198" t="s">
        <v>75</v>
      </c>
      <c r="B3198" t="s">
        <v>30</v>
      </c>
      <c r="C3198" t="s">
        <v>18</v>
      </c>
      <c r="D3198">
        <v>697725.28044399968</v>
      </c>
      <c r="E3198">
        <v>7590319.2831349997</v>
      </c>
      <c r="F3198" s="1">
        <v>0</v>
      </c>
      <c r="G3198" s="1">
        <v>9.192304755799692E-2</v>
      </c>
      <c r="H3198" t="s">
        <v>25</v>
      </c>
      <c r="I3198" t="s">
        <v>20</v>
      </c>
      <c r="J3198">
        <v>-1.5701868892954689</v>
      </c>
      <c r="K3198">
        <v>5977806.4224040005</v>
      </c>
      <c r="L3198">
        <v>0.11671928315193025</v>
      </c>
      <c r="M3198">
        <v>-1.9608218153276</v>
      </c>
      <c r="N3198">
        <v>-0.40457800453168641</v>
      </c>
      <c r="O3198">
        <v>-2.3653998198592863</v>
      </c>
      <c r="P3198" t="str">
        <f>LEFT(CURR[[#This Row],[DATEMTH]],4)</f>
        <v>2021</v>
      </c>
    </row>
    <row r="3199" spans="1:16" x14ac:dyDescent="0.25">
      <c r="A3199" t="s">
        <v>75</v>
      </c>
      <c r="B3199" t="s">
        <v>30</v>
      </c>
      <c r="C3199" t="s">
        <v>18</v>
      </c>
      <c r="D3199">
        <v>909236.80471299938</v>
      </c>
      <c r="E3199">
        <v>3189037.0626220014</v>
      </c>
      <c r="F3199" s="1">
        <v>0</v>
      </c>
      <c r="G3199" s="1">
        <v>0.28511327615786064</v>
      </c>
      <c r="H3199" t="s">
        <v>26</v>
      </c>
      <c r="I3199" t="s">
        <v>20</v>
      </c>
      <c r="J3199">
        <v>-4.515070306527579</v>
      </c>
      <c r="K3199">
        <v>5977806.4224040005</v>
      </c>
      <c r="L3199">
        <v>0.15210208234667891</v>
      </c>
      <c r="M3199">
        <v>-5.0241240299769201</v>
      </c>
      <c r="N3199">
        <v>-0.52722356836986728</v>
      </c>
      <c r="O3199">
        <v>-5.551347598346787</v>
      </c>
      <c r="P3199" t="str">
        <f>LEFT(CURR[[#This Row],[DATEMTH]],4)</f>
        <v>2021</v>
      </c>
    </row>
    <row r="3200" spans="1:16" x14ac:dyDescent="0.25">
      <c r="A3200" t="s">
        <v>75</v>
      </c>
      <c r="B3200" t="s">
        <v>30</v>
      </c>
      <c r="C3200" t="s">
        <v>27</v>
      </c>
      <c r="D3200">
        <v>3147834.3300010036</v>
      </c>
      <c r="E3200">
        <v>7360106.4868440116</v>
      </c>
      <c r="F3200" s="1">
        <v>0</v>
      </c>
      <c r="G3200" s="1">
        <v>0.42768869385621949</v>
      </c>
      <c r="H3200" t="s">
        <v>19</v>
      </c>
      <c r="I3200" t="s">
        <v>20</v>
      </c>
      <c r="J3200">
        <v>-2.1564083874523718</v>
      </c>
      <c r="K3200">
        <v>6713100.0489949984</v>
      </c>
      <c r="L3200">
        <v>0.46890919352114496</v>
      </c>
      <c r="M3200">
        <v>-3.9187840174121327</v>
      </c>
      <c r="N3200">
        <v>-1.8252807623907787</v>
      </c>
      <c r="O3200">
        <v>-5.7440647798029119</v>
      </c>
      <c r="P3200" t="str">
        <f>LEFT(CURR[[#This Row],[DATEMTH]],4)</f>
        <v>2021</v>
      </c>
    </row>
    <row r="3201" spans="1:16" x14ac:dyDescent="0.25">
      <c r="A3201" t="s">
        <v>75</v>
      </c>
      <c r="B3201" t="s">
        <v>30</v>
      </c>
      <c r="C3201" t="s">
        <v>27</v>
      </c>
      <c r="D3201">
        <v>6713100.0489949984</v>
      </c>
      <c r="E3201">
        <v>27859008.772489976</v>
      </c>
      <c r="F3201" s="1">
        <v>0.24096693833644231</v>
      </c>
      <c r="G3201" s="1">
        <v>0</v>
      </c>
      <c r="H3201" t="s">
        <v>21</v>
      </c>
      <c r="I3201" t="s">
        <v>22</v>
      </c>
      <c r="J3201">
        <v>-3.8926103126371516</v>
      </c>
      <c r="K3201">
        <v>6713100.0489949984</v>
      </c>
      <c r="L3201">
        <v>0</v>
      </c>
      <c r="M3201">
        <v>0</v>
      </c>
      <c r="N3201">
        <v>0</v>
      </c>
      <c r="O3201">
        <v>0</v>
      </c>
      <c r="P3201" t="str">
        <f>LEFT(CURR[[#This Row],[DATEMTH]],4)</f>
        <v>2021</v>
      </c>
    </row>
    <row r="3202" spans="1:16" x14ac:dyDescent="0.25">
      <c r="A3202" t="s">
        <v>75</v>
      </c>
      <c r="B3202" t="s">
        <v>30</v>
      </c>
      <c r="C3202" t="s">
        <v>27</v>
      </c>
      <c r="D3202">
        <v>6713100.0489949984</v>
      </c>
      <c r="E3202">
        <v>27859008.772489976</v>
      </c>
      <c r="F3202" s="1">
        <v>0.24096693833644231</v>
      </c>
      <c r="G3202" s="1">
        <v>0</v>
      </c>
      <c r="H3202" t="s">
        <v>21</v>
      </c>
      <c r="I3202" t="s">
        <v>23</v>
      </c>
      <c r="J3202">
        <v>-3.7584582565457594</v>
      </c>
      <c r="K3202">
        <v>6713100.0489949984</v>
      </c>
      <c r="L3202">
        <v>0</v>
      </c>
      <c r="M3202">
        <v>0</v>
      </c>
      <c r="N3202">
        <v>0</v>
      </c>
      <c r="O3202">
        <v>0</v>
      </c>
      <c r="P3202" t="str">
        <f>LEFT(CURR[[#This Row],[DATEMTH]],4)</f>
        <v>2021</v>
      </c>
    </row>
    <row r="3203" spans="1:16" x14ac:dyDescent="0.25">
      <c r="A3203" t="s">
        <v>75</v>
      </c>
      <c r="B3203" t="s">
        <v>30</v>
      </c>
      <c r="C3203" t="s">
        <v>27</v>
      </c>
      <c r="D3203">
        <v>1361433.5203400005</v>
      </c>
      <c r="E3203">
        <v>9719545.9398890007</v>
      </c>
      <c r="F3203" s="1">
        <v>0</v>
      </c>
      <c r="G3203" s="1">
        <v>0.14007172030050083</v>
      </c>
      <c r="H3203" t="s">
        <v>24</v>
      </c>
      <c r="I3203" t="s">
        <v>20</v>
      </c>
      <c r="J3203">
        <v>-1.4609842582775074</v>
      </c>
      <c r="K3203">
        <v>6713100.0489949984</v>
      </c>
      <c r="L3203">
        <v>0.20280250709861197</v>
      </c>
      <c r="M3203">
        <v>-2.2232090155304656</v>
      </c>
      <c r="N3203">
        <v>-0.78943113056072611</v>
      </c>
      <c r="O3203">
        <v>-3.0126401460911918</v>
      </c>
      <c r="P3203" t="str">
        <f>LEFT(CURR[[#This Row],[DATEMTH]],4)</f>
        <v>2021</v>
      </c>
    </row>
    <row r="3204" spans="1:16" x14ac:dyDescent="0.25">
      <c r="A3204" t="s">
        <v>75</v>
      </c>
      <c r="B3204" t="s">
        <v>30</v>
      </c>
      <c r="C3204" t="s">
        <v>27</v>
      </c>
      <c r="D3204">
        <v>719657.70624399954</v>
      </c>
      <c r="E3204">
        <v>7590319.2831349997</v>
      </c>
      <c r="F3204" s="1">
        <v>0</v>
      </c>
      <c r="G3204" s="1">
        <v>9.4812573674339845E-2</v>
      </c>
      <c r="H3204" t="s">
        <v>25</v>
      </c>
      <c r="I3204" t="s">
        <v>20</v>
      </c>
      <c r="J3204">
        <v>-1.6195444350327977</v>
      </c>
      <c r="K3204">
        <v>6713100.0489949984</v>
      </c>
      <c r="L3204">
        <v>0.10720199326565046</v>
      </c>
      <c r="M3204">
        <v>-2.0224586517402443</v>
      </c>
      <c r="N3204">
        <v>-0.41729558452112947</v>
      </c>
      <c r="O3204">
        <v>-2.4397542362613738</v>
      </c>
      <c r="P3204" t="str">
        <f>LEFT(CURR[[#This Row],[DATEMTH]],4)</f>
        <v>2021</v>
      </c>
    </row>
    <row r="3205" spans="1:16" x14ac:dyDescent="0.25">
      <c r="A3205" t="s">
        <v>75</v>
      </c>
      <c r="B3205" t="s">
        <v>30</v>
      </c>
      <c r="C3205" t="s">
        <v>27</v>
      </c>
      <c r="D3205">
        <v>1484174.4924100009</v>
      </c>
      <c r="E3205">
        <v>3189037.0626220014</v>
      </c>
      <c r="F3205" s="1">
        <v>0</v>
      </c>
      <c r="G3205" s="1">
        <v>0.46539894747718114</v>
      </c>
      <c r="H3205" t="s">
        <v>26</v>
      </c>
      <c r="I3205" t="s">
        <v>20</v>
      </c>
      <c r="J3205">
        <v>-7.3700846090378578</v>
      </c>
      <c r="K3205">
        <v>6713100.0489949984</v>
      </c>
      <c r="L3205">
        <v>0.22108630611459351</v>
      </c>
      <c r="M3205">
        <v>-8.2010282616634544</v>
      </c>
      <c r="N3205">
        <v>-0.86060283516452085</v>
      </c>
      <c r="O3205">
        <v>-9.0616310968279752</v>
      </c>
      <c r="P3205" t="str">
        <f>LEFT(CURR[[#This Row],[DATEMTH]],4)</f>
        <v>2021</v>
      </c>
    </row>
    <row r="3206" spans="1:16" x14ac:dyDescent="0.25">
      <c r="A3206" t="s">
        <v>75</v>
      </c>
      <c r="B3206" t="s">
        <v>30</v>
      </c>
      <c r="C3206" t="s">
        <v>28</v>
      </c>
      <c r="D3206">
        <v>1967.5076000000004</v>
      </c>
      <c r="E3206">
        <v>7360106.4868440116</v>
      </c>
      <c r="F3206" s="1">
        <v>0</v>
      </c>
      <c r="G3206" s="1">
        <v>2.6732053449455743E-4</v>
      </c>
      <c r="H3206" t="s">
        <v>19</v>
      </c>
      <c r="I3206" t="s">
        <v>20</v>
      </c>
      <c r="J3206">
        <v>-1.3478313806352493E-3</v>
      </c>
      <c r="K3206">
        <v>7527020.2343870029</v>
      </c>
      <c r="L3206">
        <v>2.6139262798995696E-4</v>
      </c>
      <c r="M3206">
        <v>-2.4493783753271564E-3</v>
      </c>
      <c r="N3206">
        <v>-1.140864923516006E-3</v>
      </c>
      <c r="O3206">
        <v>-3.5902432988431624E-3</v>
      </c>
      <c r="P3206" t="str">
        <f>LEFT(CURR[[#This Row],[DATEMTH]],4)</f>
        <v>2021</v>
      </c>
    </row>
    <row r="3207" spans="1:16" x14ac:dyDescent="0.25">
      <c r="A3207" t="s">
        <v>75</v>
      </c>
      <c r="B3207" t="s">
        <v>30</v>
      </c>
      <c r="C3207" t="s">
        <v>28</v>
      </c>
      <c r="D3207">
        <v>7527020.2343870029</v>
      </c>
      <c r="E3207">
        <v>27859008.772489976</v>
      </c>
      <c r="F3207" s="1">
        <v>0.27018262910415297</v>
      </c>
      <c r="G3207" s="1">
        <v>0</v>
      </c>
      <c r="H3207" t="s">
        <v>21</v>
      </c>
      <c r="I3207" t="s">
        <v>22</v>
      </c>
      <c r="J3207">
        <v>-4.3645642659816692</v>
      </c>
      <c r="K3207">
        <v>7527020.2343870029</v>
      </c>
      <c r="L3207">
        <v>0</v>
      </c>
      <c r="M3207">
        <v>0</v>
      </c>
      <c r="N3207">
        <v>0</v>
      </c>
      <c r="O3207">
        <v>0</v>
      </c>
      <c r="P3207" t="str">
        <f>LEFT(CURR[[#This Row],[DATEMTH]],4)</f>
        <v>2021</v>
      </c>
    </row>
    <row r="3208" spans="1:16" x14ac:dyDescent="0.25">
      <c r="A3208" t="s">
        <v>75</v>
      </c>
      <c r="B3208" t="s">
        <v>30</v>
      </c>
      <c r="C3208" t="s">
        <v>28</v>
      </c>
      <c r="D3208">
        <v>7527020.2343870029</v>
      </c>
      <c r="E3208">
        <v>27859008.772489976</v>
      </c>
      <c r="F3208" s="1">
        <v>0.27018262910415297</v>
      </c>
      <c r="G3208" s="1">
        <v>0</v>
      </c>
      <c r="H3208" t="s">
        <v>21</v>
      </c>
      <c r="I3208" t="s">
        <v>23</v>
      </c>
      <c r="J3208">
        <v>-4.2141471362927261</v>
      </c>
      <c r="K3208">
        <v>7527020.2343870029</v>
      </c>
      <c r="L3208">
        <v>0</v>
      </c>
      <c r="M3208">
        <v>0</v>
      </c>
      <c r="N3208">
        <v>0</v>
      </c>
      <c r="O3208">
        <v>0</v>
      </c>
      <c r="P3208" t="str">
        <f>LEFT(CURR[[#This Row],[DATEMTH]],4)</f>
        <v>2021</v>
      </c>
    </row>
    <row r="3209" spans="1:16" x14ac:dyDescent="0.25">
      <c r="A3209" t="s">
        <v>75</v>
      </c>
      <c r="B3209" t="s">
        <v>30</v>
      </c>
      <c r="C3209" t="s">
        <v>28</v>
      </c>
      <c r="D3209">
        <v>2126355.9966560015</v>
      </c>
      <c r="E3209">
        <v>9719545.9398890007</v>
      </c>
      <c r="F3209" s="1">
        <v>0</v>
      </c>
      <c r="G3209" s="1">
        <v>0.21877112468077753</v>
      </c>
      <c r="H3209" t="s">
        <v>24</v>
      </c>
      <c r="I3209" t="s">
        <v>20</v>
      </c>
      <c r="J3209">
        <v>-2.281839393694796</v>
      </c>
      <c r="K3209">
        <v>7527020.2343870029</v>
      </c>
      <c r="L3209">
        <v>0.2824963837537991</v>
      </c>
      <c r="M3209">
        <v>-3.4723207203039195</v>
      </c>
      <c r="N3209">
        <v>-1.232973621800876</v>
      </c>
      <c r="O3209">
        <v>-4.7052943421047955</v>
      </c>
      <c r="P3209" t="str">
        <f>LEFT(CURR[[#This Row],[DATEMTH]],4)</f>
        <v>2021</v>
      </c>
    </row>
    <row r="3210" spans="1:16" x14ac:dyDescent="0.25">
      <c r="A3210" t="s">
        <v>75</v>
      </c>
      <c r="B3210" t="s">
        <v>30</v>
      </c>
      <c r="C3210" t="s">
        <v>28</v>
      </c>
      <c r="D3210">
        <v>5053883.2949890038</v>
      </c>
      <c r="E3210">
        <v>7590319.2831349997</v>
      </c>
      <c r="F3210" s="1">
        <v>0</v>
      </c>
      <c r="G3210" s="1">
        <v>0.66583276756463639</v>
      </c>
      <c r="H3210" t="s">
        <v>25</v>
      </c>
      <c r="I3210" t="s">
        <v>20</v>
      </c>
      <c r="J3210">
        <v>-11.373446702076368</v>
      </c>
      <c r="K3210">
        <v>7527020.2343870029</v>
      </c>
      <c r="L3210">
        <v>0.67143213882971442</v>
      </c>
      <c r="M3210">
        <v>-14.202960527140508</v>
      </c>
      <c r="N3210">
        <v>-2.9305087201678148</v>
      </c>
      <c r="O3210">
        <v>-17.133469247308323</v>
      </c>
      <c r="P3210" t="str">
        <f>LEFT(CURR[[#This Row],[DATEMTH]],4)</f>
        <v>2021</v>
      </c>
    </row>
    <row r="3211" spans="1:16" x14ac:dyDescent="0.25">
      <c r="A3211" t="s">
        <v>75</v>
      </c>
      <c r="B3211" t="s">
        <v>30</v>
      </c>
      <c r="C3211" t="s">
        <v>28</v>
      </c>
      <c r="D3211">
        <v>344813.43514199974</v>
      </c>
      <c r="E3211">
        <v>3189037.0626220014</v>
      </c>
      <c r="F3211" s="1">
        <v>0</v>
      </c>
      <c r="G3211" s="1">
        <v>0.10812462457193796</v>
      </c>
      <c r="H3211" t="s">
        <v>26</v>
      </c>
      <c r="I3211" t="s">
        <v>20</v>
      </c>
      <c r="J3211">
        <v>-1.7122677989182784</v>
      </c>
      <c r="K3211">
        <v>7527020.2343870029</v>
      </c>
      <c r="L3211">
        <v>4.581008478849681E-2</v>
      </c>
      <c r="M3211">
        <v>-1.9053182365430492</v>
      </c>
      <c r="N3211">
        <v>-0.19994105908946361</v>
      </c>
      <c r="O3211">
        <v>-2.1052592956325129</v>
      </c>
      <c r="P3211" t="str">
        <f>LEFT(CURR[[#This Row],[DATEMTH]],4)</f>
        <v>2021</v>
      </c>
    </row>
    <row r="3212" spans="1:16" x14ac:dyDescent="0.25">
      <c r="A3212" t="s">
        <v>75</v>
      </c>
      <c r="B3212" t="s">
        <v>30</v>
      </c>
      <c r="C3212" t="s">
        <v>29</v>
      </c>
      <c r="D3212">
        <v>2780904.3071389999</v>
      </c>
      <c r="E3212">
        <v>7360106.4868440116</v>
      </c>
      <c r="F3212" s="1">
        <v>0</v>
      </c>
      <c r="G3212" s="1">
        <v>0.37783479248700952</v>
      </c>
      <c r="H3212" t="s">
        <v>19</v>
      </c>
      <c r="I3212" t="s">
        <v>20</v>
      </c>
      <c r="J3212">
        <v>-1.9050447844296352</v>
      </c>
      <c r="K3212">
        <v>7641082.0667040059</v>
      </c>
      <c r="L3212">
        <v>0.36394116472806681</v>
      </c>
      <c r="M3212">
        <v>-3.4619875794941848</v>
      </c>
      <c r="N3212">
        <v>-1.6125153364944897</v>
      </c>
      <c r="O3212">
        <v>-5.0745029159886741</v>
      </c>
      <c r="P3212" t="str">
        <f>LEFT(CURR[[#This Row],[DATEMTH]],4)</f>
        <v>2021</v>
      </c>
    </row>
    <row r="3213" spans="1:16" x14ac:dyDescent="0.25">
      <c r="A3213" t="s">
        <v>75</v>
      </c>
      <c r="B3213" t="s">
        <v>30</v>
      </c>
      <c r="C3213" t="s">
        <v>29</v>
      </c>
      <c r="D3213">
        <v>7641082.0667040059</v>
      </c>
      <c r="E3213">
        <v>27859008.772489976</v>
      </c>
      <c r="F3213" s="1">
        <v>0.27427688217857088</v>
      </c>
      <c r="G3213" s="1">
        <v>0</v>
      </c>
      <c r="H3213" t="s">
        <v>21</v>
      </c>
      <c r="I3213" t="s">
        <v>22</v>
      </c>
      <c r="J3213">
        <v>-4.4307033465130141</v>
      </c>
      <c r="K3213">
        <v>7641082.0667040059</v>
      </c>
      <c r="L3213">
        <v>0</v>
      </c>
      <c r="M3213">
        <v>0</v>
      </c>
      <c r="N3213">
        <v>0</v>
      </c>
      <c r="O3213">
        <v>0</v>
      </c>
      <c r="P3213" t="str">
        <f>LEFT(CURR[[#This Row],[DATEMTH]],4)</f>
        <v>2021</v>
      </c>
    </row>
    <row r="3214" spans="1:16" x14ac:dyDescent="0.25">
      <c r="A3214" t="s">
        <v>75</v>
      </c>
      <c r="B3214" t="s">
        <v>30</v>
      </c>
      <c r="C3214" t="s">
        <v>29</v>
      </c>
      <c r="D3214">
        <v>7641082.0667040059</v>
      </c>
      <c r="E3214">
        <v>27859008.772489976</v>
      </c>
      <c r="F3214" s="1">
        <v>0.27427688217857088</v>
      </c>
      <c r="G3214" s="1">
        <v>0</v>
      </c>
      <c r="H3214" t="s">
        <v>21</v>
      </c>
      <c r="I3214" t="s">
        <v>23</v>
      </c>
      <c r="J3214">
        <v>-4.2780068482439511</v>
      </c>
      <c r="K3214">
        <v>7641082.0667040059</v>
      </c>
      <c r="L3214">
        <v>0</v>
      </c>
      <c r="M3214">
        <v>0</v>
      </c>
      <c r="N3214">
        <v>0</v>
      </c>
      <c r="O3214">
        <v>0</v>
      </c>
      <c r="P3214" t="str">
        <f>LEFT(CURR[[#This Row],[DATEMTH]],4)</f>
        <v>2021</v>
      </c>
    </row>
    <row r="3215" spans="1:16" x14ac:dyDescent="0.25">
      <c r="A3215" t="s">
        <v>75</v>
      </c>
      <c r="B3215" t="s">
        <v>30</v>
      </c>
      <c r="C3215" t="s">
        <v>29</v>
      </c>
      <c r="D3215">
        <v>3290312.4277500003</v>
      </c>
      <c r="E3215">
        <v>9719545.9398890007</v>
      </c>
      <c r="F3215" s="1">
        <v>0</v>
      </c>
      <c r="G3215" s="1">
        <v>0.3385253229007914</v>
      </c>
      <c r="H3215" t="s">
        <v>24</v>
      </c>
      <c r="I3215" t="s">
        <v>20</v>
      </c>
      <c r="J3215">
        <v>-3.5309066435774903</v>
      </c>
      <c r="K3215">
        <v>7641082.0667040059</v>
      </c>
      <c r="L3215">
        <v>0.43060817813847696</v>
      </c>
      <c r="M3215">
        <v>-5.3730513785637459</v>
      </c>
      <c r="N3215">
        <v>-1.907897095914022</v>
      </c>
      <c r="O3215">
        <v>-7.2809484744777677</v>
      </c>
      <c r="P3215" t="str">
        <f>LEFT(CURR[[#This Row],[DATEMTH]],4)</f>
        <v>2021</v>
      </c>
    </row>
    <row r="3216" spans="1:16" x14ac:dyDescent="0.25">
      <c r="A3216" t="s">
        <v>75</v>
      </c>
      <c r="B3216" t="s">
        <v>30</v>
      </c>
      <c r="C3216" t="s">
        <v>29</v>
      </c>
      <c r="D3216">
        <v>1119053.0014579999</v>
      </c>
      <c r="E3216">
        <v>7590319.2831349997</v>
      </c>
      <c r="F3216" s="1">
        <v>0</v>
      </c>
      <c r="G3216" s="1">
        <v>0.14743161120302728</v>
      </c>
      <c r="H3216" t="s">
        <v>25</v>
      </c>
      <c r="I3216" t="s">
        <v>20</v>
      </c>
      <c r="J3216">
        <v>-2.5183584435953708</v>
      </c>
      <c r="K3216">
        <v>7641082.0667040059</v>
      </c>
      <c r="L3216">
        <v>0.14645216367119918</v>
      </c>
      <c r="M3216">
        <v>-3.1448818027209047</v>
      </c>
      <c r="N3216">
        <v>-0.64888609168205391</v>
      </c>
      <c r="O3216">
        <v>-3.7937678944029587</v>
      </c>
      <c r="P3216" t="str">
        <f>LEFT(CURR[[#This Row],[DATEMTH]],4)</f>
        <v>2021</v>
      </c>
    </row>
    <row r="3217" spans="1:16" x14ac:dyDescent="0.25">
      <c r="A3217" t="s">
        <v>75</v>
      </c>
      <c r="B3217" t="s">
        <v>30</v>
      </c>
      <c r="C3217" t="s">
        <v>29</v>
      </c>
      <c r="D3217">
        <v>450812.33035699982</v>
      </c>
      <c r="E3217">
        <v>3189037.0626220014</v>
      </c>
      <c r="F3217" s="1">
        <v>0</v>
      </c>
      <c r="G3217" s="1">
        <v>0.14136315179301975</v>
      </c>
      <c r="H3217" t="s">
        <v>26</v>
      </c>
      <c r="I3217" t="s">
        <v>20</v>
      </c>
      <c r="J3217">
        <v>-2.238635035516277</v>
      </c>
      <c r="K3217">
        <v>7641082.0667040059</v>
      </c>
      <c r="L3217">
        <v>5.899849346225626E-2</v>
      </c>
      <c r="M3217">
        <v>-2.4910309945838853</v>
      </c>
      <c r="N3217">
        <v>-0.261404822422445</v>
      </c>
      <c r="O3217">
        <v>-2.7524358170063303</v>
      </c>
      <c r="P3217" t="str">
        <f>LEFT(CURR[[#This Row],[DATEMTH]],4)</f>
        <v>2021</v>
      </c>
    </row>
    <row r="3218" spans="1:16" x14ac:dyDescent="0.25">
      <c r="A3218" t="s">
        <v>75</v>
      </c>
      <c r="B3218" t="s">
        <v>31</v>
      </c>
      <c r="C3218" t="s">
        <v>18</v>
      </c>
      <c r="D3218">
        <v>263331.34567099996</v>
      </c>
      <c r="E3218">
        <v>1368363.7462479998</v>
      </c>
      <c r="F3218" s="1">
        <v>0</v>
      </c>
      <c r="G3218" s="1">
        <v>0.19244250397092461</v>
      </c>
      <c r="H3218" t="s">
        <v>19</v>
      </c>
      <c r="I3218" t="s">
        <v>20</v>
      </c>
      <c r="J3218">
        <v>-0.97029600180347042</v>
      </c>
      <c r="K3218">
        <v>1064190.9597769999</v>
      </c>
      <c r="L3218">
        <v>0.2474474559774317</v>
      </c>
      <c r="M3218">
        <v>-1.7536408148212685</v>
      </c>
      <c r="N3218">
        <v>-0.81130503237419116</v>
      </c>
      <c r="O3218">
        <v>-2.5649458471954598</v>
      </c>
      <c r="P3218" t="str">
        <f>LEFT(CURR[[#This Row],[DATEMTH]],4)</f>
        <v>2021</v>
      </c>
    </row>
    <row r="3219" spans="1:16" x14ac:dyDescent="0.25">
      <c r="A3219" t="s">
        <v>75</v>
      </c>
      <c r="B3219" t="s">
        <v>31</v>
      </c>
      <c r="C3219" t="s">
        <v>18</v>
      </c>
      <c r="D3219">
        <v>1064190.9597769999</v>
      </c>
      <c r="E3219">
        <v>5243265.6024209987</v>
      </c>
      <c r="F3219" s="1">
        <v>0.20296338970233097</v>
      </c>
      <c r="G3219" s="1">
        <v>0</v>
      </c>
      <c r="H3219" t="s">
        <v>21</v>
      </c>
      <c r="I3219" t="s">
        <v>22</v>
      </c>
      <c r="J3219">
        <v>-3.2786961949941635</v>
      </c>
      <c r="K3219">
        <v>1064190.9597769999</v>
      </c>
      <c r="L3219">
        <v>0</v>
      </c>
      <c r="M3219">
        <v>0</v>
      </c>
      <c r="N3219">
        <v>0</v>
      </c>
      <c r="O3219">
        <v>0</v>
      </c>
      <c r="P3219" t="str">
        <f>LEFT(CURR[[#This Row],[DATEMTH]],4)</f>
        <v>2021</v>
      </c>
    </row>
    <row r="3220" spans="1:16" x14ac:dyDescent="0.25">
      <c r="A3220" t="s">
        <v>75</v>
      </c>
      <c r="B3220" t="s">
        <v>31</v>
      </c>
      <c r="C3220" t="s">
        <v>18</v>
      </c>
      <c r="D3220">
        <v>1064190.9597769999</v>
      </c>
      <c r="E3220">
        <v>5243265.6024209987</v>
      </c>
      <c r="F3220" s="1">
        <v>0.20296338970233097</v>
      </c>
      <c r="G3220" s="1">
        <v>0</v>
      </c>
      <c r="H3220" t="s">
        <v>21</v>
      </c>
      <c r="I3220" t="s">
        <v>23</v>
      </c>
      <c r="J3220">
        <v>-3.1657016230922284</v>
      </c>
      <c r="K3220">
        <v>1064190.9597769999</v>
      </c>
      <c r="L3220">
        <v>0</v>
      </c>
      <c r="M3220">
        <v>0</v>
      </c>
      <c r="N3220">
        <v>0</v>
      </c>
      <c r="O3220">
        <v>0</v>
      </c>
      <c r="P3220" t="str">
        <f>LEFT(CURR[[#This Row],[DATEMTH]],4)</f>
        <v>2021</v>
      </c>
    </row>
    <row r="3221" spans="1:16" x14ac:dyDescent="0.25">
      <c r="A3221" t="s">
        <v>75</v>
      </c>
      <c r="B3221" t="s">
        <v>31</v>
      </c>
      <c r="C3221" t="s">
        <v>18</v>
      </c>
      <c r="D3221">
        <v>523436.25164400006</v>
      </c>
      <c r="E3221">
        <v>1890047.1096430009</v>
      </c>
      <c r="F3221" s="1">
        <v>0</v>
      </c>
      <c r="G3221" s="1">
        <v>0.27694349467451568</v>
      </c>
      <c r="H3221" t="s">
        <v>24</v>
      </c>
      <c r="I3221" t="s">
        <v>20</v>
      </c>
      <c r="J3221">
        <v>-2.8885922531957466</v>
      </c>
      <c r="K3221">
        <v>1064190.9597769999</v>
      </c>
      <c r="L3221">
        <v>0.49186308794963413</v>
      </c>
      <c r="M3221">
        <v>-4.445684029057059</v>
      </c>
      <c r="N3221">
        <v>-1.612669634918545</v>
      </c>
      <c r="O3221">
        <v>-6.0583536639756037</v>
      </c>
      <c r="P3221" t="str">
        <f>LEFT(CURR[[#This Row],[DATEMTH]],4)</f>
        <v>2021</v>
      </c>
    </row>
    <row r="3222" spans="1:16" x14ac:dyDescent="0.25">
      <c r="A3222" t="s">
        <v>75</v>
      </c>
      <c r="B3222" t="s">
        <v>31</v>
      </c>
      <c r="C3222" t="s">
        <v>18</v>
      </c>
      <c r="D3222">
        <v>126950.721542</v>
      </c>
      <c r="E3222">
        <v>1441510.845365</v>
      </c>
      <c r="F3222" s="1">
        <v>0</v>
      </c>
      <c r="G3222" s="1">
        <v>8.8067822694636241E-2</v>
      </c>
      <c r="H3222" t="s">
        <v>25</v>
      </c>
      <c r="I3222" t="s">
        <v>20</v>
      </c>
      <c r="J3222">
        <v>-1.5043337251919227</v>
      </c>
      <c r="K3222">
        <v>1064190.9597769999</v>
      </c>
      <c r="L3222">
        <v>0.11929317795426715</v>
      </c>
      <c r="M3222">
        <v>-1.8819803322655762</v>
      </c>
      <c r="N3222">
        <v>-0.39112608864741732</v>
      </c>
      <c r="O3222">
        <v>-2.2731064209129936</v>
      </c>
      <c r="P3222" t="str">
        <f>LEFT(CURR[[#This Row],[DATEMTH]],4)</f>
        <v>2021</v>
      </c>
    </row>
    <row r="3223" spans="1:16" x14ac:dyDescent="0.25">
      <c r="A3223" t="s">
        <v>75</v>
      </c>
      <c r="B3223" t="s">
        <v>31</v>
      </c>
      <c r="C3223" t="s">
        <v>18</v>
      </c>
      <c r="D3223">
        <v>150472.64092000001</v>
      </c>
      <c r="E3223">
        <v>543343.90116500005</v>
      </c>
      <c r="F3223" s="1">
        <v>0</v>
      </c>
      <c r="G3223" s="1">
        <v>0.27693812445003446</v>
      </c>
      <c r="H3223" t="s">
        <v>26</v>
      </c>
      <c r="I3223" t="s">
        <v>20</v>
      </c>
      <c r="J3223">
        <v>-4.3856081319674329</v>
      </c>
      <c r="K3223">
        <v>1064190.9597769999</v>
      </c>
      <c r="L3223">
        <v>0.14139627811866715</v>
      </c>
      <c r="M3223">
        <v>-4.8332265591068975</v>
      </c>
      <c r="N3223">
        <v>-0.46359543905401046</v>
      </c>
      <c r="O3223">
        <v>-5.2968219981609082</v>
      </c>
      <c r="P3223" t="str">
        <f>LEFT(CURR[[#This Row],[DATEMTH]],4)</f>
        <v>2021</v>
      </c>
    </row>
    <row r="3224" spans="1:16" x14ac:dyDescent="0.25">
      <c r="A3224" t="s">
        <v>75</v>
      </c>
      <c r="B3224" t="s">
        <v>31</v>
      </c>
      <c r="C3224" t="s">
        <v>27</v>
      </c>
      <c r="D3224">
        <v>503182.31615900015</v>
      </c>
      <c r="E3224">
        <v>1368363.7462479998</v>
      </c>
      <c r="F3224" s="1">
        <v>0</v>
      </c>
      <c r="G3224" s="1">
        <v>0.36772555363199766</v>
      </c>
      <c r="H3224" t="s">
        <v>19</v>
      </c>
      <c r="I3224" t="s">
        <v>20</v>
      </c>
      <c r="J3224">
        <v>-1.8540739550136123</v>
      </c>
      <c r="K3224">
        <v>1066858.2766740001</v>
      </c>
      <c r="L3224">
        <v>0.47164869707690105</v>
      </c>
      <c r="M3224">
        <v>-3.3509153445605113</v>
      </c>
      <c r="N3224">
        <v>-1.5502687090337373</v>
      </c>
      <c r="O3224">
        <v>-4.9011840535942488</v>
      </c>
      <c r="P3224" t="str">
        <f>LEFT(CURR[[#This Row],[DATEMTH]],4)</f>
        <v>2021</v>
      </c>
    </row>
    <row r="3225" spans="1:16" x14ac:dyDescent="0.25">
      <c r="A3225" t="s">
        <v>75</v>
      </c>
      <c r="B3225" t="s">
        <v>31</v>
      </c>
      <c r="C3225" t="s">
        <v>27</v>
      </c>
      <c r="D3225">
        <v>1066858.2766740001</v>
      </c>
      <c r="E3225">
        <v>5243265.6024209987</v>
      </c>
      <c r="F3225" s="1">
        <v>0.20347210261127996</v>
      </c>
      <c r="G3225" s="1">
        <v>0</v>
      </c>
      <c r="H3225" t="s">
        <v>21</v>
      </c>
      <c r="I3225" t="s">
        <v>22</v>
      </c>
      <c r="J3225">
        <v>-3.2869140074841976</v>
      </c>
      <c r="K3225">
        <v>1066858.2766740001</v>
      </c>
      <c r="L3225">
        <v>0</v>
      </c>
      <c r="M3225">
        <v>0</v>
      </c>
      <c r="N3225">
        <v>0</v>
      </c>
      <c r="O3225">
        <v>0</v>
      </c>
      <c r="P3225" t="str">
        <f>LEFT(CURR[[#This Row],[DATEMTH]],4)</f>
        <v>2021</v>
      </c>
    </row>
    <row r="3226" spans="1:16" x14ac:dyDescent="0.25">
      <c r="A3226" t="s">
        <v>75</v>
      </c>
      <c r="B3226" t="s">
        <v>31</v>
      </c>
      <c r="C3226" t="s">
        <v>27</v>
      </c>
      <c r="D3226">
        <v>1066858.2766740001</v>
      </c>
      <c r="E3226">
        <v>5243265.6024209987</v>
      </c>
      <c r="F3226" s="1">
        <v>0.20347210261127996</v>
      </c>
      <c r="G3226" s="1">
        <v>0</v>
      </c>
      <c r="H3226" t="s">
        <v>21</v>
      </c>
      <c r="I3226" t="s">
        <v>23</v>
      </c>
      <c r="J3226">
        <v>-3.173636222942525</v>
      </c>
      <c r="K3226">
        <v>1066858.2766740001</v>
      </c>
      <c r="L3226">
        <v>0</v>
      </c>
      <c r="M3226">
        <v>0</v>
      </c>
      <c r="N3226">
        <v>0</v>
      </c>
      <c r="O3226">
        <v>0</v>
      </c>
      <c r="P3226" t="str">
        <f>LEFT(CURR[[#This Row],[DATEMTH]],4)</f>
        <v>2021</v>
      </c>
    </row>
    <row r="3227" spans="1:16" x14ac:dyDescent="0.25">
      <c r="A3227" t="s">
        <v>75</v>
      </c>
      <c r="B3227" t="s">
        <v>31</v>
      </c>
      <c r="C3227" t="s">
        <v>27</v>
      </c>
      <c r="D3227">
        <v>223513.32386599999</v>
      </c>
      <c r="E3227">
        <v>1890047.1096430009</v>
      </c>
      <c r="F3227" s="1">
        <v>0</v>
      </c>
      <c r="G3227" s="1">
        <v>0.11825807024895696</v>
      </c>
      <c r="H3227" t="s">
        <v>24</v>
      </c>
      <c r="I3227" t="s">
        <v>20</v>
      </c>
      <c r="J3227">
        <v>-1.2334622483206841</v>
      </c>
      <c r="K3227">
        <v>1066858.2766740001</v>
      </c>
      <c r="L3227">
        <v>0.20950610662441246</v>
      </c>
      <c r="M3227">
        <v>-1.8983584172315784</v>
      </c>
      <c r="N3227">
        <v>-0.68862855651725918</v>
      </c>
      <c r="O3227">
        <v>-2.5869869737488376</v>
      </c>
      <c r="P3227" t="str">
        <f>LEFT(CURR[[#This Row],[DATEMTH]],4)</f>
        <v>2021</v>
      </c>
    </row>
    <row r="3228" spans="1:16" x14ac:dyDescent="0.25">
      <c r="A3228" t="s">
        <v>75</v>
      </c>
      <c r="B3228" t="s">
        <v>31</v>
      </c>
      <c r="C3228" t="s">
        <v>27</v>
      </c>
      <c r="D3228">
        <v>110645.211085</v>
      </c>
      <c r="E3228">
        <v>1441510.845365</v>
      </c>
      <c r="F3228" s="1">
        <v>0</v>
      </c>
      <c r="G3228" s="1">
        <v>7.6756419447530352E-2</v>
      </c>
      <c r="H3228" t="s">
        <v>25</v>
      </c>
      <c r="I3228" t="s">
        <v>20</v>
      </c>
      <c r="J3228">
        <v>-1.3111175780996067</v>
      </c>
      <c r="K3228">
        <v>1066858.2766740001</v>
      </c>
      <c r="L3228">
        <v>0.1037112552849509</v>
      </c>
      <c r="M3228">
        <v>-1.6402593745987661</v>
      </c>
      <c r="N3228">
        <v>-0.34088997772987462</v>
      </c>
      <c r="O3228">
        <v>-1.9811493523286408</v>
      </c>
      <c r="P3228" t="str">
        <f>LEFT(CURR[[#This Row],[DATEMTH]],4)</f>
        <v>2021</v>
      </c>
    </row>
    <row r="3229" spans="1:16" x14ac:dyDescent="0.25">
      <c r="A3229" t="s">
        <v>75</v>
      </c>
      <c r="B3229" t="s">
        <v>31</v>
      </c>
      <c r="C3229" t="s">
        <v>27</v>
      </c>
      <c r="D3229">
        <v>229517.42556400003</v>
      </c>
      <c r="E3229">
        <v>543343.90116500005</v>
      </c>
      <c r="F3229" s="1">
        <v>0</v>
      </c>
      <c r="G3229" s="1">
        <v>0.42241649362748857</v>
      </c>
      <c r="H3229" t="s">
        <v>26</v>
      </c>
      <c r="I3229" t="s">
        <v>20</v>
      </c>
      <c r="J3229">
        <v>-6.6894119876374152</v>
      </c>
      <c r="K3229">
        <v>1066858.2766740001</v>
      </c>
      <c r="L3229">
        <v>0.21513394101373567</v>
      </c>
      <c r="M3229">
        <v>-7.372168855622987</v>
      </c>
      <c r="N3229">
        <v>-0.70712676420332687</v>
      </c>
      <c r="O3229">
        <v>-8.0792956198263131</v>
      </c>
      <c r="P3229" t="str">
        <f>LEFT(CURR[[#This Row],[DATEMTH]],4)</f>
        <v>2021</v>
      </c>
    </row>
    <row r="3230" spans="1:16" x14ac:dyDescent="0.25">
      <c r="A3230" t="s">
        <v>75</v>
      </c>
      <c r="B3230" t="s">
        <v>31</v>
      </c>
      <c r="C3230" t="s">
        <v>28</v>
      </c>
      <c r="D3230">
        <v>309.66829799999994</v>
      </c>
      <c r="E3230">
        <v>1368363.7462479998</v>
      </c>
      <c r="F3230" s="1">
        <v>0</v>
      </c>
      <c r="G3230" s="1">
        <v>2.2630554108810495E-4</v>
      </c>
      <c r="H3230" t="s">
        <v>19</v>
      </c>
      <c r="I3230" t="s">
        <v>20</v>
      </c>
      <c r="J3230">
        <v>-1.1410335927500466E-3</v>
      </c>
      <c r="K3230">
        <v>1465481.8229560007</v>
      </c>
      <c r="L3230">
        <v>2.1130818079706564E-4</v>
      </c>
      <c r="M3230">
        <v>-2.0622192357893669E-3</v>
      </c>
      <c r="N3230">
        <v>-9.5406586668963535E-4</v>
      </c>
      <c r="O3230">
        <v>-3.0162851024790023E-3</v>
      </c>
      <c r="P3230" t="str">
        <f>LEFT(CURR[[#This Row],[DATEMTH]],4)</f>
        <v>2021</v>
      </c>
    </row>
    <row r="3231" spans="1:16" x14ac:dyDescent="0.25">
      <c r="A3231" t="s">
        <v>75</v>
      </c>
      <c r="B3231" t="s">
        <v>31</v>
      </c>
      <c r="C3231" t="s">
        <v>28</v>
      </c>
      <c r="D3231">
        <v>1465481.8229560007</v>
      </c>
      <c r="E3231">
        <v>5243265.6024209987</v>
      </c>
      <c r="F3231" s="1">
        <v>0.27949791867864499</v>
      </c>
      <c r="G3231" s="1">
        <v>0</v>
      </c>
      <c r="H3231" t="s">
        <v>21</v>
      </c>
      <c r="I3231" t="s">
        <v>22</v>
      </c>
      <c r="J3231">
        <v>-4.5150446286123351</v>
      </c>
      <c r="K3231">
        <v>1465481.8229560007</v>
      </c>
      <c r="L3231">
        <v>0</v>
      </c>
      <c r="M3231">
        <v>0</v>
      </c>
      <c r="N3231">
        <v>0</v>
      </c>
      <c r="O3231">
        <v>0</v>
      </c>
      <c r="P3231" t="str">
        <f>LEFT(CURR[[#This Row],[DATEMTH]],4)</f>
        <v>2021</v>
      </c>
    </row>
    <row r="3232" spans="1:16" x14ac:dyDescent="0.25">
      <c r="A3232" t="s">
        <v>75</v>
      </c>
      <c r="B3232" t="s">
        <v>31</v>
      </c>
      <c r="C3232" t="s">
        <v>28</v>
      </c>
      <c r="D3232">
        <v>1465481.8229560007</v>
      </c>
      <c r="E3232">
        <v>5243265.6024209987</v>
      </c>
      <c r="F3232" s="1">
        <v>0.27949791867864499</v>
      </c>
      <c r="G3232" s="1">
        <v>0</v>
      </c>
      <c r="H3232" t="s">
        <v>21</v>
      </c>
      <c r="I3232" t="s">
        <v>23</v>
      </c>
      <c r="J3232">
        <v>-4.3594414544886977</v>
      </c>
      <c r="K3232">
        <v>1465481.8229560007</v>
      </c>
      <c r="L3232">
        <v>0</v>
      </c>
      <c r="M3232">
        <v>0</v>
      </c>
      <c r="N3232">
        <v>0</v>
      </c>
      <c r="O3232">
        <v>0</v>
      </c>
      <c r="P3232" t="str">
        <f>LEFT(CURR[[#This Row],[DATEMTH]],4)</f>
        <v>2021</v>
      </c>
    </row>
    <row r="3233" spans="1:16" x14ac:dyDescent="0.25">
      <c r="A3233" t="s">
        <v>75</v>
      </c>
      <c r="B3233" t="s">
        <v>31</v>
      </c>
      <c r="C3233" t="s">
        <v>28</v>
      </c>
      <c r="D3233">
        <v>428775.43706099992</v>
      </c>
      <c r="E3233">
        <v>1890047.1096430009</v>
      </c>
      <c r="F3233" s="1">
        <v>0</v>
      </c>
      <c r="G3233" s="1">
        <v>0.22685965597015656</v>
      </c>
      <c r="H3233" t="s">
        <v>24</v>
      </c>
      <c r="I3233" t="s">
        <v>20</v>
      </c>
      <c r="J3233">
        <v>-2.3662048663327844</v>
      </c>
      <c r="K3233">
        <v>1465481.8229560007</v>
      </c>
      <c r="L3233">
        <v>0.29258325169542099</v>
      </c>
      <c r="M3233">
        <v>-3.6417044226629032</v>
      </c>
      <c r="N3233">
        <v>-1.3210264389893414</v>
      </c>
      <c r="O3233">
        <v>-4.9627308616522443</v>
      </c>
      <c r="P3233" t="str">
        <f>LEFT(CURR[[#This Row],[DATEMTH]],4)</f>
        <v>2021</v>
      </c>
    </row>
    <row r="3234" spans="1:16" x14ac:dyDescent="0.25">
      <c r="A3234" t="s">
        <v>75</v>
      </c>
      <c r="B3234" t="s">
        <v>31</v>
      </c>
      <c r="C3234" t="s">
        <v>28</v>
      </c>
      <c r="D3234">
        <v>971773.24483599979</v>
      </c>
      <c r="E3234">
        <v>1441510.845365</v>
      </c>
      <c r="F3234" s="1">
        <v>0</v>
      </c>
      <c r="G3234" s="1">
        <v>0.67413522968669759</v>
      </c>
      <c r="H3234" t="s">
        <v>25</v>
      </c>
      <c r="I3234" t="s">
        <v>20</v>
      </c>
      <c r="J3234">
        <v>-11.515265511605151</v>
      </c>
      <c r="K3234">
        <v>1465481.8229560007</v>
      </c>
      <c r="L3234">
        <v>0.66310835768392606</v>
      </c>
      <c r="M3234">
        <v>-14.406047574910376</v>
      </c>
      <c r="N3234">
        <v>-2.9939638285487575</v>
      </c>
      <c r="O3234">
        <v>-17.400011403459132</v>
      </c>
      <c r="P3234" t="str">
        <f>LEFT(CURR[[#This Row],[DATEMTH]],4)</f>
        <v>2021</v>
      </c>
    </row>
    <row r="3235" spans="1:16" x14ac:dyDescent="0.25">
      <c r="A3235" t="s">
        <v>75</v>
      </c>
      <c r="B3235" t="s">
        <v>31</v>
      </c>
      <c r="C3235" t="s">
        <v>28</v>
      </c>
      <c r="D3235">
        <v>64623.472761000026</v>
      </c>
      <c r="E3235">
        <v>543343.90116500005</v>
      </c>
      <c r="F3235" s="1">
        <v>0</v>
      </c>
      <c r="G3235" s="1">
        <v>0.11893659360570512</v>
      </c>
      <c r="H3235" t="s">
        <v>26</v>
      </c>
      <c r="I3235" t="s">
        <v>20</v>
      </c>
      <c r="J3235">
        <v>-1.883486764928227</v>
      </c>
      <c r="K3235">
        <v>1465481.8229560007</v>
      </c>
      <c r="L3235">
        <v>4.409708243985519E-2</v>
      </c>
      <c r="M3235">
        <v>-2.0757254141385371</v>
      </c>
      <c r="N3235">
        <v>-0.19910029520754349</v>
      </c>
      <c r="O3235">
        <v>-2.2748257093460804</v>
      </c>
      <c r="P3235" t="str">
        <f>LEFT(CURR[[#This Row],[DATEMTH]],4)</f>
        <v>2021</v>
      </c>
    </row>
    <row r="3236" spans="1:16" x14ac:dyDescent="0.25">
      <c r="A3236" t="s">
        <v>75</v>
      </c>
      <c r="B3236" t="s">
        <v>31</v>
      </c>
      <c r="C3236" t="s">
        <v>29</v>
      </c>
      <c r="D3236">
        <v>601540.41612000007</v>
      </c>
      <c r="E3236">
        <v>1368363.7462479998</v>
      </c>
      <c r="F3236" s="1">
        <v>0</v>
      </c>
      <c r="G3236" s="1">
        <v>0.43960563685598986</v>
      </c>
      <c r="H3236" t="s">
        <v>19</v>
      </c>
      <c r="I3236" t="s">
        <v>20</v>
      </c>
      <c r="J3236">
        <v>-2.2164936695901685</v>
      </c>
      <c r="K3236">
        <v>1646734.5430140011</v>
      </c>
      <c r="L3236">
        <v>0.36529288747353711</v>
      </c>
      <c r="M3236">
        <v>-4.0059257768368806</v>
      </c>
      <c r="N3236">
        <v>-1.8533029766397713</v>
      </c>
      <c r="O3236">
        <v>-5.8592287534766516</v>
      </c>
      <c r="P3236" t="str">
        <f>LEFT(CURR[[#This Row],[DATEMTH]],4)</f>
        <v>2021</v>
      </c>
    </row>
    <row r="3237" spans="1:16" x14ac:dyDescent="0.25">
      <c r="A3237" t="s">
        <v>75</v>
      </c>
      <c r="B3237" t="s">
        <v>31</v>
      </c>
      <c r="C3237" t="s">
        <v>29</v>
      </c>
      <c r="D3237">
        <v>1646734.5430140011</v>
      </c>
      <c r="E3237">
        <v>5243265.6024209987</v>
      </c>
      <c r="F3237" s="1">
        <v>0.31406658900774476</v>
      </c>
      <c r="G3237" s="1">
        <v>0</v>
      </c>
      <c r="H3237" t="s">
        <v>21</v>
      </c>
      <c r="I3237" t="s">
        <v>22</v>
      </c>
      <c r="J3237">
        <v>-5.0734712889093139</v>
      </c>
      <c r="K3237">
        <v>1646734.5430140011</v>
      </c>
      <c r="L3237">
        <v>0</v>
      </c>
      <c r="M3237">
        <v>0</v>
      </c>
      <c r="N3237">
        <v>0</v>
      </c>
      <c r="O3237">
        <v>0</v>
      </c>
      <c r="P3237" t="str">
        <f>LEFT(CURR[[#This Row],[DATEMTH]],4)</f>
        <v>2021</v>
      </c>
    </row>
    <row r="3238" spans="1:16" x14ac:dyDescent="0.25">
      <c r="A3238" t="s">
        <v>75</v>
      </c>
      <c r="B3238" t="s">
        <v>31</v>
      </c>
      <c r="C3238" t="s">
        <v>29</v>
      </c>
      <c r="D3238">
        <v>1646734.5430140011</v>
      </c>
      <c r="E3238">
        <v>5243265.6024209987</v>
      </c>
      <c r="F3238" s="1">
        <v>0.31406658900774476</v>
      </c>
      <c r="G3238" s="1">
        <v>0</v>
      </c>
      <c r="H3238" t="s">
        <v>21</v>
      </c>
      <c r="I3238" t="s">
        <v>23</v>
      </c>
      <c r="J3238">
        <v>-4.8986229094765594</v>
      </c>
      <c r="K3238">
        <v>1646734.5430140011</v>
      </c>
      <c r="L3238">
        <v>0</v>
      </c>
      <c r="M3238">
        <v>0</v>
      </c>
      <c r="N3238">
        <v>0</v>
      </c>
      <c r="O3238">
        <v>0</v>
      </c>
      <c r="P3238" t="str">
        <f>LEFT(CURR[[#This Row],[DATEMTH]],4)</f>
        <v>2021</v>
      </c>
    </row>
    <row r="3239" spans="1:16" x14ac:dyDescent="0.25">
      <c r="A3239" t="s">
        <v>75</v>
      </c>
      <c r="B3239" t="s">
        <v>31</v>
      </c>
      <c r="C3239" t="s">
        <v>29</v>
      </c>
      <c r="D3239">
        <v>714322.0970719998</v>
      </c>
      <c r="E3239">
        <v>1890047.1096430009</v>
      </c>
      <c r="F3239" s="1">
        <v>0</v>
      </c>
      <c r="G3239" s="1">
        <v>0.37793877910637041</v>
      </c>
      <c r="H3239" t="s">
        <v>24</v>
      </c>
      <c r="I3239" t="s">
        <v>20</v>
      </c>
      <c r="J3239">
        <v>-3.9419991821507816</v>
      </c>
      <c r="K3239">
        <v>1646734.5430140011</v>
      </c>
      <c r="L3239">
        <v>0.4337809637275134</v>
      </c>
      <c r="M3239">
        <v>-6.066928548761199</v>
      </c>
      <c r="N3239">
        <v>-2.2007752651469517</v>
      </c>
      <c r="O3239">
        <v>-8.2677038139081507</v>
      </c>
      <c r="P3239" t="str">
        <f>LEFT(CURR[[#This Row],[DATEMTH]],4)</f>
        <v>2021</v>
      </c>
    </row>
    <row r="3240" spans="1:16" x14ac:dyDescent="0.25">
      <c r="A3240" t="s">
        <v>75</v>
      </c>
      <c r="B3240" t="s">
        <v>31</v>
      </c>
      <c r="C3240" t="s">
        <v>29</v>
      </c>
      <c r="D3240">
        <v>232141.6679019999</v>
      </c>
      <c r="E3240">
        <v>1441510.845365</v>
      </c>
      <c r="F3240" s="1">
        <v>0</v>
      </c>
      <c r="G3240" s="1">
        <v>0.16104052817113568</v>
      </c>
      <c r="H3240" t="s">
        <v>25</v>
      </c>
      <c r="I3240" t="s">
        <v>20</v>
      </c>
      <c r="J3240">
        <v>-2.7508196551033159</v>
      </c>
      <c r="K3240">
        <v>1646734.5430140011</v>
      </c>
      <c r="L3240">
        <v>0.1409709105130651</v>
      </c>
      <c r="M3240">
        <v>-3.4413829869123864</v>
      </c>
      <c r="N3240">
        <v>-0.71521186705943995</v>
      </c>
      <c r="O3240">
        <v>-4.1565948539718267</v>
      </c>
      <c r="P3240" t="str">
        <f>LEFT(CURR[[#This Row],[DATEMTH]],4)</f>
        <v>2021</v>
      </c>
    </row>
    <row r="3241" spans="1:16" x14ac:dyDescent="0.25">
      <c r="A3241" t="s">
        <v>75</v>
      </c>
      <c r="B3241" t="s">
        <v>31</v>
      </c>
      <c r="C3241" t="s">
        <v>29</v>
      </c>
      <c r="D3241">
        <v>98730.361920000025</v>
      </c>
      <c r="E3241">
        <v>543343.90116500005</v>
      </c>
      <c r="F3241" s="1">
        <v>0</v>
      </c>
      <c r="G3241" s="1">
        <v>0.1817087883167719</v>
      </c>
      <c r="H3241" t="s">
        <v>26</v>
      </c>
      <c r="I3241" t="s">
        <v>20</v>
      </c>
      <c r="J3241">
        <v>-2.8775508654669251</v>
      </c>
      <c r="K3241">
        <v>1646734.5430140011</v>
      </c>
      <c r="L3241">
        <v>5.9955238285883568E-2</v>
      </c>
      <c r="M3241">
        <v>-3.1712489692772805</v>
      </c>
      <c r="N3241">
        <v>-0.30418118006314676</v>
      </c>
      <c r="O3241">
        <v>-3.4754301493404274</v>
      </c>
      <c r="P3241" t="str">
        <f>LEFT(CURR[[#This Row],[DATEMTH]],4)</f>
        <v>2021</v>
      </c>
    </row>
    <row r="3242" spans="1:16" x14ac:dyDescent="0.25">
      <c r="A3242" t="s">
        <v>76</v>
      </c>
      <c r="B3242" t="s">
        <v>17</v>
      </c>
      <c r="C3242" t="s">
        <v>18</v>
      </c>
      <c r="D3242">
        <v>3365.3698680000007</v>
      </c>
      <c r="E3242">
        <v>16857.957215999999</v>
      </c>
      <c r="F3242" s="1">
        <v>0</v>
      </c>
      <c r="G3242" s="1">
        <v>0.19963094133409628</v>
      </c>
      <c r="H3242" t="s">
        <v>19</v>
      </c>
      <c r="I3242" t="s">
        <v>20</v>
      </c>
      <c r="J3242">
        <v>-0.95133794703555674</v>
      </c>
      <c r="K3242">
        <v>14026.884700000001</v>
      </c>
      <c r="L3242">
        <v>0.23992282962160519</v>
      </c>
      <c r="M3242">
        <v>-2.3450196988670005</v>
      </c>
      <c r="N3242">
        <v>-1.1998074269071106</v>
      </c>
      <c r="O3242">
        <v>-3.5448271257741109</v>
      </c>
      <c r="P3242" t="str">
        <f>LEFT(CURR[[#This Row],[DATEMTH]],4)</f>
        <v>2021</v>
      </c>
    </row>
    <row r="3243" spans="1:16" x14ac:dyDescent="0.25">
      <c r="A3243" t="s">
        <v>76</v>
      </c>
      <c r="B3243" t="s">
        <v>17</v>
      </c>
      <c r="C3243" t="s">
        <v>18</v>
      </c>
      <c r="D3243">
        <v>14026.884700000001</v>
      </c>
      <c r="E3243">
        <v>62700.934587999996</v>
      </c>
      <c r="F3243" s="1">
        <v>0.22371093496722028</v>
      </c>
      <c r="G3243" s="1">
        <v>0</v>
      </c>
      <c r="H3243" t="s">
        <v>21</v>
      </c>
      <c r="I3243" t="s">
        <v>22</v>
      </c>
      <c r="J3243">
        <v>-5.0008055873606923</v>
      </c>
      <c r="K3243">
        <v>14026.884700000001</v>
      </c>
      <c r="L3243">
        <v>0</v>
      </c>
      <c r="M3243">
        <v>0</v>
      </c>
      <c r="N3243">
        <v>0</v>
      </c>
      <c r="O3243">
        <v>0</v>
      </c>
      <c r="P3243" t="str">
        <f>LEFT(CURR[[#This Row],[DATEMTH]],4)</f>
        <v>2021</v>
      </c>
    </row>
    <row r="3244" spans="1:16" x14ac:dyDescent="0.25">
      <c r="A3244" t="s">
        <v>76</v>
      </c>
      <c r="B3244" t="s">
        <v>17</v>
      </c>
      <c r="C3244" t="s">
        <v>18</v>
      </c>
      <c r="D3244">
        <v>14026.884700000001</v>
      </c>
      <c r="E3244">
        <v>62700.934587999996</v>
      </c>
      <c r="F3244" s="1">
        <v>0.22371093496722028</v>
      </c>
      <c r="G3244" s="1">
        <v>0</v>
      </c>
      <c r="H3244" t="s">
        <v>21</v>
      </c>
      <c r="I3244" t="s">
        <v>23</v>
      </c>
      <c r="J3244">
        <v>-5.808875103838564</v>
      </c>
      <c r="K3244">
        <v>14026.884700000001</v>
      </c>
      <c r="L3244">
        <v>0</v>
      </c>
      <c r="M3244">
        <v>0</v>
      </c>
      <c r="N3244">
        <v>0</v>
      </c>
      <c r="O3244">
        <v>0</v>
      </c>
      <c r="P3244" t="str">
        <f>LEFT(CURR[[#This Row],[DATEMTH]],4)</f>
        <v>2021</v>
      </c>
    </row>
    <row r="3245" spans="1:16" x14ac:dyDescent="0.25">
      <c r="A3245" t="s">
        <v>76</v>
      </c>
      <c r="B3245" t="s">
        <v>17</v>
      </c>
      <c r="C3245" t="s">
        <v>18</v>
      </c>
      <c r="D3245">
        <v>7046.0789080000004</v>
      </c>
      <c r="E3245">
        <v>22370.484988</v>
      </c>
      <c r="F3245" s="1">
        <v>0</v>
      </c>
      <c r="G3245" s="1">
        <v>0.3149721122174895</v>
      </c>
      <c r="H3245" t="s">
        <v>24</v>
      </c>
      <c r="I3245" t="s">
        <v>20</v>
      </c>
      <c r="J3245">
        <v>-1.9483555311629166</v>
      </c>
      <c r="K3245">
        <v>14026.884700000001</v>
      </c>
      <c r="L3245">
        <v>0.50232671464106349</v>
      </c>
      <c r="M3245">
        <v>-4.8663086778344091</v>
      </c>
      <c r="N3245">
        <v>-2.5120382412575704</v>
      </c>
      <c r="O3245">
        <v>-7.3783469190919799</v>
      </c>
      <c r="P3245" t="str">
        <f>LEFT(CURR[[#This Row],[DATEMTH]],4)</f>
        <v>2021</v>
      </c>
    </row>
    <row r="3246" spans="1:16" x14ac:dyDescent="0.25">
      <c r="A3246" t="s">
        <v>76</v>
      </c>
      <c r="B3246" t="s">
        <v>17</v>
      </c>
      <c r="C3246" t="s">
        <v>18</v>
      </c>
      <c r="D3246">
        <v>1565.6920959999998</v>
      </c>
      <c r="E3246">
        <v>16546.093607999999</v>
      </c>
      <c r="F3246" s="1">
        <v>0</v>
      </c>
      <c r="G3246" s="1">
        <v>9.4626087165552542E-2</v>
      </c>
      <c r="H3246" t="s">
        <v>25</v>
      </c>
      <c r="I3246" t="s">
        <v>20</v>
      </c>
      <c r="J3246">
        <v>-1.6214496853419866</v>
      </c>
      <c r="K3246">
        <v>14026.884700000001</v>
      </c>
      <c r="L3246">
        <v>0.11162080030500285</v>
      </c>
      <c r="M3246">
        <v>-2.2698409733042535</v>
      </c>
      <c r="N3246">
        <v>-0.55819392183093031</v>
      </c>
      <c r="O3246">
        <v>-2.8280348951351839</v>
      </c>
      <c r="P3246" t="str">
        <f>LEFT(CURR[[#This Row],[DATEMTH]],4)</f>
        <v>2021</v>
      </c>
    </row>
    <row r="3247" spans="1:16" x14ac:dyDescent="0.25">
      <c r="A3247" t="s">
        <v>76</v>
      </c>
      <c r="B3247" t="s">
        <v>17</v>
      </c>
      <c r="C3247" t="s">
        <v>18</v>
      </c>
      <c r="D3247">
        <v>2049.7438280000006</v>
      </c>
      <c r="E3247">
        <v>6926.3987760000009</v>
      </c>
      <c r="F3247" s="1">
        <v>0</v>
      </c>
      <c r="G3247" s="1">
        <v>0.29593211339525688</v>
      </c>
      <c r="H3247" t="s">
        <v>26</v>
      </c>
      <c r="I3247" t="s">
        <v>20</v>
      </c>
      <c r="J3247">
        <v>-5.1339749607165865</v>
      </c>
      <c r="K3247">
        <v>14026.884700000001</v>
      </c>
      <c r="L3247">
        <v>0.1461296554323285</v>
      </c>
      <c r="M3247">
        <v>-5.9828238780899472</v>
      </c>
      <c r="N3247">
        <v>-0.73076599736508108</v>
      </c>
      <c r="O3247">
        <v>-6.7135898754550283</v>
      </c>
      <c r="P3247" t="str">
        <f>LEFT(CURR[[#This Row],[DATEMTH]],4)</f>
        <v>2021</v>
      </c>
    </row>
    <row r="3248" spans="1:16" x14ac:dyDescent="0.25">
      <c r="A3248" t="s">
        <v>76</v>
      </c>
      <c r="B3248" t="s">
        <v>17</v>
      </c>
      <c r="C3248" t="s">
        <v>27</v>
      </c>
      <c r="D3248">
        <v>6672.316116</v>
      </c>
      <c r="E3248">
        <v>16857.957215999999</v>
      </c>
      <c r="F3248" s="1">
        <v>0</v>
      </c>
      <c r="G3248" s="1">
        <v>0.39579624212518821</v>
      </c>
      <c r="H3248" t="s">
        <v>19</v>
      </c>
      <c r="I3248" t="s">
        <v>20</v>
      </c>
      <c r="J3248">
        <v>-1.8861604414197772</v>
      </c>
      <c r="K3248">
        <v>13752.306452000001</v>
      </c>
      <c r="L3248">
        <v>0.48517796918564476</v>
      </c>
      <c r="M3248">
        <v>-4.6493292989475803</v>
      </c>
      <c r="N3248">
        <v>-2.378785911994385</v>
      </c>
      <c r="O3248">
        <v>-7.0281152109419658</v>
      </c>
      <c r="P3248" t="str">
        <f>LEFT(CURR[[#This Row],[DATEMTH]],4)</f>
        <v>2021</v>
      </c>
    </row>
    <row r="3249" spans="1:16" x14ac:dyDescent="0.25">
      <c r="A3249" t="s">
        <v>76</v>
      </c>
      <c r="B3249" t="s">
        <v>17</v>
      </c>
      <c r="C3249" t="s">
        <v>27</v>
      </c>
      <c r="D3249">
        <v>13752.306452000001</v>
      </c>
      <c r="E3249">
        <v>62700.934587999996</v>
      </c>
      <c r="F3249" s="1">
        <v>0.21933176183680017</v>
      </c>
      <c r="G3249" s="1">
        <v>0</v>
      </c>
      <c r="H3249" t="s">
        <v>21</v>
      </c>
      <c r="I3249" t="s">
        <v>22</v>
      </c>
      <c r="J3249">
        <v>-4.9029141120877746</v>
      </c>
      <c r="K3249">
        <v>13752.306452000001</v>
      </c>
      <c r="L3249">
        <v>0</v>
      </c>
      <c r="M3249">
        <v>0</v>
      </c>
      <c r="N3249">
        <v>0</v>
      </c>
      <c r="O3249">
        <v>0</v>
      </c>
      <c r="P3249" t="str">
        <f>LEFT(CURR[[#This Row],[DATEMTH]],4)</f>
        <v>2021</v>
      </c>
    </row>
    <row r="3250" spans="1:16" x14ac:dyDescent="0.25">
      <c r="A3250" t="s">
        <v>76</v>
      </c>
      <c r="B3250" t="s">
        <v>17</v>
      </c>
      <c r="C3250" t="s">
        <v>27</v>
      </c>
      <c r="D3250">
        <v>13752.306452000001</v>
      </c>
      <c r="E3250">
        <v>62700.934587999996</v>
      </c>
      <c r="F3250" s="1">
        <v>0.21933176183680017</v>
      </c>
      <c r="G3250" s="1">
        <v>0</v>
      </c>
      <c r="H3250" t="s">
        <v>21</v>
      </c>
      <c r="I3250" t="s">
        <v>23</v>
      </c>
      <c r="J3250">
        <v>-5.6951655537156629</v>
      </c>
      <c r="K3250">
        <v>13752.306452000001</v>
      </c>
      <c r="L3250">
        <v>0</v>
      </c>
      <c r="M3250">
        <v>0</v>
      </c>
      <c r="N3250">
        <v>0</v>
      </c>
      <c r="O3250">
        <v>0</v>
      </c>
      <c r="P3250" t="str">
        <f>LEFT(CURR[[#This Row],[DATEMTH]],4)</f>
        <v>2021</v>
      </c>
    </row>
    <row r="3251" spans="1:16" x14ac:dyDescent="0.25">
      <c r="A3251" t="s">
        <v>76</v>
      </c>
      <c r="B3251" t="s">
        <v>17</v>
      </c>
      <c r="C3251" t="s">
        <v>27</v>
      </c>
      <c r="D3251">
        <v>2494.953908</v>
      </c>
      <c r="E3251">
        <v>22370.484988</v>
      </c>
      <c r="F3251" s="1">
        <v>0</v>
      </c>
      <c r="G3251" s="1">
        <v>0.11152882511659204</v>
      </c>
      <c r="H3251" t="s">
        <v>24</v>
      </c>
      <c r="I3251" t="s">
        <v>20</v>
      </c>
      <c r="J3251">
        <v>-0.68989537445133786</v>
      </c>
      <c r="K3251">
        <v>13752.306452000001</v>
      </c>
      <c r="L3251">
        <v>0.18142076143432351</v>
      </c>
      <c r="M3251">
        <v>-1.7231166457009641</v>
      </c>
      <c r="N3251">
        <v>-0.88949041146205421</v>
      </c>
      <c r="O3251">
        <v>-2.6126070571630184</v>
      </c>
      <c r="P3251" t="str">
        <f>LEFT(CURR[[#This Row],[DATEMTH]],4)</f>
        <v>2021</v>
      </c>
    </row>
    <row r="3252" spans="1:16" x14ac:dyDescent="0.25">
      <c r="A3252" t="s">
        <v>76</v>
      </c>
      <c r="B3252" t="s">
        <v>17</v>
      </c>
      <c r="C3252" t="s">
        <v>27</v>
      </c>
      <c r="D3252">
        <v>1567.2333280000005</v>
      </c>
      <c r="E3252">
        <v>16546.093607999999</v>
      </c>
      <c r="F3252" s="1">
        <v>0</v>
      </c>
      <c r="G3252" s="1">
        <v>9.4719234952366435E-2</v>
      </c>
      <c r="H3252" t="s">
        <v>25</v>
      </c>
      <c r="I3252" t="s">
        <v>20</v>
      </c>
      <c r="J3252">
        <v>-1.6230458038558531</v>
      </c>
      <c r="K3252">
        <v>13752.306452000001</v>
      </c>
      <c r="L3252">
        <v>0.11396148954869148</v>
      </c>
      <c r="M3252">
        <v>-2.2720753535836882</v>
      </c>
      <c r="N3252">
        <v>-0.55874339534282291</v>
      </c>
      <c r="O3252">
        <v>-2.8308187489265109</v>
      </c>
      <c r="P3252" t="str">
        <f>LEFT(CURR[[#This Row],[DATEMTH]],4)</f>
        <v>2021</v>
      </c>
    </row>
    <row r="3253" spans="1:16" x14ac:dyDescent="0.25">
      <c r="A3253" t="s">
        <v>76</v>
      </c>
      <c r="B3253" t="s">
        <v>17</v>
      </c>
      <c r="C3253" t="s">
        <v>27</v>
      </c>
      <c r="D3253">
        <v>3017.8031000000001</v>
      </c>
      <c r="E3253">
        <v>6926.3987760000009</v>
      </c>
      <c r="F3253" s="1">
        <v>0</v>
      </c>
      <c r="G3253" s="1">
        <v>0.43569583525232469</v>
      </c>
      <c r="H3253" t="s">
        <v>26</v>
      </c>
      <c r="I3253" t="s">
        <v>20</v>
      </c>
      <c r="J3253">
        <v>-7.5586643267955163</v>
      </c>
      <c r="K3253">
        <v>13752.306452000001</v>
      </c>
      <c r="L3253">
        <v>0.21943977983134025</v>
      </c>
      <c r="M3253">
        <v>-8.8084102020059145</v>
      </c>
      <c r="N3253">
        <v>-1.0758943932885123</v>
      </c>
      <c r="O3253">
        <v>-9.8843045952944273</v>
      </c>
      <c r="P3253" t="str">
        <f>LEFT(CURR[[#This Row],[DATEMTH]],4)</f>
        <v>2021</v>
      </c>
    </row>
    <row r="3254" spans="1:16" x14ac:dyDescent="0.25">
      <c r="A3254" t="s">
        <v>76</v>
      </c>
      <c r="B3254" t="s">
        <v>17</v>
      </c>
      <c r="C3254" t="s">
        <v>28</v>
      </c>
      <c r="D3254">
        <v>2.8189479999999998</v>
      </c>
      <c r="E3254">
        <v>16857.957215999999</v>
      </c>
      <c r="F3254" s="1">
        <v>0</v>
      </c>
      <c r="G3254" s="1">
        <v>1.6721765062522031E-4</v>
      </c>
      <c r="H3254" t="s">
        <v>19</v>
      </c>
      <c r="I3254" t="s">
        <v>20</v>
      </c>
      <c r="J3254">
        <v>-7.9687294660236952E-4</v>
      </c>
      <c r="K3254">
        <v>16685.963643999999</v>
      </c>
      <c r="L3254">
        <v>1.6894127664083983E-4</v>
      </c>
      <c r="M3254">
        <v>-1.9642680743469859E-3</v>
      </c>
      <c r="N3254">
        <v>-1.0049994143659887E-3</v>
      </c>
      <c r="O3254">
        <v>-2.9692674887129749E-3</v>
      </c>
      <c r="P3254" t="str">
        <f>LEFT(CURR[[#This Row],[DATEMTH]],4)</f>
        <v>2021</v>
      </c>
    </row>
    <row r="3255" spans="1:16" x14ac:dyDescent="0.25">
      <c r="A3255" t="s">
        <v>76</v>
      </c>
      <c r="B3255" t="s">
        <v>17</v>
      </c>
      <c r="C3255" t="s">
        <v>28</v>
      </c>
      <c r="D3255">
        <v>16685.963643999999</v>
      </c>
      <c r="E3255">
        <v>62700.934587999996</v>
      </c>
      <c r="F3255" s="1">
        <v>0.266119855368048</v>
      </c>
      <c r="G3255" s="1">
        <v>0</v>
      </c>
      <c r="H3255" t="s">
        <v>21</v>
      </c>
      <c r="I3255" t="s">
        <v>22</v>
      </c>
      <c r="J3255">
        <v>-5.9488091622662704</v>
      </c>
      <c r="K3255">
        <v>16685.963643999999</v>
      </c>
      <c r="L3255">
        <v>0</v>
      </c>
      <c r="M3255">
        <v>0</v>
      </c>
      <c r="N3255">
        <v>0</v>
      </c>
      <c r="O3255">
        <v>0</v>
      </c>
      <c r="P3255" t="str">
        <f>LEFT(CURR[[#This Row],[DATEMTH]],4)</f>
        <v>2021</v>
      </c>
    </row>
    <row r="3256" spans="1:16" x14ac:dyDescent="0.25">
      <c r="A3256" t="s">
        <v>76</v>
      </c>
      <c r="B3256" t="s">
        <v>17</v>
      </c>
      <c r="C3256" t="s">
        <v>28</v>
      </c>
      <c r="D3256">
        <v>16685.963643999999</v>
      </c>
      <c r="E3256">
        <v>62700.934587999996</v>
      </c>
      <c r="F3256" s="1">
        <v>0.266119855368048</v>
      </c>
      <c r="G3256" s="1">
        <v>0</v>
      </c>
      <c r="H3256" t="s">
        <v>21</v>
      </c>
      <c r="I3256" t="s">
        <v>23</v>
      </c>
      <c r="J3256">
        <v>-6.9100645559014957</v>
      </c>
      <c r="K3256">
        <v>16685.963643999999</v>
      </c>
      <c r="L3256">
        <v>0</v>
      </c>
      <c r="M3256">
        <v>0</v>
      </c>
      <c r="N3256">
        <v>0</v>
      </c>
      <c r="O3256">
        <v>0</v>
      </c>
      <c r="P3256" t="str">
        <f>LEFT(CURR[[#This Row],[DATEMTH]],4)</f>
        <v>2021</v>
      </c>
    </row>
    <row r="3257" spans="1:16" x14ac:dyDescent="0.25">
      <c r="A3257" t="s">
        <v>76</v>
      </c>
      <c r="B3257" t="s">
        <v>17</v>
      </c>
      <c r="C3257" t="s">
        <v>28</v>
      </c>
      <c r="D3257">
        <v>4987.7606159999996</v>
      </c>
      <c r="E3257">
        <v>22370.484988</v>
      </c>
      <c r="F3257" s="1">
        <v>0</v>
      </c>
      <c r="G3257" s="1">
        <v>0.2229616666190089</v>
      </c>
      <c r="H3257" t="s">
        <v>24</v>
      </c>
      <c r="I3257" t="s">
        <v>20</v>
      </c>
      <c r="J3257">
        <v>-1.379197013145365</v>
      </c>
      <c r="K3257">
        <v>16685.963643999999</v>
      </c>
      <c r="L3257">
        <v>0.29891954234201612</v>
      </c>
      <c r="M3257">
        <v>-3.4447503477492267</v>
      </c>
      <c r="N3257">
        <v>-1.7782153122646258</v>
      </c>
      <c r="O3257">
        <v>-5.2229656600138528</v>
      </c>
      <c r="P3257" t="str">
        <f>LEFT(CURR[[#This Row],[DATEMTH]],4)</f>
        <v>2021</v>
      </c>
    </row>
    <row r="3258" spans="1:16" x14ac:dyDescent="0.25">
      <c r="A3258" t="s">
        <v>76</v>
      </c>
      <c r="B3258" t="s">
        <v>17</v>
      </c>
      <c r="C3258" t="s">
        <v>28</v>
      </c>
      <c r="D3258">
        <v>10950.112276</v>
      </c>
      <c r="E3258">
        <v>16546.093607999999</v>
      </c>
      <c r="F3258" s="1">
        <v>0</v>
      </c>
      <c r="G3258" s="1">
        <v>0.66179441114159088</v>
      </c>
      <c r="H3258" t="s">
        <v>25</v>
      </c>
      <c r="I3258" t="s">
        <v>20</v>
      </c>
      <c r="J3258">
        <v>-11.340068810297954</v>
      </c>
      <c r="K3258">
        <v>16685.963643999999</v>
      </c>
      <c r="L3258">
        <v>0.65624692164168064</v>
      </c>
      <c r="M3258">
        <v>-15.874777403453598</v>
      </c>
      <c r="N3258">
        <v>-3.9038877001710648</v>
      </c>
      <c r="O3258">
        <v>-19.778665103624661</v>
      </c>
      <c r="P3258" t="str">
        <f>LEFT(CURR[[#This Row],[DATEMTH]],4)</f>
        <v>2021</v>
      </c>
    </row>
    <row r="3259" spans="1:16" x14ac:dyDescent="0.25">
      <c r="A3259" t="s">
        <v>76</v>
      </c>
      <c r="B3259" t="s">
        <v>17</v>
      </c>
      <c r="C3259" t="s">
        <v>28</v>
      </c>
      <c r="D3259">
        <v>745.27180399999997</v>
      </c>
      <c r="E3259">
        <v>6926.3987760000009</v>
      </c>
      <c r="F3259" s="1">
        <v>0</v>
      </c>
      <c r="G3259" s="1">
        <v>0.10759874331555522</v>
      </c>
      <c r="H3259" t="s">
        <v>26</v>
      </c>
      <c r="I3259" t="s">
        <v>20</v>
      </c>
      <c r="J3259">
        <v>-1.8666755954559595</v>
      </c>
      <c r="K3259">
        <v>16685.963643999999</v>
      </c>
      <c r="L3259">
        <v>4.4664594739662375E-2</v>
      </c>
      <c r="M3259">
        <v>-2.175310828470205</v>
      </c>
      <c r="N3259">
        <v>-0.26570115041621339</v>
      </c>
      <c r="O3259">
        <v>-2.4410119788864182</v>
      </c>
      <c r="P3259" t="str">
        <f>LEFT(CURR[[#This Row],[DATEMTH]],4)</f>
        <v>2021</v>
      </c>
    </row>
    <row r="3260" spans="1:16" x14ac:dyDescent="0.25">
      <c r="A3260" t="s">
        <v>76</v>
      </c>
      <c r="B3260" t="s">
        <v>17</v>
      </c>
      <c r="C3260" t="s">
        <v>29</v>
      </c>
      <c r="D3260">
        <v>6817.452284</v>
      </c>
      <c r="E3260">
        <v>16857.957215999999</v>
      </c>
      <c r="F3260" s="1">
        <v>0</v>
      </c>
      <c r="G3260" s="1">
        <v>0.40440559889009042</v>
      </c>
      <c r="H3260" t="s">
        <v>19</v>
      </c>
      <c r="I3260" t="s">
        <v>20</v>
      </c>
      <c r="J3260">
        <v>-1.9271881885980642</v>
      </c>
      <c r="K3260">
        <v>18235.779792000001</v>
      </c>
      <c r="L3260">
        <v>0.37385032950391306</v>
      </c>
      <c r="M3260">
        <v>-4.7504614735160571</v>
      </c>
      <c r="N3260">
        <v>-2.4305292445579236</v>
      </c>
      <c r="O3260">
        <v>-7.1809907180739803</v>
      </c>
      <c r="P3260" t="str">
        <f>LEFT(CURR[[#This Row],[DATEMTH]],4)</f>
        <v>2021</v>
      </c>
    </row>
    <row r="3261" spans="1:16" x14ac:dyDescent="0.25">
      <c r="A3261" t="s">
        <v>76</v>
      </c>
      <c r="B3261" t="s">
        <v>17</v>
      </c>
      <c r="C3261" t="s">
        <v>29</v>
      </c>
      <c r="D3261">
        <v>18235.779792000001</v>
      </c>
      <c r="E3261">
        <v>62700.934587999996</v>
      </c>
      <c r="F3261" s="1">
        <v>0.29083744782793153</v>
      </c>
      <c r="G3261" s="1">
        <v>0</v>
      </c>
      <c r="H3261" t="s">
        <v>21</v>
      </c>
      <c r="I3261" t="s">
        <v>22</v>
      </c>
      <c r="J3261">
        <v>-6.501343058285264</v>
      </c>
      <c r="K3261">
        <v>18235.779792000001</v>
      </c>
      <c r="L3261">
        <v>0</v>
      </c>
      <c r="M3261">
        <v>0</v>
      </c>
      <c r="N3261">
        <v>0</v>
      </c>
      <c r="O3261">
        <v>0</v>
      </c>
      <c r="P3261" t="str">
        <f>LEFT(CURR[[#This Row],[DATEMTH]],4)</f>
        <v>2021</v>
      </c>
    </row>
    <row r="3262" spans="1:16" x14ac:dyDescent="0.25">
      <c r="A3262" t="s">
        <v>76</v>
      </c>
      <c r="B3262" t="s">
        <v>17</v>
      </c>
      <c r="C3262" t="s">
        <v>29</v>
      </c>
      <c r="D3262">
        <v>18235.779792000001</v>
      </c>
      <c r="E3262">
        <v>62700.934587999996</v>
      </c>
      <c r="F3262" s="1">
        <v>0.29083744782793153</v>
      </c>
      <c r="G3262" s="1">
        <v>0</v>
      </c>
      <c r="H3262" t="s">
        <v>21</v>
      </c>
      <c r="I3262" t="s">
        <v>23</v>
      </c>
      <c r="J3262">
        <v>-7.5518812265442774</v>
      </c>
      <c r="K3262">
        <v>18235.779792000001</v>
      </c>
      <c r="L3262">
        <v>0</v>
      </c>
      <c r="M3262">
        <v>0</v>
      </c>
      <c r="N3262">
        <v>0</v>
      </c>
      <c r="O3262">
        <v>0</v>
      </c>
      <c r="P3262" t="str">
        <f>LEFT(CURR[[#This Row],[DATEMTH]],4)</f>
        <v>2021</v>
      </c>
    </row>
    <row r="3263" spans="1:16" x14ac:dyDescent="0.25">
      <c r="A3263" t="s">
        <v>76</v>
      </c>
      <c r="B3263" t="s">
        <v>17</v>
      </c>
      <c r="C3263" t="s">
        <v>29</v>
      </c>
      <c r="D3263">
        <v>7841.6915559999989</v>
      </c>
      <c r="E3263">
        <v>22370.484988</v>
      </c>
      <c r="F3263" s="1">
        <v>0</v>
      </c>
      <c r="G3263" s="1">
        <v>0.35053739604690948</v>
      </c>
      <c r="H3263" t="s">
        <v>24</v>
      </c>
      <c r="I3263" t="s">
        <v>20</v>
      </c>
      <c r="J3263">
        <v>-2.1683553812403797</v>
      </c>
      <c r="K3263">
        <v>18235.779792000001</v>
      </c>
      <c r="L3263">
        <v>0.43001679365749595</v>
      </c>
      <c r="M3263">
        <v>-5.4157911323611874</v>
      </c>
      <c r="N3263">
        <v>-2.7956866963912481</v>
      </c>
      <c r="O3263">
        <v>-8.2114778287524359</v>
      </c>
      <c r="P3263" t="str">
        <f>LEFT(CURR[[#This Row],[DATEMTH]],4)</f>
        <v>2021</v>
      </c>
    </row>
    <row r="3264" spans="1:16" x14ac:dyDescent="0.25">
      <c r="A3264" t="s">
        <v>76</v>
      </c>
      <c r="B3264" t="s">
        <v>17</v>
      </c>
      <c r="C3264" t="s">
        <v>29</v>
      </c>
      <c r="D3264">
        <v>2463.0559079999998</v>
      </c>
      <c r="E3264">
        <v>16546.093607999999</v>
      </c>
      <c r="F3264" s="1">
        <v>0</v>
      </c>
      <c r="G3264" s="1">
        <v>0.14886026674049022</v>
      </c>
      <c r="H3264" t="s">
        <v>25</v>
      </c>
      <c r="I3264" t="s">
        <v>20</v>
      </c>
      <c r="J3264">
        <v>-2.5507705105042069</v>
      </c>
      <c r="K3264">
        <v>18235.779792000001</v>
      </c>
      <c r="L3264">
        <v>0.13506721051109299</v>
      </c>
      <c r="M3264">
        <v>-3.5707820418846339</v>
      </c>
      <c r="N3264">
        <v>-0.87811827145824894</v>
      </c>
      <c r="O3264">
        <v>-4.4489003133428824</v>
      </c>
      <c r="P3264" t="str">
        <f>LEFT(CURR[[#This Row],[DATEMTH]],4)</f>
        <v>2021</v>
      </c>
    </row>
    <row r="3265" spans="1:16" x14ac:dyDescent="0.25">
      <c r="A3265" t="s">
        <v>76</v>
      </c>
      <c r="B3265" t="s">
        <v>17</v>
      </c>
      <c r="C3265" t="s">
        <v>29</v>
      </c>
      <c r="D3265">
        <v>1113.580044</v>
      </c>
      <c r="E3265">
        <v>6926.3987760000009</v>
      </c>
      <c r="F3265" s="1">
        <v>0</v>
      </c>
      <c r="G3265" s="1">
        <v>0.16077330803686316</v>
      </c>
      <c r="H3265" t="s">
        <v>26</v>
      </c>
      <c r="I3265" t="s">
        <v>20</v>
      </c>
      <c r="J3265">
        <v>-2.7891739370319368</v>
      </c>
      <c r="K3265">
        <v>18235.779792000001</v>
      </c>
      <c r="L3265">
        <v>6.1065666327497839E-2</v>
      </c>
      <c r="M3265">
        <v>-3.2503345961569847</v>
      </c>
      <c r="N3265">
        <v>-0.39700884587784224</v>
      </c>
      <c r="O3265">
        <v>-3.6473434420348267</v>
      </c>
      <c r="P3265" t="str">
        <f>LEFT(CURR[[#This Row],[DATEMTH]],4)</f>
        <v>2021</v>
      </c>
    </row>
    <row r="3266" spans="1:16" x14ac:dyDescent="0.25">
      <c r="A3266" t="s">
        <v>76</v>
      </c>
      <c r="B3266" t="s">
        <v>30</v>
      </c>
      <c r="C3266" t="s">
        <v>18</v>
      </c>
      <c r="D3266">
        <v>1329383.906931001</v>
      </c>
      <c r="E3266">
        <v>6662831.8506250028</v>
      </c>
      <c r="F3266" s="1">
        <v>0</v>
      </c>
      <c r="G3266" s="1">
        <v>0.19952235576923633</v>
      </c>
      <c r="H3266" t="s">
        <v>19</v>
      </c>
      <c r="I3266" t="s">
        <v>20</v>
      </c>
      <c r="J3266">
        <v>-0.95082048432330779</v>
      </c>
      <c r="K3266">
        <v>5677475.4937819913</v>
      </c>
      <c r="L3266">
        <v>0.23415053193746957</v>
      </c>
      <c r="M3266">
        <v>-2.3910408819782836</v>
      </c>
      <c r="N3266">
        <v>-1.2398721065399583</v>
      </c>
      <c r="O3266">
        <v>-3.6309129885182418</v>
      </c>
      <c r="P3266" t="str">
        <f>LEFT(CURR[[#This Row],[DATEMTH]],4)</f>
        <v>2021</v>
      </c>
    </row>
    <row r="3267" spans="1:16" x14ac:dyDescent="0.25">
      <c r="A3267" t="s">
        <v>76</v>
      </c>
      <c r="B3267" t="s">
        <v>30</v>
      </c>
      <c r="C3267" t="s">
        <v>18</v>
      </c>
      <c r="D3267">
        <v>5677475.4937819913</v>
      </c>
      <c r="E3267">
        <v>23967695.886774987</v>
      </c>
      <c r="F3267" s="1">
        <v>0.23688032093709668</v>
      </c>
      <c r="G3267" s="1">
        <v>0</v>
      </c>
      <c r="H3267" t="s">
        <v>21</v>
      </c>
      <c r="I3267" t="s">
        <v>22</v>
      </c>
      <c r="J3267">
        <v>-5.2951923545963542</v>
      </c>
      <c r="K3267">
        <v>5677475.4937819913</v>
      </c>
      <c r="L3267">
        <v>0</v>
      </c>
      <c r="M3267">
        <v>0</v>
      </c>
      <c r="N3267">
        <v>0</v>
      </c>
      <c r="O3267">
        <v>0</v>
      </c>
      <c r="P3267" t="str">
        <f>LEFT(CURR[[#This Row],[DATEMTH]],4)</f>
        <v>2021</v>
      </c>
    </row>
    <row r="3268" spans="1:16" x14ac:dyDescent="0.25">
      <c r="A3268" t="s">
        <v>76</v>
      </c>
      <c r="B3268" t="s">
        <v>30</v>
      </c>
      <c r="C3268" t="s">
        <v>18</v>
      </c>
      <c r="D3268">
        <v>5677475.4937819913</v>
      </c>
      <c r="E3268">
        <v>23967695.886774987</v>
      </c>
      <c r="F3268" s="1">
        <v>0.23688032093709668</v>
      </c>
      <c r="G3268" s="1">
        <v>0</v>
      </c>
      <c r="H3268" t="s">
        <v>21</v>
      </c>
      <c r="I3268" t="s">
        <v>23</v>
      </c>
      <c r="J3268">
        <v>-6.1508312013555013</v>
      </c>
      <c r="K3268">
        <v>5677475.4937819913</v>
      </c>
      <c r="L3268">
        <v>0</v>
      </c>
      <c r="M3268">
        <v>0</v>
      </c>
      <c r="N3268">
        <v>0</v>
      </c>
      <c r="O3268">
        <v>0</v>
      </c>
      <c r="P3268" t="str">
        <f>LEFT(CURR[[#This Row],[DATEMTH]],4)</f>
        <v>2021</v>
      </c>
    </row>
    <row r="3269" spans="1:16" x14ac:dyDescent="0.25">
      <c r="A3269" t="s">
        <v>76</v>
      </c>
      <c r="B3269" t="s">
        <v>30</v>
      </c>
      <c r="C3269" t="s">
        <v>18</v>
      </c>
      <c r="D3269">
        <v>2770633.7248660028</v>
      </c>
      <c r="E3269">
        <v>7829860.7097649984</v>
      </c>
      <c r="F3269" s="1">
        <v>0</v>
      </c>
      <c r="G3269" s="1">
        <v>0.35385479098122541</v>
      </c>
      <c r="H3269" t="s">
        <v>24</v>
      </c>
      <c r="I3269" t="s">
        <v>20</v>
      </c>
      <c r="J3269">
        <v>-2.188876133772474</v>
      </c>
      <c r="K3269">
        <v>5677475.4937819913</v>
      </c>
      <c r="L3269">
        <v>0.48800452382408682</v>
      </c>
      <c r="M3269">
        <v>-5.1905095853123013</v>
      </c>
      <c r="N3269">
        <v>-2.584077823561739</v>
      </c>
      <c r="O3269">
        <v>-7.7745874088740408</v>
      </c>
      <c r="P3269" t="str">
        <f>LEFT(CURR[[#This Row],[DATEMTH]],4)</f>
        <v>2021</v>
      </c>
    </row>
    <row r="3270" spans="1:16" x14ac:dyDescent="0.25">
      <c r="A3270" t="s">
        <v>76</v>
      </c>
      <c r="B3270" t="s">
        <v>30</v>
      </c>
      <c r="C3270" t="s">
        <v>18</v>
      </c>
      <c r="D3270">
        <v>638824.61096500023</v>
      </c>
      <c r="E3270">
        <v>6523096.3554939926</v>
      </c>
      <c r="F3270" s="1">
        <v>0</v>
      </c>
      <c r="G3270" s="1">
        <v>9.7932726446231105E-2</v>
      </c>
      <c r="H3270" t="s">
        <v>25</v>
      </c>
      <c r="I3270" t="s">
        <v>20</v>
      </c>
      <c r="J3270">
        <v>-1.6781100565123113</v>
      </c>
      <c r="K3270">
        <v>5677475.4937819913</v>
      </c>
      <c r="L3270">
        <v>0.11251913137531729</v>
      </c>
      <c r="M3270">
        <v>-2.3701962405250314</v>
      </c>
      <c r="N3270">
        <v>-0.59581044420440288</v>
      </c>
      <c r="O3270">
        <v>-2.9660066847294342</v>
      </c>
      <c r="P3270" t="str">
        <f>LEFT(CURR[[#This Row],[DATEMTH]],4)</f>
        <v>2021</v>
      </c>
    </row>
    <row r="3271" spans="1:16" x14ac:dyDescent="0.25">
      <c r="A3271" t="s">
        <v>76</v>
      </c>
      <c r="B3271" t="s">
        <v>30</v>
      </c>
      <c r="C3271" t="s">
        <v>18</v>
      </c>
      <c r="D3271">
        <v>938633.25101999915</v>
      </c>
      <c r="E3271">
        <v>2951906.9708910016</v>
      </c>
      <c r="F3271" s="1">
        <v>0</v>
      </c>
      <c r="G3271" s="1">
        <v>0.31797521408226587</v>
      </c>
      <c r="H3271" t="s">
        <v>26</v>
      </c>
      <c r="I3271" t="s">
        <v>20</v>
      </c>
      <c r="J3271">
        <v>-5.5163894465432959</v>
      </c>
      <c r="K3271">
        <v>5677475.4937819913</v>
      </c>
      <c r="L3271">
        <v>0.16532581286312842</v>
      </c>
      <c r="M3271">
        <v>-6.5332806146912867</v>
      </c>
      <c r="N3271">
        <v>-0.87543198029026514</v>
      </c>
      <c r="O3271">
        <v>-7.4087125949815515</v>
      </c>
      <c r="P3271" t="str">
        <f>LEFT(CURR[[#This Row],[DATEMTH]],4)</f>
        <v>2021</v>
      </c>
    </row>
    <row r="3272" spans="1:16" x14ac:dyDescent="0.25">
      <c r="A3272" t="s">
        <v>76</v>
      </c>
      <c r="B3272" t="s">
        <v>30</v>
      </c>
      <c r="C3272" t="s">
        <v>27</v>
      </c>
      <c r="D3272">
        <v>3101228.6152080013</v>
      </c>
      <c r="E3272">
        <v>6662831.8506250028</v>
      </c>
      <c r="F3272" s="1">
        <v>0</v>
      </c>
      <c r="G3272" s="1">
        <v>0.46545203071830377</v>
      </c>
      <c r="H3272" t="s">
        <v>19</v>
      </c>
      <c r="I3272" t="s">
        <v>20</v>
      </c>
      <c r="J3272">
        <v>-2.2181039491569683</v>
      </c>
      <c r="K3272">
        <v>6455358.5206360072</v>
      </c>
      <c r="L3272">
        <v>0.48041152250401364</v>
      </c>
      <c r="M3272">
        <v>-5.5778954180675955</v>
      </c>
      <c r="N3272">
        <v>-2.8924126702246262</v>
      </c>
      <c r="O3272">
        <v>-8.4703080882922208</v>
      </c>
      <c r="P3272" t="str">
        <f>LEFT(CURR[[#This Row],[DATEMTH]],4)</f>
        <v>2021</v>
      </c>
    </row>
    <row r="3273" spans="1:16" x14ac:dyDescent="0.25">
      <c r="A3273" t="s">
        <v>76</v>
      </c>
      <c r="B3273" t="s">
        <v>30</v>
      </c>
      <c r="C3273" t="s">
        <v>27</v>
      </c>
      <c r="D3273">
        <v>6455358.5206360072</v>
      </c>
      <c r="E3273">
        <v>23967695.886774987</v>
      </c>
      <c r="F3273" s="1">
        <v>0.26933579894920046</v>
      </c>
      <c r="G3273" s="1">
        <v>0</v>
      </c>
      <c r="H3273" t="s">
        <v>21</v>
      </c>
      <c r="I3273" t="s">
        <v>22</v>
      </c>
      <c r="J3273">
        <v>-6.0206979531812985</v>
      </c>
      <c r="K3273">
        <v>6455358.5206360072</v>
      </c>
      <c r="L3273">
        <v>0</v>
      </c>
      <c r="M3273">
        <v>0</v>
      </c>
      <c r="N3273">
        <v>0</v>
      </c>
      <c r="O3273">
        <v>0</v>
      </c>
      <c r="P3273" t="str">
        <f>LEFT(CURR[[#This Row],[DATEMTH]],4)</f>
        <v>2021</v>
      </c>
    </row>
    <row r="3274" spans="1:16" x14ac:dyDescent="0.25">
      <c r="A3274" t="s">
        <v>76</v>
      </c>
      <c r="B3274" t="s">
        <v>30</v>
      </c>
      <c r="C3274" t="s">
        <v>27</v>
      </c>
      <c r="D3274">
        <v>6455358.5206360072</v>
      </c>
      <c r="E3274">
        <v>23967695.886774987</v>
      </c>
      <c r="F3274" s="1">
        <v>0.26933579894920046</v>
      </c>
      <c r="G3274" s="1">
        <v>0</v>
      </c>
      <c r="H3274" t="s">
        <v>21</v>
      </c>
      <c r="I3274" t="s">
        <v>23</v>
      </c>
      <c r="J3274">
        <v>-6.993569703321505</v>
      </c>
      <c r="K3274">
        <v>6455358.5206360072</v>
      </c>
      <c r="L3274">
        <v>0</v>
      </c>
      <c r="M3274">
        <v>0</v>
      </c>
      <c r="N3274">
        <v>0</v>
      </c>
      <c r="O3274">
        <v>0</v>
      </c>
      <c r="P3274" t="str">
        <f>LEFT(CURR[[#This Row],[DATEMTH]],4)</f>
        <v>2021</v>
      </c>
    </row>
    <row r="3275" spans="1:16" x14ac:dyDescent="0.25">
      <c r="A3275" t="s">
        <v>76</v>
      </c>
      <c r="B3275" t="s">
        <v>30</v>
      </c>
      <c r="C3275" t="s">
        <v>27</v>
      </c>
      <c r="D3275">
        <v>1117177.6970389995</v>
      </c>
      <c r="E3275">
        <v>7829860.7097649984</v>
      </c>
      <c r="F3275" s="1">
        <v>0</v>
      </c>
      <c r="G3275" s="1">
        <v>0.14268168214610932</v>
      </c>
      <c r="H3275" t="s">
        <v>24</v>
      </c>
      <c r="I3275" t="s">
        <v>20</v>
      </c>
      <c r="J3275">
        <v>-0.88260082026895414</v>
      </c>
      <c r="K3275">
        <v>6455358.5206360072</v>
      </c>
      <c r="L3275">
        <v>0.17306206827516851</v>
      </c>
      <c r="M3275">
        <v>-2.0929224577523304</v>
      </c>
      <c r="N3275">
        <v>-1.0419544402376293</v>
      </c>
      <c r="O3275">
        <v>-3.1348768979899599</v>
      </c>
      <c r="P3275" t="str">
        <f>LEFT(CURR[[#This Row],[DATEMTH]],4)</f>
        <v>2021</v>
      </c>
    </row>
    <row r="3276" spans="1:16" x14ac:dyDescent="0.25">
      <c r="A3276" t="s">
        <v>76</v>
      </c>
      <c r="B3276" t="s">
        <v>30</v>
      </c>
      <c r="C3276" t="s">
        <v>27</v>
      </c>
      <c r="D3276">
        <v>803635.38887400005</v>
      </c>
      <c r="E3276">
        <v>6523096.3554939926</v>
      </c>
      <c r="F3276" s="1">
        <v>0</v>
      </c>
      <c r="G3276" s="1">
        <v>0.12319845439614711</v>
      </c>
      <c r="H3276" t="s">
        <v>25</v>
      </c>
      <c r="I3276" t="s">
        <v>20</v>
      </c>
      <c r="J3276">
        <v>-2.1110467641524973</v>
      </c>
      <c r="K3276">
        <v>6455358.5206360072</v>
      </c>
      <c r="L3276">
        <v>0.12449120932710377</v>
      </c>
      <c r="M3276">
        <v>-2.9816847140323857</v>
      </c>
      <c r="N3276">
        <v>-0.74952396918475828</v>
      </c>
      <c r="O3276">
        <v>-3.7312086832171438</v>
      </c>
      <c r="P3276" t="str">
        <f>LEFT(CURR[[#This Row],[DATEMTH]],4)</f>
        <v>2021</v>
      </c>
    </row>
    <row r="3277" spans="1:16" x14ac:dyDescent="0.25">
      <c r="A3277" t="s">
        <v>76</v>
      </c>
      <c r="B3277" t="s">
        <v>30</v>
      </c>
      <c r="C3277" t="s">
        <v>27</v>
      </c>
      <c r="D3277">
        <v>1433316.8195150001</v>
      </c>
      <c r="E3277">
        <v>2951906.9708910016</v>
      </c>
      <c r="F3277" s="1">
        <v>0</v>
      </c>
      <c r="G3277" s="1">
        <v>0.48555622980299035</v>
      </c>
      <c r="H3277" t="s">
        <v>26</v>
      </c>
      <c r="I3277" t="s">
        <v>20</v>
      </c>
      <c r="J3277">
        <v>-8.4236668242185289</v>
      </c>
      <c r="K3277">
        <v>6455358.5206360072</v>
      </c>
      <c r="L3277">
        <v>0.22203519989371312</v>
      </c>
      <c r="M3277">
        <v>-9.9764854712661357</v>
      </c>
      <c r="N3277">
        <v>-1.3368068735342791</v>
      </c>
      <c r="O3277">
        <v>-11.313292344800415</v>
      </c>
      <c r="P3277" t="str">
        <f>LEFT(CURR[[#This Row],[DATEMTH]],4)</f>
        <v>2021</v>
      </c>
    </row>
    <row r="3278" spans="1:16" x14ac:dyDescent="0.25">
      <c r="A3278" t="s">
        <v>76</v>
      </c>
      <c r="B3278" t="s">
        <v>30</v>
      </c>
      <c r="C3278" t="s">
        <v>28</v>
      </c>
      <c r="D3278">
        <v>2203.4180999999999</v>
      </c>
      <c r="E3278">
        <v>6662831.8506250028</v>
      </c>
      <c r="F3278" s="1">
        <v>0</v>
      </c>
      <c r="G3278" s="1">
        <v>3.3070294274247815E-4</v>
      </c>
      <c r="H3278" t="s">
        <v>19</v>
      </c>
      <c r="I3278" t="s">
        <v>20</v>
      </c>
      <c r="J3278">
        <v>-1.5759594005055773E-3</v>
      </c>
      <c r="K3278">
        <v>6144975.9659109879</v>
      </c>
      <c r="L3278">
        <v>3.5857228933414468E-4</v>
      </c>
      <c r="M3278">
        <v>-3.9630860052711336E-3</v>
      </c>
      <c r="N3278">
        <v>-2.0550546963835552E-3</v>
      </c>
      <c r="O3278">
        <v>-6.0181407016546892E-3</v>
      </c>
      <c r="P3278" t="str">
        <f>LEFT(CURR[[#This Row],[DATEMTH]],4)</f>
        <v>2021</v>
      </c>
    </row>
    <row r="3279" spans="1:16" x14ac:dyDescent="0.25">
      <c r="A3279" t="s">
        <v>76</v>
      </c>
      <c r="B3279" t="s">
        <v>30</v>
      </c>
      <c r="C3279" t="s">
        <v>28</v>
      </c>
      <c r="D3279">
        <v>6144975.9659109879</v>
      </c>
      <c r="E3279">
        <v>23967695.886774987</v>
      </c>
      <c r="F3279" s="1">
        <v>0.25638576169108074</v>
      </c>
      <c r="G3279" s="1">
        <v>0</v>
      </c>
      <c r="H3279" t="s">
        <v>21</v>
      </c>
      <c r="I3279" t="s">
        <v>22</v>
      </c>
      <c r="J3279">
        <v>-5.7312144789540618</v>
      </c>
      <c r="K3279">
        <v>6144975.9659109879</v>
      </c>
      <c r="L3279">
        <v>0</v>
      </c>
      <c r="M3279">
        <v>0</v>
      </c>
      <c r="N3279">
        <v>0</v>
      </c>
      <c r="O3279">
        <v>0</v>
      </c>
      <c r="P3279" t="str">
        <f>LEFT(CURR[[#This Row],[DATEMTH]],4)</f>
        <v>2021</v>
      </c>
    </row>
    <row r="3280" spans="1:16" x14ac:dyDescent="0.25">
      <c r="A3280" t="s">
        <v>76</v>
      </c>
      <c r="B3280" t="s">
        <v>30</v>
      </c>
      <c r="C3280" t="s">
        <v>28</v>
      </c>
      <c r="D3280">
        <v>6144975.9659109879</v>
      </c>
      <c r="E3280">
        <v>23967695.886774987</v>
      </c>
      <c r="F3280" s="1">
        <v>0.25638576169108074</v>
      </c>
      <c r="G3280" s="1">
        <v>0</v>
      </c>
      <c r="H3280" t="s">
        <v>21</v>
      </c>
      <c r="I3280" t="s">
        <v>23</v>
      </c>
      <c r="J3280">
        <v>-6.6573092114796744</v>
      </c>
      <c r="K3280">
        <v>6144975.9659109879</v>
      </c>
      <c r="L3280">
        <v>0</v>
      </c>
      <c r="M3280">
        <v>0</v>
      </c>
      <c r="N3280">
        <v>0</v>
      </c>
      <c r="O3280">
        <v>0</v>
      </c>
      <c r="P3280" t="str">
        <f>LEFT(CURR[[#This Row],[DATEMTH]],4)</f>
        <v>2021</v>
      </c>
    </row>
    <row r="3281" spans="1:16" x14ac:dyDescent="0.25">
      <c r="A3281" t="s">
        <v>76</v>
      </c>
      <c r="B3281" t="s">
        <v>30</v>
      </c>
      <c r="C3281" t="s">
        <v>28</v>
      </c>
      <c r="D3281">
        <v>1668879.233703</v>
      </c>
      <c r="E3281">
        <v>7829860.7097649984</v>
      </c>
      <c r="F3281" s="1">
        <v>0</v>
      </c>
      <c r="G3281" s="1">
        <v>0.21314290197035815</v>
      </c>
      <c r="H3281" t="s">
        <v>24</v>
      </c>
      <c r="I3281" t="s">
        <v>20</v>
      </c>
      <c r="J3281">
        <v>-1.3184600663798178</v>
      </c>
      <c r="K3281">
        <v>6144975.9659109879</v>
      </c>
      <c r="L3281">
        <v>0.27158433864689491</v>
      </c>
      <c r="M3281">
        <v>-3.1264809857474063</v>
      </c>
      <c r="N3281">
        <v>-1.5565080939102474</v>
      </c>
      <c r="O3281">
        <v>-4.6829890796576539</v>
      </c>
      <c r="P3281" t="str">
        <f>LEFT(CURR[[#This Row],[DATEMTH]],4)</f>
        <v>2021</v>
      </c>
    </row>
    <row r="3282" spans="1:16" x14ac:dyDescent="0.25">
      <c r="A3282" t="s">
        <v>76</v>
      </c>
      <c r="B3282" t="s">
        <v>30</v>
      </c>
      <c r="C3282" t="s">
        <v>28</v>
      </c>
      <c r="D3282">
        <v>4193970.605969999</v>
      </c>
      <c r="E3282">
        <v>6523096.3554939926</v>
      </c>
      <c r="F3282" s="1">
        <v>0</v>
      </c>
      <c r="G3282" s="1">
        <v>0.64294169170714188</v>
      </c>
      <c r="H3282" t="s">
        <v>25</v>
      </c>
      <c r="I3282" t="s">
        <v>20</v>
      </c>
      <c r="J3282">
        <v>-11.017021150709676</v>
      </c>
      <c r="K3282">
        <v>6144975.9659109879</v>
      </c>
      <c r="L3282">
        <v>0.68250398849985516</v>
      </c>
      <c r="M3282">
        <v>-15.560661240221378</v>
      </c>
      <c r="N3282">
        <v>-3.9115767408342665</v>
      </c>
      <c r="O3282">
        <v>-19.472237981055645</v>
      </c>
      <c r="P3282" t="str">
        <f>LEFT(CURR[[#This Row],[DATEMTH]],4)</f>
        <v>2021</v>
      </c>
    </row>
    <row r="3283" spans="1:16" x14ac:dyDescent="0.25">
      <c r="A3283" t="s">
        <v>76</v>
      </c>
      <c r="B3283" t="s">
        <v>30</v>
      </c>
      <c r="C3283" t="s">
        <v>28</v>
      </c>
      <c r="D3283">
        <v>279922.70813799987</v>
      </c>
      <c r="E3283">
        <v>2951906.9708910016</v>
      </c>
      <c r="F3283" s="1">
        <v>0</v>
      </c>
      <c r="G3283" s="1">
        <v>9.4827754024209038E-2</v>
      </c>
      <c r="H3283" t="s">
        <v>26</v>
      </c>
      <c r="I3283" t="s">
        <v>20</v>
      </c>
      <c r="J3283">
        <v>-1.6451182305147005</v>
      </c>
      <c r="K3283">
        <v>6144975.9659109879</v>
      </c>
      <c r="L3283">
        <v>4.5553100563917592E-2</v>
      </c>
      <c r="M3283">
        <v>-1.948379306510329</v>
      </c>
      <c r="N3283">
        <v>-0.26107458951317492</v>
      </c>
      <c r="O3283">
        <v>-2.2094538960235037</v>
      </c>
      <c r="P3283" t="str">
        <f>LEFT(CURR[[#This Row],[DATEMTH]],4)</f>
        <v>2021</v>
      </c>
    </row>
    <row r="3284" spans="1:16" x14ac:dyDescent="0.25">
      <c r="A3284" t="s">
        <v>76</v>
      </c>
      <c r="B3284" t="s">
        <v>30</v>
      </c>
      <c r="C3284" t="s">
        <v>29</v>
      </c>
      <c r="D3284">
        <v>2230015.9103860008</v>
      </c>
      <c r="E3284">
        <v>6662831.8506250028</v>
      </c>
      <c r="F3284" s="1">
        <v>0</v>
      </c>
      <c r="G3284" s="1">
        <v>0.33469491056971751</v>
      </c>
      <c r="H3284" t="s">
        <v>19</v>
      </c>
      <c r="I3284" t="s">
        <v>20</v>
      </c>
      <c r="J3284">
        <v>-1.5949830571192189</v>
      </c>
      <c r="K3284">
        <v>5689885.9064459829</v>
      </c>
      <c r="L3284">
        <v>0.3919262964235628</v>
      </c>
      <c r="M3284">
        <v>-4.0109250468545792</v>
      </c>
      <c r="N3284">
        <v>-2.0798615885241207</v>
      </c>
      <c r="O3284">
        <v>-6.0907866353787004</v>
      </c>
      <c r="P3284" t="str">
        <f>LEFT(CURR[[#This Row],[DATEMTH]],4)</f>
        <v>2021</v>
      </c>
    </row>
    <row r="3285" spans="1:16" x14ac:dyDescent="0.25">
      <c r="A3285" t="s">
        <v>76</v>
      </c>
      <c r="B3285" t="s">
        <v>30</v>
      </c>
      <c r="C3285" t="s">
        <v>29</v>
      </c>
      <c r="D3285">
        <v>5689885.9064459829</v>
      </c>
      <c r="E3285">
        <v>23967695.886774987</v>
      </c>
      <c r="F3285" s="1">
        <v>0.23739811842262137</v>
      </c>
      <c r="G3285" s="1">
        <v>0</v>
      </c>
      <c r="H3285" t="s">
        <v>21</v>
      </c>
      <c r="I3285" t="s">
        <v>22</v>
      </c>
      <c r="J3285">
        <v>-5.3067671332682709</v>
      </c>
      <c r="K3285">
        <v>5689885.9064459829</v>
      </c>
      <c r="L3285">
        <v>0</v>
      </c>
      <c r="M3285">
        <v>0</v>
      </c>
      <c r="N3285">
        <v>0</v>
      </c>
      <c r="O3285">
        <v>0</v>
      </c>
      <c r="P3285" t="str">
        <f>LEFT(CURR[[#This Row],[DATEMTH]],4)</f>
        <v>2021</v>
      </c>
    </row>
    <row r="3286" spans="1:16" x14ac:dyDescent="0.25">
      <c r="A3286" t="s">
        <v>76</v>
      </c>
      <c r="B3286" t="s">
        <v>30</v>
      </c>
      <c r="C3286" t="s">
        <v>29</v>
      </c>
      <c r="D3286">
        <v>5689885.9064459829</v>
      </c>
      <c r="E3286">
        <v>23967695.886774987</v>
      </c>
      <c r="F3286" s="1">
        <v>0.23739811842262137</v>
      </c>
      <c r="G3286" s="1">
        <v>0</v>
      </c>
      <c r="H3286" t="s">
        <v>21</v>
      </c>
      <c r="I3286" t="s">
        <v>23</v>
      </c>
      <c r="J3286">
        <v>-6.1642763238433016</v>
      </c>
      <c r="K3286">
        <v>5689885.9064459829</v>
      </c>
      <c r="L3286">
        <v>0</v>
      </c>
      <c r="M3286">
        <v>0</v>
      </c>
      <c r="N3286">
        <v>0</v>
      </c>
      <c r="O3286">
        <v>0</v>
      </c>
      <c r="P3286" t="str">
        <f>LEFT(CURR[[#This Row],[DATEMTH]],4)</f>
        <v>2021</v>
      </c>
    </row>
    <row r="3287" spans="1:16" x14ac:dyDescent="0.25">
      <c r="A3287" t="s">
        <v>76</v>
      </c>
      <c r="B3287" t="s">
        <v>30</v>
      </c>
      <c r="C3287" t="s">
        <v>29</v>
      </c>
      <c r="D3287">
        <v>2273170.0541569996</v>
      </c>
      <c r="E3287">
        <v>7829860.7097649984</v>
      </c>
      <c r="F3287" s="1">
        <v>0</v>
      </c>
      <c r="G3287" s="1">
        <v>0.29032062490230753</v>
      </c>
      <c r="H3287" t="s">
        <v>24</v>
      </c>
      <c r="I3287" t="s">
        <v>20</v>
      </c>
      <c r="J3287">
        <v>-1.7958662795787561</v>
      </c>
      <c r="K3287">
        <v>5689885.9064459829</v>
      </c>
      <c r="L3287">
        <v>0.39951065654616391</v>
      </c>
      <c r="M3287">
        <v>-4.2585603608493674</v>
      </c>
      <c r="N3287">
        <v>-2.1201100215496109</v>
      </c>
      <c r="O3287">
        <v>-6.3786703823989779</v>
      </c>
      <c r="P3287" t="str">
        <f>LEFT(CURR[[#This Row],[DATEMTH]],4)</f>
        <v>2021</v>
      </c>
    </row>
    <row r="3288" spans="1:16" x14ac:dyDescent="0.25">
      <c r="A3288" t="s">
        <v>76</v>
      </c>
      <c r="B3288" t="s">
        <v>30</v>
      </c>
      <c r="C3288" t="s">
        <v>29</v>
      </c>
      <c r="D3288">
        <v>886665.7496850004</v>
      </c>
      <c r="E3288">
        <v>6523096.3554939926</v>
      </c>
      <c r="F3288" s="1">
        <v>0</v>
      </c>
      <c r="G3288" s="1">
        <v>0.13592712745048105</v>
      </c>
      <c r="H3288" t="s">
        <v>25</v>
      </c>
      <c r="I3288" t="s">
        <v>20</v>
      </c>
      <c r="J3288">
        <v>-2.3291568386255346</v>
      </c>
      <c r="K3288">
        <v>5689885.9064459829</v>
      </c>
      <c r="L3288">
        <v>0.15583190318113596</v>
      </c>
      <c r="M3288">
        <v>-3.2897477499044525</v>
      </c>
      <c r="N3288">
        <v>-0.82696362211629559</v>
      </c>
      <c r="O3288">
        <v>-4.116711372020748</v>
      </c>
      <c r="P3288" t="str">
        <f>LEFT(CURR[[#This Row],[DATEMTH]],4)</f>
        <v>2021</v>
      </c>
    </row>
    <row r="3289" spans="1:16" x14ac:dyDescent="0.25">
      <c r="A3289" t="s">
        <v>76</v>
      </c>
      <c r="B3289" t="s">
        <v>30</v>
      </c>
      <c r="C3289" t="s">
        <v>29</v>
      </c>
      <c r="D3289">
        <v>300034.1922179996</v>
      </c>
      <c r="E3289">
        <v>2951906.9708910016</v>
      </c>
      <c r="F3289" s="1">
        <v>0</v>
      </c>
      <c r="G3289" s="1">
        <v>0.10164080209053386</v>
      </c>
      <c r="H3289" t="s">
        <v>26</v>
      </c>
      <c r="I3289" t="s">
        <v>20</v>
      </c>
      <c r="J3289">
        <v>-1.7633143187234592</v>
      </c>
      <c r="K3289">
        <v>5689885.9064459829</v>
      </c>
      <c r="L3289">
        <v>5.2731143849140377E-2</v>
      </c>
      <c r="M3289">
        <v>-2.0883636602818907</v>
      </c>
      <c r="N3289">
        <v>-0.2798319010782595</v>
      </c>
      <c r="O3289">
        <v>-2.3681955613601504</v>
      </c>
      <c r="P3289" t="str">
        <f>LEFT(CURR[[#This Row],[DATEMTH]],4)</f>
        <v>2021</v>
      </c>
    </row>
    <row r="3290" spans="1:16" x14ac:dyDescent="0.25">
      <c r="A3290" t="s">
        <v>76</v>
      </c>
      <c r="B3290" t="s">
        <v>31</v>
      </c>
      <c r="C3290" t="s">
        <v>18</v>
      </c>
      <c r="D3290">
        <v>227508.89151700004</v>
      </c>
      <c r="E3290">
        <v>1167679.3298379998</v>
      </c>
      <c r="F3290" s="1">
        <v>0</v>
      </c>
      <c r="G3290" s="1">
        <v>0.19483850206423017</v>
      </c>
      <c r="H3290" t="s">
        <v>19</v>
      </c>
      <c r="I3290" t="s">
        <v>20</v>
      </c>
      <c r="J3290">
        <v>-0.92849965700987969</v>
      </c>
      <c r="K3290">
        <v>938497.910164</v>
      </c>
      <c r="L3290">
        <v>0.24241811202034905</v>
      </c>
      <c r="M3290">
        <v>-2.3308806119350236</v>
      </c>
      <c r="N3290">
        <v>-1.2072964884997439</v>
      </c>
      <c r="O3290">
        <v>-3.5381771004347673</v>
      </c>
      <c r="P3290" t="str">
        <f>LEFT(CURR[[#This Row],[DATEMTH]],4)</f>
        <v>2021</v>
      </c>
    </row>
    <row r="3291" spans="1:16" x14ac:dyDescent="0.25">
      <c r="A3291" t="s">
        <v>76</v>
      </c>
      <c r="B3291" t="s">
        <v>31</v>
      </c>
      <c r="C3291" t="s">
        <v>18</v>
      </c>
      <c r="D3291">
        <v>938497.910164</v>
      </c>
      <c r="E3291">
        <v>4212473.6301950011</v>
      </c>
      <c r="F3291" s="1">
        <v>0.2227902160471342</v>
      </c>
      <c r="G3291" s="1">
        <v>0</v>
      </c>
      <c r="H3291" t="s">
        <v>21</v>
      </c>
      <c r="I3291" t="s">
        <v>22</v>
      </c>
      <c r="J3291">
        <v>-4.9802239545467675</v>
      </c>
      <c r="K3291">
        <v>938497.910164</v>
      </c>
      <c r="L3291">
        <v>0</v>
      </c>
      <c r="M3291">
        <v>0</v>
      </c>
      <c r="N3291">
        <v>0</v>
      </c>
      <c r="O3291">
        <v>0</v>
      </c>
      <c r="P3291" t="str">
        <f>LEFT(CURR[[#This Row],[DATEMTH]],4)</f>
        <v>2021</v>
      </c>
    </row>
    <row r="3292" spans="1:16" x14ac:dyDescent="0.25">
      <c r="A3292" t="s">
        <v>76</v>
      </c>
      <c r="B3292" t="s">
        <v>31</v>
      </c>
      <c r="C3292" t="s">
        <v>18</v>
      </c>
      <c r="D3292">
        <v>938497.910164</v>
      </c>
      <c r="E3292">
        <v>4212473.6301950011</v>
      </c>
      <c r="F3292" s="1">
        <v>0.2227902160471342</v>
      </c>
      <c r="G3292" s="1">
        <v>0</v>
      </c>
      <c r="H3292" t="s">
        <v>21</v>
      </c>
      <c r="I3292" t="s">
        <v>23</v>
      </c>
      <c r="J3292">
        <v>-5.7849677288445571</v>
      </c>
      <c r="K3292">
        <v>938497.910164</v>
      </c>
      <c r="L3292">
        <v>0</v>
      </c>
      <c r="M3292">
        <v>0</v>
      </c>
      <c r="N3292">
        <v>0</v>
      </c>
      <c r="O3292">
        <v>0</v>
      </c>
      <c r="P3292" t="str">
        <f>LEFT(CURR[[#This Row],[DATEMTH]],4)</f>
        <v>2021</v>
      </c>
    </row>
    <row r="3293" spans="1:16" x14ac:dyDescent="0.25">
      <c r="A3293" t="s">
        <v>76</v>
      </c>
      <c r="B3293" t="s">
        <v>31</v>
      </c>
      <c r="C3293" t="s">
        <v>18</v>
      </c>
      <c r="D3293">
        <v>459000.97509399999</v>
      </c>
      <c r="E3293">
        <v>1417654.8602100003</v>
      </c>
      <c r="F3293" s="1">
        <v>0</v>
      </c>
      <c r="G3293" s="1">
        <v>0.32377483968559673</v>
      </c>
      <c r="H3293" t="s">
        <v>24</v>
      </c>
      <c r="I3293" t="s">
        <v>20</v>
      </c>
      <c r="J3293">
        <v>-2.0028074717841351</v>
      </c>
      <c r="K3293">
        <v>938497.910164</v>
      </c>
      <c r="L3293">
        <v>0.48908044453054861</v>
      </c>
      <c r="M3293">
        <v>-4.8321220602023089</v>
      </c>
      <c r="N3293">
        <v>-2.4357301455514198</v>
      </c>
      <c r="O3293">
        <v>-7.2678522057537283</v>
      </c>
      <c r="P3293" t="str">
        <f>LEFT(CURR[[#This Row],[DATEMTH]],4)</f>
        <v>2021</v>
      </c>
    </row>
    <row r="3294" spans="1:16" x14ac:dyDescent="0.25">
      <c r="A3294" t="s">
        <v>76</v>
      </c>
      <c r="B3294" t="s">
        <v>31</v>
      </c>
      <c r="C3294" t="s">
        <v>18</v>
      </c>
      <c r="D3294">
        <v>107220.75013400002</v>
      </c>
      <c r="E3294">
        <v>1156508.8108389999</v>
      </c>
      <c r="F3294" s="1">
        <v>0</v>
      </c>
      <c r="G3294" s="1">
        <v>9.2710707544212942E-2</v>
      </c>
      <c r="H3294" t="s">
        <v>25</v>
      </c>
      <c r="I3294" t="s">
        <v>20</v>
      </c>
      <c r="J3294">
        <v>-1.5886290142420814</v>
      </c>
      <c r="K3294">
        <v>938497.910164</v>
      </c>
      <c r="L3294">
        <v>0.11424719114746187</v>
      </c>
      <c r="M3294">
        <v>-2.2495453281412838</v>
      </c>
      <c r="N3294">
        <v>-0.56897659809227297</v>
      </c>
      <c r="O3294">
        <v>-2.818521926233557</v>
      </c>
      <c r="P3294" t="str">
        <f>LEFT(CURR[[#This Row],[DATEMTH]],4)</f>
        <v>2021</v>
      </c>
    </row>
    <row r="3295" spans="1:16" x14ac:dyDescent="0.25">
      <c r="A3295" t="s">
        <v>76</v>
      </c>
      <c r="B3295" t="s">
        <v>31</v>
      </c>
      <c r="C3295" t="s">
        <v>18</v>
      </c>
      <c r="D3295">
        <v>144767.29341900002</v>
      </c>
      <c r="E3295">
        <v>470630.62930799997</v>
      </c>
      <c r="F3295" s="1">
        <v>0</v>
      </c>
      <c r="G3295" s="1">
        <v>0.30760278741709002</v>
      </c>
      <c r="H3295" t="s">
        <v>26</v>
      </c>
      <c r="I3295" t="s">
        <v>20</v>
      </c>
      <c r="J3295">
        <v>-5.3364435185062229</v>
      </c>
      <c r="K3295">
        <v>938497.910164</v>
      </c>
      <c r="L3295">
        <v>0.15425425230164053</v>
      </c>
      <c r="M3295">
        <v>-6.2287993901082599</v>
      </c>
      <c r="N3295">
        <v>-0.76822072240333095</v>
      </c>
      <c r="O3295">
        <v>-6.9970201125115912</v>
      </c>
      <c r="P3295" t="str">
        <f>LEFT(CURR[[#This Row],[DATEMTH]],4)</f>
        <v>2021</v>
      </c>
    </row>
    <row r="3296" spans="1:16" x14ac:dyDescent="0.25">
      <c r="A3296" t="s">
        <v>76</v>
      </c>
      <c r="B3296" t="s">
        <v>31</v>
      </c>
      <c r="C3296" t="s">
        <v>27</v>
      </c>
      <c r="D3296">
        <v>466919.36167999986</v>
      </c>
      <c r="E3296">
        <v>1167679.3298379998</v>
      </c>
      <c r="F3296" s="1">
        <v>0</v>
      </c>
      <c r="G3296" s="1">
        <v>0.39986951018887934</v>
      </c>
      <c r="H3296" t="s">
        <v>19</v>
      </c>
      <c r="I3296" t="s">
        <v>20</v>
      </c>
      <c r="J3296">
        <v>-1.9055715329647109</v>
      </c>
      <c r="K3296">
        <v>971526.38466999936</v>
      </c>
      <c r="L3296">
        <v>0.48060389202769765</v>
      </c>
      <c r="M3296">
        <v>-4.7836956183124197</v>
      </c>
      <c r="N3296">
        <v>-2.4777497794044852</v>
      </c>
      <c r="O3296">
        <v>-7.2614453977169049</v>
      </c>
      <c r="P3296" t="str">
        <f>LEFT(CURR[[#This Row],[DATEMTH]],4)</f>
        <v>2021</v>
      </c>
    </row>
    <row r="3297" spans="1:16" x14ac:dyDescent="0.25">
      <c r="A3297" t="s">
        <v>76</v>
      </c>
      <c r="B3297" t="s">
        <v>31</v>
      </c>
      <c r="C3297" t="s">
        <v>27</v>
      </c>
      <c r="D3297">
        <v>971526.38466999936</v>
      </c>
      <c r="E3297">
        <v>4212473.6301950011</v>
      </c>
      <c r="F3297" s="1">
        <v>0.23063085254851223</v>
      </c>
      <c r="G3297" s="1">
        <v>0</v>
      </c>
      <c r="H3297" t="s">
        <v>21</v>
      </c>
      <c r="I3297" t="s">
        <v>22</v>
      </c>
      <c r="J3297">
        <v>-5.1554925386698489</v>
      </c>
      <c r="K3297">
        <v>971526.38466999936</v>
      </c>
      <c r="L3297">
        <v>0</v>
      </c>
      <c r="M3297">
        <v>0</v>
      </c>
      <c r="N3297">
        <v>0</v>
      </c>
      <c r="O3297">
        <v>0</v>
      </c>
      <c r="P3297" t="str">
        <f>LEFT(CURR[[#This Row],[DATEMTH]],4)</f>
        <v>2021</v>
      </c>
    </row>
    <row r="3298" spans="1:16" x14ac:dyDescent="0.25">
      <c r="A3298" t="s">
        <v>76</v>
      </c>
      <c r="B3298" t="s">
        <v>31</v>
      </c>
      <c r="C3298" t="s">
        <v>27</v>
      </c>
      <c r="D3298">
        <v>971526.38466999936</v>
      </c>
      <c r="E3298">
        <v>4212473.6301950011</v>
      </c>
      <c r="F3298" s="1">
        <v>0.23063085254851223</v>
      </c>
      <c r="G3298" s="1">
        <v>0</v>
      </c>
      <c r="H3298" t="s">
        <v>21</v>
      </c>
      <c r="I3298" t="s">
        <v>23</v>
      </c>
      <c r="J3298">
        <v>-5.9885575899203083</v>
      </c>
      <c r="K3298">
        <v>971526.38466999936</v>
      </c>
      <c r="L3298">
        <v>0</v>
      </c>
      <c r="M3298">
        <v>0</v>
      </c>
      <c r="N3298">
        <v>0</v>
      </c>
      <c r="O3298">
        <v>0</v>
      </c>
      <c r="P3298" t="str">
        <f>LEFT(CURR[[#This Row],[DATEMTH]],4)</f>
        <v>2021</v>
      </c>
    </row>
    <row r="3299" spans="1:16" x14ac:dyDescent="0.25">
      <c r="A3299" t="s">
        <v>76</v>
      </c>
      <c r="B3299" t="s">
        <v>31</v>
      </c>
      <c r="C3299" t="s">
        <v>27</v>
      </c>
      <c r="D3299">
        <v>173246.89961500006</v>
      </c>
      <c r="E3299">
        <v>1417654.8602100003</v>
      </c>
      <c r="F3299" s="1">
        <v>0</v>
      </c>
      <c r="G3299" s="1">
        <v>0.12220668406507391</v>
      </c>
      <c r="H3299" t="s">
        <v>24</v>
      </c>
      <c r="I3299" t="s">
        <v>20</v>
      </c>
      <c r="J3299">
        <v>-0.75594650957179166</v>
      </c>
      <c r="K3299">
        <v>971526.38466999936</v>
      </c>
      <c r="L3299">
        <v>0.17832444115642546</v>
      </c>
      <c r="M3299">
        <v>-1.8238526951274008</v>
      </c>
      <c r="N3299">
        <v>-0.919350325844422</v>
      </c>
      <c r="O3299">
        <v>-2.7432030209718228</v>
      </c>
      <c r="P3299" t="str">
        <f>LEFT(CURR[[#This Row],[DATEMTH]],4)</f>
        <v>2021</v>
      </c>
    </row>
    <row r="3300" spans="1:16" x14ac:dyDescent="0.25">
      <c r="A3300" t="s">
        <v>76</v>
      </c>
      <c r="B3300" t="s">
        <v>31</v>
      </c>
      <c r="C3300" t="s">
        <v>27</v>
      </c>
      <c r="D3300">
        <v>119087.52974100001</v>
      </c>
      <c r="E3300">
        <v>1156508.8108389999</v>
      </c>
      <c r="F3300" s="1">
        <v>0</v>
      </c>
      <c r="G3300" s="1">
        <v>0.10297157153053324</v>
      </c>
      <c r="H3300" t="s">
        <v>25</v>
      </c>
      <c r="I3300" t="s">
        <v>20</v>
      </c>
      <c r="J3300">
        <v>-1.7644523540875512</v>
      </c>
      <c r="K3300">
        <v>971526.38466999936</v>
      </c>
      <c r="L3300">
        <v>0.12257776177787569</v>
      </c>
      <c r="M3300">
        <v>-2.498516339737892</v>
      </c>
      <c r="N3300">
        <v>-0.63194873625268833</v>
      </c>
      <c r="O3300">
        <v>-3.1304650759905801</v>
      </c>
      <c r="P3300" t="str">
        <f>LEFT(CURR[[#This Row],[DATEMTH]],4)</f>
        <v>2021</v>
      </c>
    </row>
    <row r="3301" spans="1:16" x14ac:dyDescent="0.25">
      <c r="A3301" t="s">
        <v>76</v>
      </c>
      <c r="B3301" t="s">
        <v>31</v>
      </c>
      <c r="C3301" t="s">
        <v>27</v>
      </c>
      <c r="D3301">
        <v>212272.59363399993</v>
      </c>
      <c r="E3301">
        <v>470630.62930799997</v>
      </c>
      <c r="F3301" s="1">
        <v>0</v>
      </c>
      <c r="G3301" s="1">
        <v>0.45103862862924726</v>
      </c>
      <c r="H3301" t="s">
        <v>26</v>
      </c>
      <c r="I3301" t="s">
        <v>20</v>
      </c>
      <c r="J3301">
        <v>-7.8248386061626283</v>
      </c>
      <c r="K3301">
        <v>971526.38466999936</v>
      </c>
      <c r="L3301">
        <v>0.21849390503800167</v>
      </c>
      <c r="M3301">
        <v>-9.1333019395292805</v>
      </c>
      <c r="N3301">
        <v>-1.1264436971682561</v>
      </c>
      <c r="O3301">
        <v>-10.259745636697536</v>
      </c>
      <c r="P3301" t="str">
        <f>LEFT(CURR[[#This Row],[DATEMTH]],4)</f>
        <v>2021</v>
      </c>
    </row>
    <row r="3302" spans="1:16" x14ac:dyDescent="0.25">
      <c r="A3302" t="s">
        <v>76</v>
      </c>
      <c r="B3302" t="s">
        <v>31</v>
      </c>
      <c r="C3302" t="s">
        <v>28</v>
      </c>
      <c r="D3302">
        <v>305.20136200000007</v>
      </c>
      <c r="E3302">
        <v>1167679.3298379998</v>
      </c>
      <c r="F3302" s="1">
        <v>0</v>
      </c>
      <c r="G3302" s="1">
        <v>2.6137429532330832E-4</v>
      </c>
      <c r="H3302" t="s">
        <v>19</v>
      </c>
      <c r="I3302" t="s">
        <v>20</v>
      </c>
      <c r="J3302">
        <v>-1.2455748786186383E-3</v>
      </c>
      <c r="K3302">
        <v>1114170.2712340006</v>
      </c>
      <c r="L3302">
        <v>2.7392703779645274E-4</v>
      </c>
      <c r="M3302">
        <v>-3.1268577358824073E-3</v>
      </c>
      <c r="N3302">
        <v>-1.6195786027132324E-3</v>
      </c>
      <c r="O3302">
        <v>-4.74643633859564E-3</v>
      </c>
      <c r="P3302" t="str">
        <f>LEFT(CURR[[#This Row],[DATEMTH]],4)</f>
        <v>2021</v>
      </c>
    </row>
    <row r="3303" spans="1:16" x14ac:dyDescent="0.25">
      <c r="A3303" t="s">
        <v>76</v>
      </c>
      <c r="B3303" t="s">
        <v>31</v>
      </c>
      <c r="C3303" t="s">
        <v>28</v>
      </c>
      <c r="D3303">
        <v>1114170.2712340006</v>
      </c>
      <c r="E3303">
        <v>4212473.6301950011</v>
      </c>
      <c r="F3303" s="1">
        <v>0.26449311474560472</v>
      </c>
      <c r="G3303" s="1">
        <v>0</v>
      </c>
      <c r="H3303" t="s">
        <v>21</v>
      </c>
      <c r="I3303" t="s">
        <v>22</v>
      </c>
      <c r="J3303">
        <v>-5.912445210745112</v>
      </c>
      <c r="K3303">
        <v>1114170.2712340006</v>
      </c>
      <c r="L3303">
        <v>0</v>
      </c>
      <c r="M3303">
        <v>0</v>
      </c>
      <c r="N3303">
        <v>0</v>
      </c>
      <c r="O3303">
        <v>0</v>
      </c>
      <c r="P3303" t="str">
        <f>LEFT(CURR[[#This Row],[DATEMTH]],4)</f>
        <v>2021</v>
      </c>
    </row>
    <row r="3304" spans="1:16" x14ac:dyDescent="0.25">
      <c r="A3304" t="s">
        <v>76</v>
      </c>
      <c r="B3304" t="s">
        <v>31</v>
      </c>
      <c r="C3304" t="s">
        <v>28</v>
      </c>
      <c r="D3304">
        <v>1114170.2712340006</v>
      </c>
      <c r="E3304">
        <v>4212473.6301950011</v>
      </c>
      <c r="F3304" s="1">
        <v>0.26449311474560472</v>
      </c>
      <c r="G3304" s="1">
        <v>0</v>
      </c>
      <c r="H3304" t="s">
        <v>21</v>
      </c>
      <c r="I3304" t="s">
        <v>23</v>
      </c>
      <c r="J3304">
        <v>-6.8678246309577364</v>
      </c>
      <c r="K3304">
        <v>1114170.2712340006</v>
      </c>
      <c r="L3304">
        <v>0</v>
      </c>
      <c r="M3304">
        <v>0</v>
      </c>
      <c r="N3304">
        <v>0</v>
      </c>
      <c r="O3304">
        <v>0</v>
      </c>
      <c r="P3304" t="str">
        <f>LEFT(CURR[[#This Row],[DATEMTH]],4)</f>
        <v>2021</v>
      </c>
    </row>
    <row r="3305" spans="1:16" x14ac:dyDescent="0.25">
      <c r="A3305" t="s">
        <v>76</v>
      </c>
      <c r="B3305" t="s">
        <v>31</v>
      </c>
      <c r="C3305" t="s">
        <v>28</v>
      </c>
      <c r="D3305">
        <v>312323.25539300009</v>
      </c>
      <c r="E3305">
        <v>1417654.8602100003</v>
      </c>
      <c r="F3305" s="1">
        <v>0</v>
      </c>
      <c r="G3305" s="1">
        <v>0.22030979765183104</v>
      </c>
      <c r="H3305" t="s">
        <v>24</v>
      </c>
      <c r="I3305" t="s">
        <v>20</v>
      </c>
      <c r="J3305">
        <v>-1.3627930733370288</v>
      </c>
      <c r="K3305">
        <v>1114170.2712340006</v>
      </c>
      <c r="L3305">
        <v>0.28031914282462961</v>
      </c>
      <c r="M3305">
        <v>-3.2879757869569799</v>
      </c>
      <c r="N3305">
        <v>-1.6573715734736563</v>
      </c>
      <c r="O3305">
        <v>-4.9453473604306364</v>
      </c>
      <c r="P3305" t="str">
        <f>LEFT(CURR[[#This Row],[DATEMTH]],4)</f>
        <v>2021</v>
      </c>
    </row>
    <row r="3306" spans="1:16" x14ac:dyDescent="0.25">
      <c r="A3306" t="s">
        <v>76</v>
      </c>
      <c r="B3306" t="s">
        <v>31</v>
      </c>
      <c r="C3306" t="s">
        <v>28</v>
      </c>
      <c r="D3306">
        <v>753568.92350699974</v>
      </c>
      <c r="E3306">
        <v>1156508.8108389999</v>
      </c>
      <c r="F3306" s="1">
        <v>0</v>
      </c>
      <c r="G3306" s="1">
        <v>0.65158943576081896</v>
      </c>
      <c r="H3306" t="s">
        <v>25</v>
      </c>
      <c r="I3306" t="s">
        <v>20</v>
      </c>
      <c r="J3306">
        <v>-11.165203140420619</v>
      </c>
      <c r="K3306">
        <v>1114170.2712340006</v>
      </c>
      <c r="L3306">
        <v>0.67634987484667275</v>
      </c>
      <c r="M3306">
        <v>-15.810255470037781</v>
      </c>
      <c r="N3306">
        <v>-3.9988815783252663</v>
      </c>
      <c r="O3306">
        <v>-19.809137048363048</v>
      </c>
      <c r="P3306" t="str">
        <f>LEFT(CURR[[#This Row],[DATEMTH]],4)</f>
        <v>2021</v>
      </c>
    </row>
    <row r="3307" spans="1:16" x14ac:dyDescent="0.25">
      <c r="A3307" t="s">
        <v>76</v>
      </c>
      <c r="B3307" t="s">
        <v>31</v>
      </c>
      <c r="C3307" t="s">
        <v>28</v>
      </c>
      <c r="D3307">
        <v>47972.890971999979</v>
      </c>
      <c r="E3307">
        <v>470630.62930799997</v>
      </c>
      <c r="F3307" s="1">
        <v>0</v>
      </c>
      <c r="G3307" s="1">
        <v>0.10193321042988164</v>
      </c>
      <c r="H3307" t="s">
        <v>26</v>
      </c>
      <c r="I3307" t="s">
        <v>20</v>
      </c>
      <c r="J3307">
        <v>-1.768387161529509</v>
      </c>
      <c r="K3307">
        <v>1114170.2712340006</v>
      </c>
      <c r="L3307">
        <v>4.3057055290900509E-2</v>
      </c>
      <c r="M3307">
        <v>-2.0640954663928648</v>
      </c>
      <c r="N3307">
        <v>-0.25457248034347219</v>
      </c>
      <c r="O3307">
        <v>-2.3186679467363369</v>
      </c>
      <c r="P3307" t="str">
        <f>LEFT(CURR[[#This Row],[DATEMTH]],4)</f>
        <v>2021</v>
      </c>
    </row>
    <row r="3308" spans="1:16" x14ac:dyDescent="0.25">
      <c r="A3308" t="s">
        <v>76</v>
      </c>
      <c r="B3308" t="s">
        <v>31</v>
      </c>
      <c r="C3308" t="s">
        <v>29</v>
      </c>
      <c r="D3308">
        <v>472945.87527900015</v>
      </c>
      <c r="E3308">
        <v>1167679.3298379998</v>
      </c>
      <c r="F3308" s="1">
        <v>0</v>
      </c>
      <c r="G3308" s="1">
        <v>0.40503061345156738</v>
      </c>
      <c r="H3308" t="s">
        <v>19</v>
      </c>
      <c r="I3308" t="s">
        <v>20</v>
      </c>
      <c r="J3308">
        <v>-1.9301666851467918</v>
      </c>
      <c r="K3308">
        <v>1188279.0641269994</v>
      </c>
      <c r="L3308">
        <v>0.39800909530158418</v>
      </c>
      <c r="M3308">
        <v>-4.8454386280550654</v>
      </c>
      <c r="N3308">
        <v>-2.5097300183193463</v>
      </c>
      <c r="O3308">
        <v>-7.3551686463744117</v>
      </c>
      <c r="P3308" t="str">
        <f>LEFT(CURR[[#This Row],[DATEMTH]],4)</f>
        <v>2021</v>
      </c>
    </row>
    <row r="3309" spans="1:16" x14ac:dyDescent="0.25">
      <c r="A3309" t="s">
        <v>76</v>
      </c>
      <c r="B3309" t="s">
        <v>31</v>
      </c>
      <c r="C3309" t="s">
        <v>29</v>
      </c>
      <c r="D3309">
        <v>1188279.0641269994</v>
      </c>
      <c r="E3309">
        <v>4212473.6301950011</v>
      </c>
      <c r="F3309" s="1">
        <v>0.28208581665874838</v>
      </c>
      <c r="G3309" s="1">
        <v>0</v>
      </c>
      <c r="H3309" t="s">
        <v>21</v>
      </c>
      <c r="I3309" t="s">
        <v>22</v>
      </c>
      <c r="J3309">
        <v>-6.3057102160382641</v>
      </c>
      <c r="K3309">
        <v>1188279.0641269994</v>
      </c>
      <c r="L3309">
        <v>0</v>
      </c>
      <c r="M3309">
        <v>0</v>
      </c>
      <c r="N3309">
        <v>0</v>
      </c>
      <c r="O3309">
        <v>0</v>
      </c>
      <c r="P3309" t="str">
        <f>LEFT(CURR[[#This Row],[DATEMTH]],4)</f>
        <v>2021</v>
      </c>
    </row>
    <row r="3310" spans="1:16" x14ac:dyDescent="0.25">
      <c r="A3310" t="s">
        <v>76</v>
      </c>
      <c r="B3310" t="s">
        <v>31</v>
      </c>
      <c r="C3310" t="s">
        <v>29</v>
      </c>
      <c r="D3310">
        <v>1188279.0641269994</v>
      </c>
      <c r="E3310">
        <v>4212473.6301950011</v>
      </c>
      <c r="F3310" s="1">
        <v>0.28208581665874838</v>
      </c>
      <c r="G3310" s="1">
        <v>0</v>
      </c>
      <c r="H3310" t="s">
        <v>21</v>
      </c>
      <c r="I3310" t="s">
        <v>23</v>
      </c>
      <c r="J3310">
        <v>-7.3246364902773875</v>
      </c>
      <c r="K3310">
        <v>1188279.0641269994</v>
      </c>
      <c r="L3310">
        <v>0</v>
      </c>
      <c r="M3310">
        <v>0</v>
      </c>
      <c r="N3310">
        <v>0</v>
      </c>
      <c r="O3310">
        <v>0</v>
      </c>
      <c r="P3310" t="str">
        <f>LEFT(CURR[[#This Row],[DATEMTH]],4)</f>
        <v>2021</v>
      </c>
    </row>
    <row r="3311" spans="1:16" x14ac:dyDescent="0.25">
      <c r="A3311" t="s">
        <v>76</v>
      </c>
      <c r="B3311" t="s">
        <v>31</v>
      </c>
      <c r="C3311" t="s">
        <v>29</v>
      </c>
      <c r="D3311">
        <v>473083.73010799999</v>
      </c>
      <c r="E3311">
        <v>1417654.8602100003</v>
      </c>
      <c r="F3311" s="1">
        <v>0</v>
      </c>
      <c r="G3311" s="1">
        <v>0.33370867859749798</v>
      </c>
      <c r="H3311" t="s">
        <v>24</v>
      </c>
      <c r="I3311" t="s">
        <v>20</v>
      </c>
      <c r="J3311">
        <v>-2.0642562453070421</v>
      </c>
      <c r="K3311">
        <v>1188279.0641269994</v>
      </c>
      <c r="L3311">
        <v>0.39812510746839042</v>
      </c>
      <c r="M3311">
        <v>-4.9803779351656203</v>
      </c>
      <c r="N3311">
        <v>-2.5104615574247613</v>
      </c>
      <c r="O3311">
        <v>-7.4908394925903821</v>
      </c>
      <c r="P3311" t="str">
        <f>LEFT(CURR[[#This Row],[DATEMTH]],4)</f>
        <v>2021</v>
      </c>
    </row>
    <row r="3312" spans="1:16" x14ac:dyDescent="0.25">
      <c r="A3312" t="s">
        <v>76</v>
      </c>
      <c r="B3312" t="s">
        <v>31</v>
      </c>
      <c r="C3312" t="s">
        <v>29</v>
      </c>
      <c r="D3312">
        <v>176631.60745699995</v>
      </c>
      <c r="E3312">
        <v>1156508.8108389999</v>
      </c>
      <c r="F3312" s="1">
        <v>0</v>
      </c>
      <c r="G3312" s="1">
        <v>0.15272828516443462</v>
      </c>
      <c r="H3312" t="s">
        <v>25</v>
      </c>
      <c r="I3312" t="s">
        <v>20</v>
      </c>
      <c r="J3312">
        <v>-2.6170503012497428</v>
      </c>
      <c r="K3312">
        <v>1188279.0641269994</v>
      </c>
      <c r="L3312">
        <v>0.14864488720649727</v>
      </c>
      <c r="M3312">
        <v>-3.7058200661756189</v>
      </c>
      <c r="N3312">
        <v>-0.93731158381986523</v>
      </c>
      <c r="O3312">
        <v>-4.6431316499954844</v>
      </c>
      <c r="P3312" t="str">
        <f>LEFT(CURR[[#This Row],[DATEMTH]],4)</f>
        <v>2021</v>
      </c>
    </row>
    <row r="3313" spans="1:16" x14ac:dyDescent="0.25">
      <c r="A3313" t="s">
        <v>76</v>
      </c>
      <c r="B3313" t="s">
        <v>31</v>
      </c>
      <c r="C3313" t="s">
        <v>29</v>
      </c>
      <c r="D3313">
        <v>65617.851282999982</v>
      </c>
      <c r="E3313">
        <v>470630.62930799997</v>
      </c>
      <c r="F3313" s="1">
        <v>0</v>
      </c>
      <c r="G3313" s="1">
        <v>0.13942537352378093</v>
      </c>
      <c r="H3313" t="s">
        <v>26</v>
      </c>
      <c r="I3313" t="s">
        <v>20</v>
      </c>
      <c r="J3313">
        <v>-2.4188195338016376</v>
      </c>
      <c r="K3313">
        <v>1188279.0641269994</v>
      </c>
      <c r="L3313">
        <v>5.5220910023528753E-2</v>
      </c>
      <c r="M3313">
        <v>-2.8232926263863005</v>
      </c>
      <c r="N3313">
        <v>-0.34820705647429506</v>
      </c>
      <c r="O3313">
        <v>-3.1714996828605955</v>
      </c>
      <c r="P3313" t="str">
        <f>LEFT(CURR[[#This Row],[DATEMTH]],4)</f>
        <v>2021</v>
      </c>
    </row>
    <row r="3314" spans="1:16" x14ac:dyDescent="0.25">
      <c r="A3314" t="s">
        <v>77</v>
      </c>
      <c r="B3314" t="s">
        <v>17</v>
      </c>
      <c r="C3314" t="s">
        <v>18</v>
      </c>
      <c r="D3314">
        <v>3160.3346480000009</v>
      </c>
      <c r="E3314">
        <v>14200.501988000002</v>
      </c>
      <c r="F3314" s="1">
        <v>0</v>
      </c>
      <c r="G3314" s="1">
        <v>0.22255091057137361</v>
      </c>
      <c r="H3314" t="s">
        <v>19</v>
      </c>
      <c r="I3314" t="s">
        <v>20</v>
      </c>
      <c r="J3314">
        <v>-0.79269825085379142</v>
      </c>
      <c r="K3314">
        <v>13646.201772000002</v>
      </c>
      <c r="L3314">
        <v>0.23159078993574186</v>
      </c>
      <c r="M3314">
        <v>-2.6237200394919347</v>
      </c>
      <c r="N3314">
        <v>-0.33310083948181557</v>
      </c>
      <c r="O3314">
        <v>-2.9568208789737502</v>
      </c>
      <c r="P3314" t="str">
        <f>LEFT(CURR[[#This Row],[DATEMTH]],4)</f>
        <v>2021</v>
      </c>
    </row>
    <row r="3315" spans="1:16" x14ac:dyDescent="0.25">
      <c r="A3315" t="s">
        <v>77</v>
      </c>
      <c r="B3315" t="s">
        <v>17</v>
      </c>
      <c r="C3315" t="s">
        <v>18</v>
      </c>
      <c r="D3315">
        <v>13646.201772000002</v>
      </c>
      <c r="E3315">
        <v>49064.309708000008</v>
      </c>
      <c r="F3315" s="1">
        <v>0.27812888539986874</v>
      </c>
      <c r="G3315" s="1">
        <v>0</v>
      </c>
      <c r="H3315" t="s">
        <v>21</v>
      </c>
      <c r="I3315" t="s">
        <v>22</v>
      </c>
      <c r="J3315">
        <v>-1.4383164355294056</v>
      </c>
      <c r="K3315">
        <v>13646.201772000002</v>
      </c>
      <c r="L3315">
        <v>0</v>
      </c>
      <c r="M3315">
        <v>0</v>
      </c>
      <c r="N3315">
        <v>0</v>
      </c>
      <c r="O3315">
        <v>0</v>
      </c>
      <c r="P3315" t="str">
        <f>LEFT(CURR[[#This Row],[DATEMTH]],4)</f>
        <v>2021</v>
      </c>
    </row>
    <row r="3316" spans="1:16" x14ac:dyDescent="0.25">
      <c r="A3316" t="s">
        <v>77</v>
      </c>
      <c r="B3316" t="s">
        <v>17</v>
      </c>
      <c r="C3316" t="s">
        <v>18</v>
      </c>
      <c r="D3316">
        <v>13646.201772000002</v>
      </c>
      <c r="E3316">
        <v>49064.309708000008</v>
      </c>
      <c r="F3316" s="1">
        <v>0.27812888539986874</v>
      </c>
      <c r="G3316" s="1">
        <v>0</v>
      </c>
      <c r="H3316" t="s">
        <v>21</v>
      </c>
      <c r="I3316" t="s">
        <v>23</v>
      </c>
      <c r="J3316">
        <v>-7.9062806821730094</v>
      </c>
      <c r="K3316">
        <v>13646.201772000002</v>
      </c>
      <c r="L3316">
        <v>0</v>
      </c>
      <c r="M3316">
        <v>0</v>
      </c>
      <c r="N3316">
        <v>0</v>
      </c>
      <c r="O3316">
        <v>0</v>
      </c>
      <c r="P3316" t="str">
        <f>LEFT(CURR[[#This Row],[DATEMTH]],4)</f>
        <v>2021</v>
      </c>
    </row>
    <row r="3317" spans="1:16" x14ac:dyDescent="0.25">
      <c r="A3317" t="s">
        <v>77</v>
      </c>
      <c r="B3317" t="s">
        <v>17</v>
      </c>
      <c r="C3317" t="s">
        <v>18</v>
      </c>
      <c r="D3317">
        <v>6805.4716240000007</v>
      </c>
      <c r="E3317">
        <v>15767.566396000002</v>
      </c>
      <c r="F3317" s="1">
        <v>0</v>
      </c>
      <c r="G3317" s="1">
        <v>0.43161204799026232</v>
      </c>
      <c r="H3317" t="s">
        <v>24</v>
      </c>
      <c r="I3317" t="s">
        <v>20</v>
      </c>
      <c r="J3317">
        <v>-2.4321289700477808</v>
      </c>
      <c r="K3317">
        <v>13646.201772000002</v>
      </c>
      <c r="L3317">
        <v>0.4987081194976779</v>
      </c>
      <c r="M3317">
        <v>-6.3750553412751003</v>
      </c>
      <c r="N3317">
        <v>-0.71730008480547292</v>
      </c>
      <c r="O3317">
        <v>-7.092355426080573</v>
      </c>
      <c r="P3317" t="str">
        <f>LEFT(CURR[[#This Row],[DATEMTH]],4)</f>
        <v>2021</v>
      </c>
    </row>
    <row r="3318" spans="1:16" x14ac:dyDescent="0.25">
      <c r="A3318" t="s">
        <v>77</v>
      </c>
      <c r="B3318" t="s">
        <v>17</v>
      </c>
      <c r="C3318" t="s">
        <v>18</v>
      </c>
      <c r="D3318">
        <v>1503.8992120000005</v>
      </c>
      <c r="E3318">
        <v>13346.457924</v>
      </c>
      <c r="F3318" s="1">
        <v>0</v>
      </c>
      <c r="G3318" s="1">
        <v>0.1126815234846426</v>
      </c>
      <c r="H3318" t="s">
        <v>25</v>
      </c>
      <c r="I3318" t="s">
        <v>20</v>
      </c>
      <c r="J3318">
        <v>-1.9669733964305705</v>
      </c>
      <c r="K3318">
        <v>13646.201772000002</v>
      </c>
      <c r="L3318">
        <v>0.11020643231919525</v>
      </c>
      <c r="M3318">
        <v>-2.8382963833270312</v>
      </c>
      <c r="N3318">
        <v>-0.1585117229057576</v>
      </c>
      <c r="O3318">
        <v>-2.9968081062327889</v>
      </c>
      <c r="P3318" t="str">
        <f>LEFT(CURR[[#This Row],[DATEMTH]],4)</f>
        <v>2021</v>
      </c>
    </row>
    <row r="3319" spans="1:16" x14ac:dyDescent="0.25">
      <c r="A3319" t="s">
        <v>77</v>
      </c>
      <c r="B3319" t="s">
        <v>17</v>
      </c>
      <c r="C3319" t="s">
        <v>18</v>
      </c>
      <c r="D3319">
        <v>2176.4962879999998</v>
      </c>
      <c r="E3319">
        <v>5749.7834000000003</v>
      </c>
      <c r="F3319" s="1">
        <v>0</v>
      </c>
      <c r="G3319" s="1">
        <v>0.37853535282737777</v>
      </c>
      <c r="H3319" t="s">
        <v>26</v>
      </c>
      <c r="I3319" t="s">
        <v>20</v>
      </c>
      <c r="J3319">
        <v>-4.2715302690715511</v>
      </c>
      <c r="K3319">
        <v>13646.201772000002</v>
      </c>
      <c r="L3319">
        <v>0.15949465824738498</v>
      </c>
      <c r="M3319">
        <v>-5.5325398044826368</v>
      </c>
      <c r="N3319">
        <v>-0.22940378833635949</v>
      </c>
      <c r="O3319">
        <v>-5.7619435928189962</v>
      </c>
      <c r="P3319" t="str">
        <f>LEFT(CURR[[#This Row],[DATEMTH]],4)</f>
        <v>2021</v>
      </c>
    </row>
    <row r="3320" spans="1:16" x14ac:dyDescent="0.25">
      <c r="A3320" t="s">
        <v>77</v>
      </c>
      <c r="B3320" t="s">
        <v>17</v>
      </c>
      <c r="C3320" t="s">
        <v>27</v>
      </c>
      <c r="D3320">
        <v>6851.8258759999999</v>
      </c>
      <c r="E3320">
        <v>14200.501988000002</v>
      </c>
      <c r="F3320" s="1">
        <v>0</v>
      </c>
      <c r="G3320" s="1">
        <v>0.48250589181918146</v>
      </c>
      <c r="H3320" t="s">
        <v>19</v>
      </c>
      <c r="I3320" t="s">
        <v>20</v>
      </c>
      <c r="J3320">
        <v>-1.7186250799412002</v>
      </c>
      <c r="K3320">
        <v>13102.411436</v>
      </c>
      <c r="L3320">
        <v>0.52294388017567672</v>
      </c>
      <c r="M3320">
        <v>-5.6884079884854568</v>
      </c>
      <c r="N3320">
        <v>-0.72218584595881263</v>
      </c>
      <c r="O3320">
        <v>-6.4105938344442697</v>
      </c>
      <c r="P3320" t="str">
        <f>LEFT(CURR[[#This Row],[DATEMTH]],4)</f>
        <v>2021</v>
      </c>
    </row>
    <row r="3321" spans="1:16" x14ac:dyDescent="0.25">
      <c r="A3321" t="s">
        <v>77</v>
      </c>
      <c r="B3321" t="s">
        <v>17</v>
      </c>
      <c r="C3321" t="s">
        <v>27</v>
      </c>
      <c r="D3321">
        <v>13102.411436</v>
      </c>
      <c r="E3321">
        <v>49064.309708000008</v>
      </c>
      <c r="F3321" s="1">
        <v>0.26704566952999714</v>
      </c>
      <c r="G3321" s="1">
        <v>0</v>
      </c>
      <c r="H3321" t="s">
        <v>21</v>
      </c>
      <c r="I3321" t="s">
        <v>22</v>
      </c>
      <c r="J3321">
        <v>-1.3810006643852548</v>
      </c>
      <c r="K3321">
        <v>13102.411436</v>
      </c>
      <c r="L3321">
        <v>0</v>
      </c>
      <c r="M3321">
        <v>0</v>
      </c>
      <c r="N3321">
        <v>0</v>
      </c>
      <c r="O3321">
        <v>0</v>
      </c>
      <c r="P3321" t="str">
        <f>LEFT(CURR[[#This Row],[DATEMTH]],4)</f>
        <v>2021</v>
      </c>
    </row>
    <row r="3322" spans="1:16" x14ac:dyDescent="0.25">
      <c r="A3322" t="s">
        <v>77</v>
      </c>
      <c r="B3322" t="s">
        <v>17</v>
      </c>
      <c r="C3322" t="s">
        <v>27</v>
      </c>
      <c r="D3322">
        <v>13102.411436</v>
      </c>
      <c r="E3322">
        <v>49064.309708000008</v>
      </c>
      <c r="F3322" s="1">
        <v>0.26704566952999714</v>
      </c>
      <c r="G3322" s="1">
        <v>0</v>
      </c>
      <c r="H3322" t="s">
        <v>21</v>
      </c>
      <c r="I3322" t="s">
        <v>23</v>
      </c>
      <c r="J3322">
        <v>-7.5912216569216877</v>
      </c>
      <c r="K3322">
        <v>13102.411436</v>
      </c>
      <c r="L3322">
        <v>0</v>
      </c>
      <c r="M3322">
        <v>0</v>
      </c>
      <c r="N3322">
        <v>0</v>
      </c>
      <c r="O3322">
        <v>0</v>
      </c>
      <c r="P3322" t="str">
        <f>LEFT(CURR[[#This Row],[DATEMTH]],4)</f>
        <v>2021</v>
      </c>
    </row>
    <row r="3323" spans="1:16" x14ac:dyDescent="0.25">
      <c r="A3323" t="s">
        <v>77</v>
      </c>
      <c r="B3323" t="s">
        <v>17</v>
      </c>
      <c r="C3323" t="s">
        <v>27</v>
      </c>
      <c r="D3323">
        <v>1904.8189</v>
      </c>
      <c r="E3323">
        <v>15767.566396000002</v>
      </c>
      <c r="F3323" s="1">
        <v>0</v>
      </c>
      <c r="G3323" s="1">
        <v>0.12080614421786894</v>
      </c>
      <c r="H3323" t="s">
        <v>24</v>
      </c>
      <c r="I3323" t="s">
        <v>20</v>
      </c>
      <c r="J3323">
        <v>-0.68074124547764725</v>
      </c>
      <c r="K3323">
        <v>13102.411436</v>
      </c>
      <c r="L3323">
        <v>0.14537926161945627</v>
      </c>
      <c r="M3323">
        <v>-1.7843474447505474</v>
      </c>
      <c r="N3323">
        <v>-0.2007688568843069</v>
      </c>
      <c r="O3323">
        <v>-1.9851163016348543</v>
      </c>
      <c r="P3323" t="str">
        <f>LEFT(CURR[[#This Row],[DATEMTH]],4)</f>
        <v>2021</v>
      </c>
    </row>
    <row r="3324" spans="1:16" x14ac:dyDescent="0.25">
      <c r="A3324" t="s">
        <v>77</v>
      </c>
      <c r="B3324" t="s">
        <v>17</v>
      </c>
      <c r="C3324" t="s">
        <v>27</v>
      </c>
      <c r="D3324">
        <v>1693.5101199999997</v>
      </c>
      <c r="E3324">
        <v>13346.457924</v>
      </c>
      <c r="F3324" s="1">
        <v>0</v>
      </c>
      <c r="G3324" s="1">
        <v>0.12688835716888441</v>
      </c>
      <c r="H3324" t="s">
        <v>25</v>
      </c>
      <c r="I3324" t="s">
        <v>20</v>
      </c>
      <c r="J3324">
        <v>-2.2149684806310952</v>
      </c>
      <c r="K3324">
        <v>13102.411436</v>
      </c>
      <c r="L3324">
        <v>0.12925178912844509</v>
      </c>
      <c r="M3324">
        <v>-3.196147461458823</v>
      </c>
      <c r="N3324">
        <v>-0.17849680665936554</v>
      </c>
      <c r="O3324">
        <v>-3.3746442681181885</v>
      </c>
      <c r="P3324" t="str">
        <f>LEFT(CURR[[#This Row],[DATEMTH]],4)</f>
        <v>2021</v>
      </c>
    </row>
    <row r="3325" spans="1:16" x14ac:dyDescent="0.25">
      <c r="A3325" t="s">
        <v>77</v>
      </c>
      <c r="B3325" t="s">
        <v>17</v>
      </c>
      <c r="C3325" t="s">
        <v>27</v>
      </c>
      <c r="D3325">
        <v>2652.2565399999999</v>
      </c>
      <c r="E3325">
        <v>5749.7834000000003</v>
      </c>
      <c r="F3325" s="1">
        <v>0</v>
      </c>
      <c r="G3325" s="1">
        <v>0.46127938315032874</v>
      </c>
      <c r="H3325" t="s">
        <v>26</v>
      </c>
      <c r="I3325" t="s">
        <v>20</v>
      </c>
      <c r="J3325">
        <v>-5.2052439300796918</v>
      </c>
      <c r="K3325">
        <v>13102.411436</v>
      </c>
      <c r="L3325">
        <v>0.20242506907642185</v>
      </c>
      <c r="M3325">
        <v>-6.7418974983564937</v>
      </c>
      <c r="N3325">
        <v>-0.27954915488276966</v>
      </c>
      <c r="O3325">
        <v>-7.0214466532392636</v>
      </c>
      <c r="P3325" t="str">
        <f>LEFT(CURR[[#This Row],[DATEMTH]],4)</f>
        <v>2021</v>
      </c>
    </row>
    <row r="3326" spans="1:16" x14ac:dyDescent="0.25">
      <c r="A3326" t="s">
        <v>77</v>
      </c>
      <c r="B3326" t="s">
        <v>17</v>
      </c>
      <c r="C3326" t="s">
        <v>28</v>
      </c>
      <c r="D3326">
        <v>2.2877320000000001</v>
      </c>
      <c r="E3326">
        <v>14200.501988000002</v>
      </c>
      <c r="F3326" s="1">
        <v>0</v>
      </c>
      <c r="G3326" s="1">
        <v>1.6110219215723684E-4</v>
      </c>
      <c r="H3326" t="s">
        <v>19</v>
      </c>
      <c r="I3326" t="s">
        <v>20</v>
      </c>
      <c r="J3326">
        <v>-5.7382567253436156E-4</v>
      </c>
      <c r="K3326">
        <v>12197.473384000001</v>
      </c>
      <c r="L3326">
        <v>1.8755785956466408E-4</v>
      </c>
      <c r="M3326">
        <v>-1.8992825007267903E-3</v>
      </c>
      <c r="N3326">
        <v>-2.4112808755606587E-4</v>
      </c>
      <c r="O3326">
        <v>-2.1404105882828562E-3</v>
      </c>
      <c r="P3326" t="str">
        <f>LEFT(CURR[[#This Row],[DATEMTH]],4)</f>
        <v>2021</v>
      </c>
    </row>
    <row r="3327" spans="1:16" x14ac:dyDescent="0.25">
      <c r="A3327" t="s">
        <v>77</v>
      </c>
      <c r="B3327" t="s">
        <v>17</v>
      </c>
      <c r="C3327" t="s">
        <v>28</v>
      </c>
      <c r="D3327">
        <v>12197.473384000001</v>
      </c>
      <c r="E3327">
        <v>49064.309708000008</v>
      </c>
      <c r="F3327" s="1">
        <v>0.24860175260982392</v>
      </c>
      <c r="G3327" s="1">
        <v>0</v>
      </c>
      <c r="H3327" t="s">
        <v>21</v>
      </c>
      <c r="I3327" t="s">
        <v>22</v>
      </c>
      <c r="J3327">
        <v>-1.285619744838965</v>
      </c>
      <c r="K3327">
        <v>12197.473384000001</v>
      </c>
      <c r="L3327">
        <v>0</v>
      </c>
      <c r="M3327">
        <v>0</v>
      </c>
      <c r="N3327">
        <v>0</v>
      </c>
      <c r="O3327">
        <v>0</v>
      </c>
      <c r="P3327" t="str">
        <f>LEFT(CURR[[#This Row],[DATEMTH]],4)</f>
        <v>2021</v>
      </c>
    </row>
    <row r="3328" spans="1:16" x14ac:dyDescent="0.25">
      <c r="A3328" t="s">
        <v>77</v>
      </c>
      <c r="B3328" t="s">
        <v>17</v>
      </c>
      <c r="C3328" t="s">
        <v>28</v>
      </c>
      <c r="D3328">
        <v>12197.473384000001</v>
      </c>
      <c r="E3328">
        <v>49064.309708000008</v>
      </c>
      <c r="F3328" s="1">
        <v>0.24860175260982392</v>
      </c>
      <c r="G3328" s="1">
        <v>0</v>
      </c>
      <c r="H3328" t="s">
        <v>21</v>
      </c>
      <c r="I3328" t="s">
        <v>23</v>
      </c>
      <c r="J3328">
        <v>-7.0669223420917353</v>
      </c>
      <c r="K3328">
        <v>12197.473384000001</v>
      </c>
      <c r="L3328">
        <v>0</v>
      </c>
      <c r="M3328">
        <v>0</v>
      </c>
      <c r="N3328">
        <v>0</v>
      </c>
      <c r="O3328">
        <v>0</v>
      </c>
      <c r="P3328" t="str">
        <f>LEFT(CURR[[#This Row],[DATEMTH]],4)</f>
        <v>2021</v>
      </c>
    </row>
    <row r="3329" spans="1:16" x14ac:dyDescent="0.25">
      <c r="A3329" t="s">
        <v>77</v>
      </c>
      <c r="B3329" t="s">
        <v>17</v>
      </c>
      <c r="C3329" t="s">
        <v>28</v>
      </c>
      <c r="D3329">
        <v>3195.9869840000001</v>
      </c>
      <c r="E3329">
        <v>15767.566396000002</v>
      </c>
      <c r="F3329" s="1">
        <v>0</v>
      </c>
      <c r="G3329" s="1">
        <v>0.20269373876305824</v>
      </c>
      <c r="H3329" t="s">
        <v>24</v>
      </c>
      <c r="I3329" t="s">
        <v>20</v>
      </c>
      <c r="J3329">
        <v>-1.1421769072212111</v>
      </c>
      <c r="K3329">
        <v>12197.473384000001</v>
      </c>
      <c r="L3329">
        <v>0.26202041057062903</v>
      </c>
      <c r="M3329">
        <v>-2.9938548007668389</v>
      </c>
      <c r="N3329">
        <v>-0.33685861338041295</v>
      </c>
      <c r="O3329">
        <v>-3.3307134141472519</v>
      </c>
      <c r="P3329" t="str">
        <f>LEFT(CURR[[#This Row],[DATEMTH]],4)</f>
        <v>2021</v>
      </c>
    </row>
    <row r="3330" spans="1:16" x14ac:dyDescent="0.25">
      <c r="A3330" t="s">
        <v>77</v>
      </c>
      <c r="B3330" t="s">
        <v>17</v>
      </c>
      <c r="C3330" t="s">
        <v>28</v>
      </c>
      <c r="D3330">
        <v>8477.6889040000005</v>
      </c>
      <c r="E3330">
        <v>13346.457924</v>
      </c>
      <c r="F3330" s="1">
        <v>0</v>
      </c>
      <c r="G3330" s="1">
        <v>0.63520141091181703</v>
      </c>
      <c r="H3330" t="s">
        <v>25</v>
      </c>
      <c r="I3330" t="s">
        <v>20</v>
      </c>
      <c r="J3330">
        <v>-11.088102450167808</v>
      </c>
      <c r="K3330">
        <v>12197.473384000001</v>
      </c>
      <c r="L3330">
        <v>0.69503647494083354</v>
      </c>
      <c r="M3330">
        <v>-15.999871243495868</v>
      </c>
      <c r="N3330">
        <v>-0.89355261556720811</v>
      </c>
      <c r="O3330">
        <v>-16.893423859063077</v>
      </c>
      <c r="P3330" t="str">
        <f>LEFT(CURR[[#This Row],[DATEMTH]],4)</f>
        <v>2021</v>
      </c>
    </row>
    <row r="3331" spans="1:16" x14ac:dyDescent="0.25">
      <c r="A3331" t="s">
        <v>77</v>
      </c>
      <c r="B3331" t="s">
        <v>17</v>
      </c>
      <c r="C3331" t="s">
        <v>28</v>
      </c>
      <c r="D3331">
        <v>521.50976400000002</v>
      </c>
      <c r="E3331">
        <v>5749.7834000000003</v>
      </c>
      <c r="F3331" s="1">
        <v>0</v>
      </c>
      <c r="G3331" s="1">
        <v>9.0700766919324299E-2</v>
      </c>
      <c r="H3331" t="s">
        <v>26</v>
      </c>
      <c r="I3331" t="s">
        <v>20</v>
      </c>
      <c r="J3331">
        <v>-1.0235003637839244</v>
      </c>
      <c r="K3331">
        <v>12197.473384000001</v>
      </c>
      <c r="L3331">
        <v>4.2755556628972756E-2</v>
      </c>
      <c r="M3331">
        <v>-1.3256505621737804</v>
      </c>
      <c r="N3331">
        <v>-5.4967387803787876E-2</v>
      </c>
      <c r="O3331">
        <v>-1.3806179499775684</v>
      </c>
      <c r="P3331" t="str">
        <f>LEFT(CURR[[#This Row],[DATEMTH]],4)</f>
        <v>2021</v>
      </c>
    </row>
    <row r="3332" spans="1:16" x14ac:dyDescent="0.25">
      <c r="A3332" t="s">
        <v>77</v>
      </c>
      <c r="B3332" t="s">
        <v>17</v>
      </c>
      <c r="C3332" t="s">
        <v>29</v>
      </c>
      <c r="D3332">
        <v>4186.0537320000003</v>
      </c>
      <c r="E3332">
        <v>14200.501988000002</v>
      </c>
      <c r="F3332" s="1">
        <v>0</v>
      </c>
      <c r="G3332" s="1">
        <v>0.29478209541728773</v>
      </c>
      <c r="H3332" t="s">
        <v>19</v>
      </c>
      <c r="I3332" t="s">
        <v>20</v>
      </c>
      <c r="J3332">
        <v>-1.0499766135324742</v>
      </c>
      <c r="K3332">
        <v>10118.223115999999</v>
      </c>
      <c r="L3332">
        <v>0.41371431367040834</v>
      </c>
      <c r="M3332">
        <v>-3.4752753383218282</v>
      </c>
      <c r="N3332">
        <v>-0.44121213971046092</v>
      </c>
      <c r="O3332">
        <v>-3.9164874780322894</v>
      </c>
      <c r="P3332" t="str">
        <f>LEFT(CURR[[#This Row],[DATEMTH]],4)</f>
        <v>2021</v>
      </c>
    </row>
    <row r="3333" spans="1:16" x14ac:dyDescent="0.25">
      <c r="A3333" t="s">
        <v>77</v>
      </c>
      <c r="B3333" t="s">
        <v>17</v>
      </c>
      <c r="C3333" t="s">
        <v>29</v>
      </c>
      <c r="D3333">
        <v>10118.223115999999</v>
      </c>
      <c r="E3333">
        <v>49064.309708000008</v>
      </c>
      <c r="F3333" s="1">
        <v>0.20622369246031003</v>
      </c>
      <c r="G3333" s="1">
        <v>0</v>
      </c>
      <c r="H3333" t="s">
        <v>21</v>
      </c>
      <c r="I3333" t="s">
        <v>22</v>
      </c>
      <c r="J3333">
        <v>-1.0664657352463738</v>
      </c>
      <c r="K3333">
        <v>10118.223115999999</v>
      </c>
      <c r="L3333">
        <v>0</v>
      </c>
      <c r="M3333">
        <v>0</v>
      </c>
      <c r="N3333">
        <v>0</v>
      </c>
      <c r="O3333">
        <v>0</v>
      </c>
      <c r="P3333" t="str">
        <f>LEFT(CURR[[#This Row],[DATEMTH]],4)</f>
        <v>2021</v>
      </c>
    </row>
    <row r="3334" spans="1:16" x14ac:dyDescent="0.25">
      <c r="A3334" t="s">
        <v>77</v>
      </c>
      <c r="B3334" t="s">
        <v>17</v>
      </c>
      <c r="C3334" t="s">
        <v>29</v>
      </c>
      <c r="D3334">
        <v>10118.223115999999</v>
      </c>
      <c r="E3334">
        <v>49064.309708000008</v>
      </c>
      <c r="F3334" s="1">
        <v>0.20622369246031003</v>
      </c>
      <c r="G3334" s="1">
        <v>0</v>
      </c>
      <c r="H3334" t="s">
        <v>21</v>
      </c>
      <c r="I3334" t="s">
        <v>23</v>
      </c>
      <c r="J3334">
        <v>-5.8622548088135629</v>
      </c>
      <c r="K3334">
        <v>10118.223115999999</v>
      </c>
      <c r="L3334">
        <v>0</v>
      </c>
      <c r="M3334">
        <v>0</v>
      </c>
      <c r="N3334">
        <v>0</v>
      </c>
      <c r="O3334">
        <v>0</v>
      </c>
      <c r="P3334" t="str">
        <f>LEFT(CURR[[#This Row],[DATEMTH]],4)</f>
        <v>2021</v>
      </c>
    </row>
    <row r="3335" spans="1:16" x14ac:dyDescent="0.25">
      <c r="A3335" t="s">
        <v>77</v>
      </c>
      <c r="B3335" t="s">
        <v>17</v>
      </c>
      <c r="C3335" t="s">
        <v>29</v>
      </c>
      <c r="D3335">
        <v>3861.288888000001</v>
      </c>
      <c r="E3335">
        <v>15767.566396000002</v>
      </c>
      <c r="F3335" s="1">
        <v>0</v>
      </c>
      <c r="G3335" s="1">
        <v>0.24488806902881047</v>
      </c>
      <c r="H3335" t="s">
        <v>24</v>
      </c>
      <c r="I3335" t="s">
        <v>20</v>
      </c>
      <c r="J3335">
        <v>-1.37994147725336</v>
      </c>
      <c r="K3335">
        <v>10118.223115999999</v>
      </c>
      <c r="L3335">
        <v>0.38161729028233471</v>
      </c>
      <c r="M3335">
        <v>-3.6170792723373779</v>
      </c>
      <c r="N3335">
        <v>-0.40698176406367892</v>
      </c>
      <c r="O3335">
        <v>-4.0240610364010569</v>
      </c>
      <c r="P3335" t="str">
        <f>LEFT(CURR[[#This Row],[DATEMTH]],4)</f>
        <v>2021</v>
      </c>
    </row>
    <row r="3336" spans="1:16" x14ac:dyDescent="0.25">
      <c r="A3336" t="s">
        <v>77</v>
      </c>
      <c r="B3336" t="s">
        <v>17</v>
      </c>
      <c r="C3336" t="s">
        <v>29</v>
      </c>
      <c r="D3336">
        <v>1671.3596879999996</v>
      </c>
      <c r="E3336">
        <v>13346.457924</v>
      </c>
      <c r="F3336" s="1">
        <v>0</v>
      </c>
      <c r="G3336" s="1">
        <v>0.12522870843465594</v>
      </c>
      <c r="H3336" t="s">
        <v>25</v>
      </c>
      <c r="I3336" t="s">
        <v>20</v>
      </c>
      <c r="J3336">
        <v>-2.1859975827705247</v>
      </c>
      <c r="K3336">
        <v>10118.223115999999</v>
      </c>
      <c r="L3336">
        <v>0.16518312245527278</v>
      </c>
      <c r="M3336">
        <v>-3.1543431367187873</v>
      </c>
      <c r="N3336">
        <v>-0.17616214013955428</v>
      </c>
      <c r="O3336">
        <v>-3.3305052768583416</v>
      </c>
      <c r="P3336" t="str">
        <f>LEFT(CURR[[#This Row],[DATEMTH]],4)</f>
        <v>2021</v>
      </c>
    </row>
    <row r="3337" spans="1:16" x14ac:dyDescent="0.25">
      <c r="A3337" t="s">
        <v>77</v>
      </c>
      <c r="B3337" t="s">
        <v>17</v>
      </c>
      <c r="C3337" t="s">
        <v>29</v>
      </c>
      <c r="D3337">
        <v>399.52080799999999</v>
      </c>
      <c r="E3337">
        <v>5749.7834000000003</v>
      </c>
      <c r="F3337" s="1">
        <v>0</v>
      </c>
      <c r="G3337" s="1">
        <v>6.9484497102969126E-2</v>
      </c>
      <c r="H3337" t="s">
        <v>26</v>
      </c>
      <c r="I3337" t="s">
        <v>20</v>
      </c>
      <c r="J3337">
        <v>-0.78408827706483242</v>
      </c>
      <c r="K3337">
        <v>10118.223115999999</v>
      </c>
      <c r="L3337">
        <v>3.948527359198431E-2</v>
      </c>
      <c r="M3337">
        <v>-1.0155610120567615</v>
      </c>
      <c r="N3337">
        <v>-4.210969133267977E-2</v>
      </c>
      <c r="O3337">
        <v>-1.0576707033894412</v>
      </c>
      <c r="P3337" t="str">
        <f>LEFT(CURR[[#This Row],[DATEMTH]],4)</f>
        <v>2021</v>
      </c>
    </row>
    <row r="3338" spans="1:16" x14ac:dyDescent="0.25">
      <c r="A3338" t="s">
        <v>77</v>
      </c>
      <c r="B3338" t="s">
        <v>30</v>
      </c>
      <c r="C3338" t="s">
        <v>18</v>
      </c>
      <c r="D3338">
        <v>1089657.7403060002</v>
      </c>
      <c r="E3338">
        <v>5524679.6046910025</v>
      </c>
      <c r="F3338" s="1">
        <v>0</v>
      </c>
      <c r="G3338" s="1">
        <v>0.19723455806935344</v>
      </c>
      <c r="H3338" t="s">
        <v>19</v>
      </c>
      <c r="I3338" t="s">
        <v>20</v>
      </c>
      <c r="J3338">
        <v>-0.70252459892477193</v>
      </c>
      <c r="K3338">
        <v>5211239.5251060026</v>
      </c>
      <c r="L3338">
        <v>0.20909761200888868</v>
      </c>
      <c r="M3338">
        <v>-2.2181797556597793</v>
      </c>
      <c r="N3338">
        <v>-0.27572910830781389</v>
      </c>
      <c r="O3338">
        <v>-2.4939088639675933</v>
      </c>
      <c r="P3338" t="str">
        <f>LEFT(CURR[[#This Row],[DATEMTH]],4)</f>
        <v>2021</v>
      </c>
    </row>
    <row r="3339" spans="1:16" x14ac:dyDescent="0.25">
      <c r="A3339" t="s">
        <v>77</v>
      </c>
      <c r="B3339" t="s">
        <v>30</v>
      </c>
      <c r="C3339" t="s">
        <v>18</v>
      </c>
      <c r="D3339">
        <v>5211239.5251060026</v>
      </c>
      <c r="E3339">
        <v>20436938.573944997</v>
      </c>
      <c r="F3339" s="1">
        <v>0.25499120165433187</v>
      </c>
      <c r="G3339" s="1">
        <v>0</v>
      </c>
      <c r="H3339" t="s">
        <v>21</v>
      </c>
      <c r="I3339" t="s">
        <v>22</v>
      </c>
      <c r="J3339">
        <v>-1.3186621581125122</v>
      </c>
      <c r="K3339">
        <v>5211239.5251060026</v>
      </c>
      <c r="L3339">
        <v>0</v>
      </c>
      <c r="M3339">
        <v>0</v>
      </c>
      <c r="N3339">
        <v>0</v>
      </c>
      <c r="O3339">
        <v>0</v>
      </c>
      <c r="P3339" t="str">
        <f>LEFT(CURR[[#This Row],[DATEMTH]],4)</f>
        <v>2021</v>
      </c>
    </row>
    <row r="3340" spans="1:16" x14ac:dyDescent="0.25">
      <c r="A3340" t="s">
        <v>77</v>
      </c>
      <c r="B3340" t="s">
        <v>30</v>
      </c>
      <c r="C3340" t="s">
        <v>18</v>
      </c>
      <c r="D3340">
        <v>5211239.5251060026</v>
      </c>
      <c r="E3340">
        <v>20436938.573944997</v>
      </c>
      <c r="F3340" s="1">
        <v>0.25499120165433187</v>
      </c>
      <c r="G3340" s="1">
        <v>0</v>
      </c>
      <c r="H3340" t="s">
        <v>21</v>
      </c>
      <c r="I3340" t="s">
        <v>23</v>
      </c>
      <c r="J3340">
        <v>-7.2485531621976493</v>
      </c>
      <c r="K3340">
        <v>5211239.5251060026</v>
      </c>
      <c r="L3340">
        <v>0</v>
      </c>
      <c r="M3340">
        <v>0</v>
      </c>
      <c r="N3340">
        <v>0</v>
      </c>
      <c r="O3340">
        <v>0</v>
      </c>
      <c r="P3340" t="str">
        <f>LEFT(CURR[[#This Row],[DATEMTH]],4)</f>
        <v>2021</v>
      </c>
    </row>
    <row r="3341" spans="1:16" x14ac:dyDescent="0.25">
      <c r="A3341" t="s">
        <v>77</v>
      </c>
      <c r="B3341" t="s">
        <v>30</v>
      </c>
      <c r="C3341" t="s">
        <v>18</v>
      </c>
      <c r="D3341">
        <v>2585291.9582990003</v>
      </c>
      <c r="E3341">
        <v>6733338.5188279953</v>
      </c>
      <c r="F3341" s="1">
        <v>0</v>
      </c>
      <c r="G3341" s="1">
        <v>0.38395395554076439</v>
      </c>
      <c r="H3341" t="s">
        <v>24</v>
      </c>
      <c r="I3341" t="s">
        <v>20</v>
      </c>
      <c r="J3341">
        <v>-2.1635761623971139</v>
      </c>
      <c r="K3341">
        <v>5211239.5251060026</v>
      </c>
      <c r="L3341">
        <v>0.49609923816472673</v>
      </c>
      <c r="M3341">
        <v>-5.7595778639598887</v>
      </c>
      <c r="N3341">
        <v>-0.65418729203627168</v>
      </c>
      <c r="O3341">
        <v>-6.4137651559961606</v>
      </c>
      <c r="P3341" t="str">
        <f>LEFT(CURR[[#This Row],[DATEMTH]],4)</f>
        <v>2021</v>
      </c>
    </row>
    <row r="3342" spans="1:16" x14ac:dyDescent="0.25">
      <c r="A3342" t="s">
        <v>77</v>
      </c>
      <c r="B3342" t="s">
        <v>30</v>
      </c>
      <c r="C3342" t="s">
        <v>18</v>
      </c>
      <c r="D3342">
        <v>524533.44295299996</v>
      </c>
      <c r="E3342">
        <v>5323080.1493609967</v>
      </c>
      <c r="F3342" s="1">
        <v>0</v>
      </c>
      <c r="G3342" s="1">
        <v>9.8539459905740284E-2</v>
      </c>
      <c r="H3342" t="s">
        <v>25</v>
      </c>
      <c r="I3342" t="s">
        <v>20</v>
      </c>
      <c r="J3342">
        <v>-1.7201089419033673</v>
      </c>
      <c r="K3342">
        <v>5211239.5251060026</v>
      </c>
      <c r="L3342">
        <v>0.1006542570967951</v>
      </c>
      <c r="M3342">
        <v>-2.4497066754709964</v>
      </c>
      <c r="N3342">
        <v>-0.13272895988647146</v>
      </c>
      <c r="O3342">
        <v>-2.5824356353574678</v>
      </c>
      <c r="P3342" t="str">
        <f>LEFT(CURR[[#This Row],[DATEMTH]],4)</f>
        <v>2021</v>
      </c>
    </row>
    <row r="3343" spans="1:16" x14ac:dyDescent="0.25">
      <c r="A3343" t="s">
        <v>77</v>
      </c>
      <c r="B3343" t="s">
        <v>30</v>
      </c>
      <c r="C3343" t="s">
        <v>18</v>
      </c>
      <c r="D3343">
        <v>1011756.383548</v>
      </c>
      <c r="E3343">
        <v>2855840.3010650016</v>
      </c>
      <c r="F3343" s="1">
        <v>0</v>
      </c>
      <c r="G3343" s="1">
        <v>0.35427624687931442</v>
      </c>
      <c r="H3343" t="s">
        <v>26</v>
      </c>
      <c r="I3343" t="s">
        <v>20</v>
      </c>
      <c r="J3343">
        <v>-3.9977817153796011</v>
      </c>
      <c r="K3343">
        <v>5211239.5251060026</v>
      </c>
      <c r="L3343">
        <v>0.19414889272958907</v>
      </c>
      <c r="M3343">
        <v>-5.4050802857118363</v>
      </c>
      <c r="N3343">
        <v>-0.25601679788195458</v>
      </c>
      <c r="O3343">
        <v>-5.6610970835937913</v>
      </c>
      <c r="P3343" t="str">
        <f>LEFT(CURR[[#This Row],[DATEMTH]],4)</f>
        <v>2021</v>
      </c>
    </row>
    <row r="3344" spans="1:16" x14ac:dyDescent="0.25">
      <c r="A3344" t="s">
        <v>77</v>
      </c>
      <c r="B3344" t="s">
        <v>30</v>
      </c>
      <c r="C3344" t="s">
        <v>27</v>
      </c>
      <c r="D3344">
        <v>3005358.9197060009</v>
      </c>
      <c r="E3344">
        <v>5524679.6046910025</v>
      </c>
      <c r="F3344" s="1">
        <v>0</v>
      </c>
      <c r="G3344" s="1">
        <v>0.54398791147167203</v>
      </c>
      <c r="H3344" t="s">
        <v>19</v>
      </c>
      <c r="I3344" t="s">
        <v>20</v>
      </c>
      <c r="J3344">
        <v>-1.9376162730680306</v>
      </c>
      <c r="K3344">
        <v>5943049.3730960032</v>
      </c>
      <c r="L3344">
        <v>0.50569307623644622</v>
      </c>
      <c r="M3344">
        <v>-6.1179084657456873</v>
      </c>
      <c r="N3344">
        <v>-0.76048185078992137</v>
      </c>
      <c r="O3344">
        <v>-6.8783903165356088</v>
      </c>
      <c r="P3344" t="str">
        <f>LEFT(CURR[[#This Row],[DATEMTH]],4)</f>
        <v>2021</v>
      </c>
    </row>
    <row r="3345" spans="1:16" x14ac:dyDescent="0.25">
      <c r="A3345" t="s">
        <v>77</v>
      </c>
      <c r="B3345" t="s">
        <v>30</v>
      </c>
      <c r="C3345" t="s">
        <v>27</v>
      </c>
      <c r="D3345">
        <v>5943049.3730960032</v>
      </c>
      <c r="E3345">
        <v>20436938.573944997</v>
      </c>
      <c r="F3345" s="1">
        <v>0.2907993950068814</v>
      </c>
      <c r="G3345" s="1">
        <v>0</v>
      </c>
      <c r="H3345" t="s">
        <v>21</v>
      </c>
      <c r="I3345" t="s">
        <v>22</v>
      </c>
      <c r="J3345">
        <v>-1.5038407416010258</v>
      </c>
      <c r="K3345">
        <v>5943049.3730960032</v>
      </c>
      <c r="L3345">
        <v>0</v>
      </c>
      <c r="M3345">
        <v>0</v>
      </c>
      <c r="N3345">
        <v>0</v>
      </c>
      <c r="O3345">
        <v>0</v>
      </c>
      <c r="P3345" t="str">
        <f>LEFT(CURR[[#This Row],[DATEMTH]],4)</f>
        <v>2021</v>
      </c>
    </row>
    <row r="3346" spans="1:16" x14ac:dyDescent="0.25">
      <c r="A3346" t="s">
        <v>77</v>
      </c>
      <c r="B3346" t="s">
        <v>30</v>
      </c>
      <c r="C3346" t="s">
        <v>27</v>
      </c>
      <c r="D3346">
        <v>5943049.3730960032</v>
      </c>
      <c r="E3346">
        <v>20436938.573944997</v>
      </c>
      <c r="F3346" s="1">
        <v>0.2907993950068814</v>
      </c>
      <c r="G3346" s="1">
        <v>0</v>
      </c>
      <c r="H3346" t="s">
        <v>21</v>
      </c>
      <c r="I3346" t="s">
        <v>23</v>
      </c>
      <c r="J3346">
        <v>-8.2664611977465228</v>
      </c>
      <c r="K3346">
        <v>5943049.3730960032</v>
      </c>
      <c r="L3346">
        <v>0</v>
      </c>
      <c r="M3346">
        <v>0</v>
      </c>
      <c r="N3346">
        <v>0</v>
      </c>
      <c r="O3346">
        <v>0</v>
      </c>
      <c r="P3346" t="str">
        <f>LEFT(CURR[[#This Row],[DATEMTH]],4)</f>
        <v>2021</v>
      </c>
    </row>
    <row r="3347" spans="1:16" x14ac:dyDescent="0.25">
      <c r="A3347" t="s">
        <v>77</v>
      </c>
      <c r="B3347" t="s">
        <v>30</v>
      </c>
      <c r="C3347" t="s">
        <v>27</v>
      </c>
      <c r="D3347">
        <v>851678.96826700028</v>
      </c>
      <c r="E3347">
        <v>6733338.5188279953</v>
      </c>
      <c r="F3347" s="1">
        <v>0</v>
      </c>
      <c r="G3347" s="1">
        <v>0.1264868780747479</v>
      </c>
      <c r="H3347" t="s">
        <v>24</v>
      </c>
      <c r="I3347" t="s">
        <v>20</v>
      </c>
      <c r="J3347">
        <v>-0.71275211600079436</v>
      </c>
      <c r="K3347">
        <v>5943049.3730960032</v>
      </c>
      <c r="L3347">
        <v>0.14330672939089553</v>
      </c>
      <c r="M3347">
        <v>-1.8973916338865935</v>
      </c>
      <c r="N3347">
        <v>-0.21551049820362186</v>
      </c>
      <c r="O3347">
        <v>-2.1129021320902153</v>
      </c>
      <c r="P3347" t="str">
        <f>LEFT(CURR[[#This Row],[DATEMTH]],4)</f>
        <v>2021</v>
      </c>
    </row>
    <row r="3348" spans="1:16" x14ac:dyDescent="0.25">
      <c r="A3348" t="s">
        <v>77</v>
      </c>
      <c r="B3348" t="s">
        <v>30</v>
      </c>
      <c r="C3348" t="s">
        <v>27</v>
      </c>
      <c r="D3348">
        <v>764097.88736400043</v>
      </c>
      <c r="E3348">
        <v>5323080.1493609967</v>
      </c>
      <c r="F3348" s="1">
        <v>0</v>
      </c>
      <c r="G3348" s="1">
        <v>0.14354431380405305</v>
      </c>
      <c r="H3348" t="s">
        <v>25</v>
      </c>
      <c r="I3348" t="s">
        <v>20</v>
      </c>
      <c r="J3348">
        <v>-2.5057155577057419</v>
      </c>
      <c r="K3348">
        <v>5943049.3730960032</v>
      </c>
      <c r="L3348">
        <v>0.12857000495790047</v>
      </c>
      <c r="M3348">
        <v>-3.5685345148843042</v>
      </c>
      <c r="N3348">
        <v>-0.19334881160353659</v>
      </c>
      <c r="O3348">
        <v>-3.7618833264878409</v>
      </c>
      <c r="P3348" t="str">
        <f>LEFT(CURR[[#This Row],[DATEMTH]],4)</f>
        <v>2021</v>
      </c>
    </row>
    <row r="3349" spans="1:16" x14ac:dyDescent="0.25">
      <c r="A3349" t="s">
        <v>77</v>
      </c>
      <c r="B3349" t="s">
        <v>30</v>
      </c>
      <c r="C3349" t="s">
        <v>27</v>
      </c>
      <c r="D3349">
        <v>1321913.5977590014</v>
      </c>
      <c r="E3349">
        <v>2855840.3010650016</v>
      </c>
      <c r="F3349" s="1">
        <v>0</v>
      </c>
      <c r="G3349" s="1">
        <v>0.46288078407816874</v>
      </c>
      <c r="H3349" t="s">
        <v>26</v>
      </c>
      <c r="I3349" t="s">
        <v>20</v>
      </c>
      <c r="J3349">
        <v>-5.2233147192017508</v>
      </c>
      <c r="K3349">
        <v>5943049.3730960032</v>
      </c>
      <c r="L3349">
        <v>0.22243018941475778</v>
      </c>
      <c r="M3349">
        <v>-7.0620252492062559</v>
      </c>
      <c r="N3349">
        <v>-0.334499581003946</v>
      </c>
      <c r="O3349">
        <v>-7.3965248302102022</v>
      </c>
      <c r="P3349" t="str">
        <f>LEFT(CURR[[#This Row],[DATEMTH]],4)</f>
        <v>2021</v>
      </c>
    </row>
    <row r="3350" spans="1:16" x14ac:dyDescent="0.25">
      <c r="A3350" t="s">
        <v>77</v>
      </c>
      <c r="B3350" t="s">
        <v>30</v>
      </c>
      <c r="C3350" t="s">
        <v>28</v>
      </c>
      <c r="D3350">
        <v>1902.6064409999999</v>
      </c>
      <c r="E3350">
        <v>5524679.6046910025</v>
      </c>
      <c r="F3350" s="1">
        <v>0</v>
      </c>
      <c r="G3350" s="1">
        <v>3.4438312755449168E-4</v>
      </c>
      <c r="H3350" t="s">
        <v>19</v>
      </c>
      <c r="I3350" t="s">
        <v>20</v>
      </c>
      <c r="J3350">
        <v>-1.2266492288669081E-3</v>
      </c>
      <c r="K3350">
        <v>5138735.0219390029</v>
      </c>
      <c r="L3350">
        <v>3.7024801490583335E-4</v>
      </c>
      <c r="M3350">
        <v>-3.8730721898317727E-3</v>
      </c>
      <c r="N3350">
        <v>-4.8143922447640546E-4</v>
      </c>
      <c r="O3350">
        <v>-4.3545114143081782E-3</v>
      </c>
      <c r="P3350" t="str">
        <f>LEFT(CURR[[#This Row],[DATEMTH]],4)</f>
        <v>2021</v>
      </c>
    </row>
    <row r="3351" spans="1:16" x14ac:dyDescent="0.25">
      <c r="A3351" t="s">
        <v>77</v>
      </c>
      <c r="B3351" t="s">
        <v>30</v>
      </c>
      <c r="C3351" t="s">
        <v>28</v>
      </c>
      <c r="D3351">
        <v>5138735.0219390029</v>
      </c>
      <c r="E3351">
        <v>20436938.573944997</v>
      </c>
      <c r="F3351" s="1">
        <v>0.25144348324706339</v>
      </c>
      <c r="G3351" s="1">
        <v>0</v>
      </c>
      <c r="H3351" t="s">
        <v>21</v>
      </c>
      <c r="I3351" t="s">
        <v>22</v>
      </c>
      <c r="J3351">
        <v>-1.3003154779880504</v>
      </c>
      <c r="K3351">
        <v>5138735.0219390029</v>
      </c>
      <c r="L3351">
        <v>0</v>
      </c>
      <c r="M3351">
        <v>0</v>
      </c>
      <c r="N3351">
        <v>0</v>
      </c>
      <c r="O3351">
        <v>0</v>
      </c>
      <c r="P3351" t="str">
        <f>LEFT(CURR[[#This Row],[DATEMTH]],4)</f>
        <v>2021</v>
      </c>
    </row>
    <row r="3352" spans="1:16" x14ac:dyDescent="0.25">
      <c r="A3352" t="s">
        <v>77</v>
      </c>
      <c r="B3352" t="s">
        <v>30</v>
      </c>
      <c r="C3352" t="s">
        <v>28</v>
      </c>
      <c r="D3352">
        <v>5138735.0219390029</v>
      </c>
      <c r="E3352">
        <v>20436938.573944997</v>
      </c>
      <c r="F3352" s="1">
        <v>0.25144348324706339</v>
      </c>
      <c r="G3352" s="1">
        <v>0</v>
      </c>
      <c r="H3352" t="s">
        <v>21</v>
      </c>
      <c r="I3352" t="s">
        <v>23</v>
      </c>
      <c r="J3352">
        <v>-7.1477033081134547</v>
      </c>
      <c r="K3352">
        <v>5138735.0219390029</v>
      </c>
      <c r="L3352">
        <v>0</v>
      </c>
      <c r="M3352">
        <v>0</v>
      </c>
      <c r="N3352">
        <v>0</v>
      </c>
      <c r="O3352">
        <v>0</v>
      </c>
      <c r="P3352" t="str">
        <f>LEFT(CURR[[#This Row],[DATEMTH]],4)</f>
        <v>2021</v>
      </c>
    </row>
    <row r="3353" spans="1:16" x14ac:dyDescent="0.25">
      <c r="A3353" t="s">
        <v>77</v>
      </c>
      <c r="B3353" t="s">
        <v>30</v>
      </c>
      <c r="C3353" t="s">
        <v>28</v>
      </c>
      <c r="D3353">
        <v>1440868.1766529991</v>
      </c>
      <c r="E3353">
        <v>6733338.5188279953</v>
      </c>
      <c r="F3353" s="1">
        <v>0</v>
      </c>
      <c r="G3353" s="1">
        <v>0.21399015846656061</v>
      </c>
      <c r="H3353" t="s">
        <v>24</v>
      </c>
      <c r="I3353" t="s">
        <v>20</v>
      </c>
      <c r="J3353">
        <v>-1.2058321034712625</v>
      </c>
      <c r="K3353">
        <v>5138735.0219390029</v>
      </c>
      <c r="L3353">
        <v>0.2803935541532</v>
      </c>
      <c r="M3353">
        <v>-3.2100020380657792</v>
      </c>
      <c r="N3353">
        <v>-0.36460007839348652</v>
      </c>
      <c r="O3353">
        <v>-3.5746021164592658</v>
      </c>
      <c r="P3353" t="str">
        <f>LEFT(CURR[[#This Row],[DATEMTH]],4)</f>
        <v>2021</v>
      </c>
    </row>
    <row r="3354" spans="1:16" x14ac:dyDescent="0.25">
      <c r="A3354" t="s">
        <v>77</v>
      </c>
      <c r="B3354" t="s">
        <v>30</v>
      </c>
      <c r="C3354" t="s">
        <v>28</v>
      </c>
      <c r="D3354">
        <v>3428136.7196730021</v>
      </c>
      <c r="E3354">
        <v>5323080.1493609967</v>
      </c>
      <c r="F3354" s="1">
        <v>0</v>
      </c>
      <c r="G3354" s="1">
        <v>0.64401373330524225</v>
      </c>
      <c r="H3354" t="s">
        <v>25</v>
      </c>
      <c r="I3354" t="s">
        <v>20</v>
      </c>
      <c r="J3354">
        <v>-11.241930719191872</v>
      </c>
      <c r="K3354">
        <v>5138735.0219390029</v>
      </c>
      <c r="L3354">
        <v>0.66711684977667141</v>
      </c>
      <c r="M3354">
        <v>-16.010284033238811</v>
      </c>
      <c r="N3354">
        <v>-0.86746236539123489</v>
      </c>
      <c r="O3354">
        <v>-16.877746398630045</v>
      </c>
      <c r="P3354" t="str">
        <f>LEFT(CURR[[#This Row],[DATEMTH]],4)</f>
        <v>2021</v>
      </c>
    </row>
    <row r="3355" spans="1:16" x14ac:dyDescent="0.25">
      <c r="A3355" t="s">
        <v>77</v>
      </c>
      <c r="B3355" t="s">
        <v>30</v>
      </c>
      <c r="C3355" t="s">
        <v>28</v>
      </c>
      <c r="D3355">
        <v>267827.51917199994</v>
      </c>
      <c r="E3355">
        <v>2855840.3010650016</v>
      </c>
      <c r="F3355" s="1">
        <v>0</v>
      </c>
      <c r="G3355" s="1">
        <v>9.3782386596379899E-2</v>
      </c>
      <c r="H3355" t="s">
        <v>26</v>
      </c>
      <c r="I3355" t="s">
        <v>20</v>
      </c>
      <c r="J3355">
        <v>-1.0582744783547033</v>
      </c>
      <c r="K3355">
        <v>5138735.0219390029</v>
      </c>
      <c r="L3355">
        <v>5.2119348055222427E-2</v>
      </c>
      <c r="M3355">
        <v>-1.4308081148657332</v>
      </c>
      <c r="N3355">
        <v>-6.7771594978852115E-2</v>
      </c>
      <c r="O3355">
        <v>-1.4985797098445854</v>
      </c>
      <c r="P3355" t="str">
        <f>LEFT(CURR[[#This Row],[DATEMTH]],4)</f>
        <v>2021</v>
      </c>
    </row>
    <row r="3356" spans="1:16" x14ac:dyDescent="0.25">
      <c r="A3356" t="s">
        <v>77</v>
      </c>
      <c r="B3356" t="s">
        <v>30</v>
      </c>
      <c r="C3356" t="s">
        <v>29</v>
      </c>
      <c r="D3356">
        <v>1427760.3382380011</v>
      </c>
      <c r="E3356">
        <v>5524679.6046910025</v>
      </c>
      <c r="F3356" s="1">
        <v>0</v>
      </c>
      <c r="G3356" s="1">
        <v>0.25843314733142003</v>
      </c>
      <c r="H3356" t="s">
        <v>19</v>
      </c>
      <c r="I3356" t="s">
        <v>20</v>
      </c>
      <c r="J3356">
        <v>-0.92050624877833054</v>
      </c>
      <c r="K3356">
        <v>4143914.6538039986</v>
      </c>
      <c r="L3356">
        <v>0.34454385708145718</v>
      </c>
      <c r="M3356">
        <v>-2.9064438869806226</v>
      </c>
      <c r="N3356">
        <v>-0.36128324553457863</v>
      </c>
      <c r="O3356">
        <v>-3.2677271325152013</v>
      </c>
      <c r="P3356" t="str">
        <f>LEFT(CURR[[#This Row],[DATEMTH]],4)</f>
        <v>2021</v>
      </c>
    </row>
    <row r="3357" spans="1:16" x14ac:dyDescent="0.25">
      <c r="A3357" t="s">
        <v>77</v>
      </c>
      <c r="B3357" t="s">
        <v>30</v>
      </c>
      <c r="C3357" t="s">
        <v>29</v>
      </c>
      <c r="D3357">
        <v>4143914.6538039986</v>
      </c>
      <c r="E3357">
        <v>20436938.573944997</v>
      </c>
      <c r="F3357" s="1">
        <v>0.20276592009172376</v>
      </c>
      <c r="G3357" s="1">
        <v>0</v>
      </c>
      <c r="H3357" t="s">
        <v>21</v>
      </c>
      <c r="I3357" t="s">
        <v>22</v>
      </c>
      <c r="J3357">
        <v>-1.0485842022984142</v>
      </c>
      <c r="K3357">
        <v>4143914.6538039986</v>
      </c>
      <c r="L3357">
        <v>0</v>
      </c>
      <c r="M3357">
        <v>0</v>
      </c>
      <c r="N3357">
        <v>0</v>
      </c>
      <c r="O3357">
        <v>0</v>
      </c>
      <c r="P3357" t="str">
        <f>LEFT(CURR[[#This Row],[DATEMTH]],4)</f>
        <v>2021</v>
      </c>
    </row>
    <row r="3358" spans="1:16" x14ac:dyDescent="0.25">
      <c r="A3358" t="s">
        <v>77</v>
      </c>
      <c r="B3358" t="s">
        <v>30</v>
      </c>
      <c r="C3358" t="s">
        <v>29</v>
      </c>
      <c r="D3358">
        <v>4143914.6538039986</v>
      </c>
      <c r="E3358">
        <v>20436938.573944997</v>
      </c>
      <c r="F3358" s="1">
        <v>0.20276592009172376</v>
      </c>
      <c r="G3358" s="1">
        <v>0</v>
      </c>
      <c r="H3358" t="s">
        <v>21</v>
      </c>
      <c r="I3358" t="s">
        <v>23</v>
      </c>
      <c r="J3358">
        <v>-5.7639618219423827</v>
      </c>
      <c r="K3358">
        <v>4143914.6538039986</v>
      </c>
      <c r="L3358">
        <v>0</v>
      </c>
      <c r="M3358">
        <v>0</v>
      </c>
      <c r="N3358">
        <v>0</v>
      </c>
      <c r="O3358">
        <v>0</v>
      </c>
      <c r="P3358" t="str">
        <f>LEFT(CURR[[#This Row],[DATEMTH]],4)</f>
        <v>2021</v>
      </c>
    </row>
    <row r="3359" spans="1:16" x14ac:dyDescent="0.25">
      <c r="A3359" t="s">
        <v>77</v>
      </c>
      <c r="B3359" t="s">
        <v>30</v>
      </c>
      <c r="C3359" t="s">
        <v>29</v>
      </c>
      <c r="D3359">
        <v>1855499.4156090005</v>
      </c>
      <c r="E3359">
        <v>6733338.5188279953</v>
      </c>
      <c r="F3359" s="1">
        <v>0</v>
      </c>
      <c r="G3359" s="1">
        <v>0.27556900791792782</v>
      </c>
      <c r="H3359" t="s">
        <v>24</v>
      </c>
      <c r="I3359" t="s">
        <v>20</v>
      </c>
      <c r="J3359">
        <v>-1.552828218130833</v>
      </c>
      <c r="K3359">
        <v>4143914.6538039986</v>
      </c>
      <c r="L3359">
        <v>0.44776487225809625</v>
      </c>
      <c r="M3359">
        <v>-4.1337278470334073</v>
      </c>
      <c r="N3359">
        <v>-0.46951917139400717</v>
      </c>
      <c r="O3359">
        <v>-4.6032470184274148</v>
      </c>
      <c r="P3359" t="str">
        <f>LEFT(CURR[[#This Row],[DATEMTH]],4)</f>
        <v>2021</v>
      </c>
    </row>
    <row r="3360" spans="1:16" x14ac:dyDescent="0.25">
      <c r="A3360" t="s">
        <v>77</v>
      </c>
      <c r="B3360" t="s">
        <v>30</v>
      </c>
      <c r="C3360" t="s">
        <v>29</v>
      </c>
      <c r="D3360">
        <v>606312.09937100031</v>
      </c>
      <c r="E3360">
        <v>5323080.1493609967</v>
      </c>
      <c r="F3360" s="1">
        <v>0</v>
      </c>
      <c r="G3360" s="1">
        <v>0.11390249298496556</v>
      </c>
      <c r="H3360" t="s">
        <v>25</v>
      </c>
      <c r="I3360" t="s">
        <v>20</v>
      </c>
      <c r="J3360">
        <v>-1.9882866911990398</v>
      </c>
      <c r="K3360">
        <v>4143914.6538039986</v>
      </c>
      <c r="L3360">
        <v>0.14631384814222045</v>
      </c>
      <c r="M3360">
        <v>-2.8316341259122737</v>
      </c>
      <c r="N3360">
        <v>-0.15342238973942154</v>
      </c>
      <c r="O3360">
        <v>-2.9850565156516953</v>
      </c>
      <c r="P3360" t="str">
        <f>LEFT(CURR[[#This Row],[DATEMTH]],4)</f>
        <v>2021</v>
      </c>
    </row>
    <row r="3361" spans="1:16" x14ac:dyDescent="0.25">
      <c r="A3361" t="s">
        <v>77</v>
      </c>
      <c r="B3361" t="s">
        <v>30</v>
      </c>
      <c r="C3361" t="s">
        <v>29</v>
      </c>
      <c r="D3361">
        <v>254342.80058600017</v>
      </c>
      <c r="E3361">
        <v>2855840.3010650016</v>
      </c>
      <c r="F3361" s="1">
        <v>0</v>
      </c>
      <c r="G3361" s="1">
        <v>8.906058244613696E-2</v>
      </c>
      <c r="H3361" t="s">
        <v>26</v>
      </c>
      <c r="I3361" t="s">
        <v>20</v>
      </c>
      <c r="J3361">
        <v>-1.0049919270639442</v>
      </c>
      <c r="K3361">
        <v>4143914.6538039986</v>
      </c>
      <c r="L3361">
        <v>6.1377422518226948E-2</v>
      </c>
      <c r="M3361">
        <v>-1.358769047188231</v>
      </c>
      <c r="N3361">
        <v>-6.4359395630407726E-2</v>
      </c>
      <c r="O3361">
        <v>-1.4231284428186388</v>
      </c>
      <c r="P3361" t="str">
        <f>LEFT(CURR[[#This Row],[DATEMTH]],4)</f>
        <v>2021</v>
      </c>
    </row>
    <row r="3362" spans="1:16" x14ac:dyDescent="0.25">
      <c r="A3362" t="s">
        <v>77</v>
      </c>
      <c r="B3362" t="s">
        <v>31</v>
      </c>
      <c r="C3362" t="s">
        <v>18</v>
      </c>
      <c r="D3362">
        <v>220099.43899100003</v>
      </c>
      <c r="E3362">
        <v>1049433.8117849999</v>
      </c>
      <c r="F3362" s="1">
        <v>0</v>
      </c>
      <c r="G3362" s="1">
        <v>0.20973160624263587</v>
      </c>
      <c r="H3362" t="s">
        <v>19</v>
      </c>
      <c r="I3362" t="s">
        <v>20</v>
      </c>
      <c r="J3362">
        <v>-0.747037507015613</v>
      </c>
      <c r="K3362">
        <v>1001647.5246779994</v>
      </c>
      <c r="L3362">
        <v>0.21973741617517162</v>
      </c>
      <c r="M3362">
        <v>-2.3773981648538554</v>
      </c>
      <c r="N3362">
        <v>-0.29659641799673253</v>
      </c>
      <c r="O3362">
        <v>-2.6739945828505878</v>
      </c>
      <c r="P3362" t="str">
        <f>LEFT(CURR[[#This Row],[DATEMTH]],4)</f>
        <v>2021</v>
      </c>
    </row>
    <row r="3363" spans="1:16" x14ac:dyDescent="0.25">
      <c r="A3363" t="s">
        <v>77</v>
      </c>
      <c r="B3363" t="s">
        <v>31</v>
      </c>
      <c r="C3363" t="s">
        <v>18</v>
      </c>
      <c r="D3363">
        <v>1001647.5246779994</v>
      </c>
      <c r="E3363">
        <v>3837614.8112050006</v>
      </c>
      <c r="F3363" s="1">
        <v>0.26100783271770955</v>
      </c>
      <c r="G3363" s="1">
        <v>0</v>
      </c>
      <c r="H3363" t="s">
        <v>21</v>
      </c>
      <c r="I3363" t="s">
        <v>22</v>
      </c>
      <c r="J3363">
        <v>-1.3497765795165717</v>
      </c>
      <c r="K3363">
        <v>1001647.5246779994</v>
      </c>
      <c r="L3363">
        <v>0</v>
      </c>
      <c r="M3363">
        <v>0</v>
      </c>
      <c r="N3363">
        <v>0</v>
      </c>
      <c r="O3363">
        <v>0</v>
      </c>
      <c r="P3363" t="str">
        <f>LEFT(CURR[[#This Row],[DATEMTH]],4)</f>
        <v>2021</v>
      </c>
    </row>
    <row r="3364" spans="1:16" x14ac:dyDescent="0.25">
      <c r="A3364" t="s">
        <v>77</v>
      </c>
      <c r="B3364" t="s">
        <v>31</v>
      </c>
      <c r="C3364" t="s">
        <v>18</v>
      </c>
      <c r="D3364">
        <v>1001647.5246779994</v>
      </c>
      <c r="E3364">
        <v>3837614.8112050006</v>
      </c>
      <c r="F3364" s="1">
        <v>0.26100783271770955</v>
      </c>
      <c r="G3364" s="1">
        <v>0</v>
      </c>
      <c r="H3364" t="s">
        <v>21</v>
      </c>
      <c r="I3364" t="s">
        <v>23</v>
      </c>
      <c r="J3364">
        <v>-7.4195860050458649</v>
      </c>
      <c r="K3364">
        <v>1001647.5246779994</v>
      </c>
      <c r="L3364">
        <v>0</v>
      </c>
      <c r="M3364">
        <v>0</v>
      </c>
      <c r="N3364">
        <v>0</v>
      </c>
      <c r="O3364">
        <v>0</v>
      </c>
      <c r="P3364" t="str">
        <f>LEFT(CURR[[#This Row],[DATEMTH]],4)</f>
        <v>2021</v>
      </c>
    </row>
    <row r="3365" spans="1:16" x14ac:dyDescent="0.25">
      <c r="A3365" t="s">
        <v>77</v>
      </c>
      <c r="B3365" t="s">
        <v>31</v>
      </c>
      <c r="C3365" t="s">
        <v>18</v>
      </c>
      <c r="D3365">
        <v>498330.87268799997</v>
      </c>
      <c r="E3365">
        <v>1255964.9304440003</v>
      </c>
      <c r="F3365" s="1">
        <v>0</v>
      </c>
      <c r="G3365" s="1">
        <v>0.3967713274540503</v>
      </c>
      <c r="H3365" t="s">
        <v>24</v>
      </c>
      <c r="I3365" t="s">
        <v>20</v>
      </c>
      <c r="J3365">
        <v>-2.2358019070104405</v>
      </c>
      <c r="K3365">
        <v>1001647.5246779994</v>
      </c>
      <c r="L3365">
        <v>0.49751121069080551</v>
      </c>
      <c r="M3365">
        <v>-5.9271291232053658</v>
      </c>
      <c r="N3365">
        <v>-0.67152898023738394</v>
      </c>
      <c r="O3365">
        <v>-6.5986581034427498</v>
      </c>
      <c r="P3365" t="str">
        <f>LEFT(CURR[[#This Row],[DATEMTH]],4)</f>
        <v>2021</v>
      </c>
    </row>
    <row r="3366" spans="1:16" x14ac:dyDescent="0.25">
      <c r="A3366" t="s">
        <v>77</v>
      </c>
      <c r="B3366" t="s">
        <v>31</v>
      </c>
      <c r="C3366" t="s">
        <v>18</v>
      </c>
      <c r="D3366">
        <v>106506.98016400008</v>
      </c>
      <c r="E3366">
        <v>1032496.2046819996</v>
      </c>
      <c r="F3366" s="1">
        <v>0</v>
      </c>
      <c r="G3366" s="1">
        <v>0.10315483938926764</v>
      </c>
      <c r="H3366" t="s">
        <v>25</v>
      </c>
      <c r="I3366" t="s">
        <v>20</v>
      </c>
      <c r="J3366">
        <v>-1.8006751995983747</v>
      </c>
      <c r="K3366">
        <v>1001647.5246779994</v>
      </c>
      <c r="L3366">
        <v>0.10633179590618863</v>
      </c>
      <c r="M3366">
        <v>-2.5896131043953252</v>
      </c>
      <c r="N3366">
        <v>-0.1435241677721095</v>
      </c>
      <c r="O3366">
        <v>-2.7331372721674345</v>
      </c>
      <c r="P3366" t="str">
        <f>LEFT(CURR[[#This Row],[DATEMTH]],4)</f>
        <v>2021</v>
      </c>
    </row>
    <row r="3367" spans="1:16" x14ac:dyDescent="0.25">
      <c r="A3367" t="s">
        <v>77</v>
      </c>
      <c r="B3367" t="s">
        <v>31</v>
      </c>
      <c r="C3367" t="s">
        <v>18</v>
      </c>
      <c r="D3367">
        <v>176710.23283500003</v>
      </c>
      <c r="E3367">
        <v>499719.86429399985</v>
      </c>
      <c r="F3367" s="1">
        <v>0</v>
      </c>
      <c r="G3367" s="1">
        <v>0.35361858805563956</v>
      </c>
      <c r="H3367" t="s">
        <v>26</v>
      </c>
      <c r="I3367" t="s">
        <v>20</v>
      </c>
      <c r="J3367">
        <v>-3.9903604545883264</v>
      </c>
      <c r="K3367">
        <v>1001647.5246779994</v>
      </c>
      <c r="L3367">
        <v>0.17641957722783494</v>
      </c>
      <c r="M3367">
        <v>-5.2993206808040787</v>
      </c>
      <c r="N3367">
        <v>-0.23812701351034671</v>
      </c>
      <c r="O3367">
        <v>-5.5374476943144257</v>
      </c>
      <c r="P3367" t="str">
        <f>LEFT(CURR[[#This Row],[DATEMTH]],4)</f>
        <v>2021</v>
      </c>
    </row>
    <row r="3368" spans="1:16" x14ac:dyDescent="0.25">
      <c r="A3368" t="s">
        <v>77</v>
      </c>
      <c r="B3368" t="s">
        <v>31</v>
      </c>
      <c r="C3368" t="s">
        <v>27</v>
      </c>
      <c r="D3368">
        <v>537783.89854300022</v>
      </c>
      <c r="E3368">
        <v>1049433.8117849999</v>
      </c>
      <c r="F3368" s="1">
        <v>0</v>
      </c>
      <c r="G3368" s="1">
        <v>0.5124514690719506</v>
      </c>
      <c r="H3368" t="s">
        <v>19</v>
      </c>
      <c r="I3368" t="s">
        <v>20</v>
      </c>
      <c r="J3368">
        <v>-1.825287446085347</v>
      </c>
      <c r="K3368">
        <v>1058180.7785059998</v>
      </c>
      <c r="L3368">
        <v>0.50821552372390877</v>
      </c>
      <c r="M3368">
        <v>-5.8088583021620499</v>
      </c>
      <c r="N3368">
        <v>-0.72469415958254346</v>
      </c>
      <c r="O3368">
        <v>-6.533552461744593</v>
      </c>
      <c r="P3368" t="str">
        <f>LEFT(CURR[[#This Row],[DATEMTH]],4)</f>
        <v>2021</v>
      </c>
    </row>
    <row r="3369" spans="1:16" x14ac:dyDescent="0.25">
      <c r="A3369" t="s">
        <v>77</v>
      </c>
      <c r="B3369" t="s">
        <v>31</v>
      </c>
      <c r="C3369" t="s">
        <v>27</v>
      </c>
      <c r="D3369">
        <v>1058180.7785059998</v>
      </c>
      <c r="E3369">
        <v>3837614.8112050006</v>
      </c>
      <c r="F3369" s="1">
        <v>0.27573918451021762</v>
      </c>
      <c r="G3369" s="1">
        <v>0</v>
      </c>
      <c r="H3369" t="s">
        <v>21</v>
      </c>
      <c r="I3369" t="s">
        <v>22</v>
      </c>
      <c r="J3369">
        <v>-1.4259583301832355</v>
      </c>
      <c r="K3369">
        <v>1058180.7785059998</v>
      </c>
      <c r="L3369">
        <v>0</v>
      </c>
      <c r="M3369">
        <v>0</v>
      </c>
      <c r="N3369">
        <v>0</v>
      </c>
      <c r="O3369">
        <v>0</v>
      </c>
      <c r="P3369" t="str">
        <f>LEFT(CURR[[#This Row],[DATEMTH]],4)</f>
        <v>2021</v>
      </c>
    </row>
    <row r="3370" spans="1:16" x14ac:dyDescent="0.25">
      <c r="A3370" t="s">
        <v>77</v>
      </c>
      <c r="B3370" t="s">
        <v>31</v>
      </c>
      <c r="C3370" t="s">
        <v>27</v>
      </c>
      <c r="D3370">
        <v>1058180.7785059998</v>
      </c>
      <c r="E3370">
        <v>3837614.8112050006</v>
      </c>
      <c r="F3370" s="1">
        <v>0.27573918451021762</v>
      </c>
      <c r="G3370" s="1">
        <v>0</v>
      </c>
      <c r="H3370" t="s">
        <v>21</v>
      </c>
      <c r="I3370" t="s">
        <v>23</v>
      </c>
      <c r="J3370">
        <v>-7.8383494209059279</v>
      </c>
      <c r="K3370">
        <v>1058180.7785059998</v>
      </c>
      <c r="L3370">
        <v>0</v>
      </c>
      <c r="M3370">
        <v>0</v>
      </c>
      <c r="N3370">
        <v>0</v>
      </c>
      <c r="O3370">
        <v>0</v>
      </c>
      <c r="P3370" t="str">
        <f>LEFT(CURR[[#This Row],[DATEMTH]],4)</f>
        <v>2021</v>
      </c>
    </row>
    <row r="3371" spans="1:16" x14ac:dyDescent="0.25">
      <c r="A3371" t="s">
        <v>77</v>
      </c>
      <c r="B3371" t="s">
        <v>31</v>
      </c>
      <c r="C3371" t="s">
        <v>27</v>
      </c>
      <c r="D3371">
        <v>155677.09083499998</v>
      </c>
      <c r="E3371">
        <v>1255964.9304440003</v>
      </c>
      <c r="F3371" s="1">
        <v>0</v>
      </c>
      <c r="G3371" s="1">
        <v>0.12395018926202504</v>
      </c>
      <c r="H3371" t="s">
        <v>24</v>
      </c>
      <c r="I3371" t="s">
        <v>20</v>
      </c>
      <c r="J3371">
        <v>-0.69845790345935344</v>
      </c>
      <c r="K3371">
        <v>1058180.7785059998</v>
      </c>
      <c r="L3371">
        <v>0.14711767024798333</v>
      </c>
      <c r="M3371">
        <v>-1.8516176088526628</v>
      </c>
      <c r="N3371">
        <v>-0.20978366740726218</v>
      </c>
      <c r="O3371">
        <v>-2.0614012762599252</v>
      </c>
      <c r="P3371" t="str">
        <f>LEFT(CURR[[#This Row],[DATEMTH]],4)</f>
        <v>2021</v>
      </c>
    </row>
    <row r="3372" spans="1:16" x14ac:dyDescent="0.25">
      <c r="A3372" t="s">
        <v>77</v>
      </c>
      <c r="B3372" t="s">
        <v>31</v>
      </c>
      <c r="C3372" t="s">
        <v>27</v>
      </c>
      <c r="D3372">
        <v>134766.78515600006</v>
      </c>
      <c r="E3372">
        <v>1032496.2046819996</v>
      </c>
      <c r="F3372" s="1">
        <v>0</v>
      </c>
      <c r="G3372" s="1">
        <v>0.13052521117741747</v>
      </c>
      <c r="H3372" t="s">
        <v>25</v>
      </c>
      <c r="I3372" t="s">
        <v>20</v>
      </c>
      <c r="J3372">
        <v>-2.2784535566245996</v>
      </c>
      <c r="K3372">
        <v>1058180.7785059998</v>
      </c>
      <c r="L3372">
        <v>0.12735705268269143</v>
      </c>
      <c r="M3372">
        <v>-3.2767226367682598</v>
      </c>
      <c r="N3372">
        <v>-0.18160585018046901</v>
      </c>
      <c r="O3372">
        <v>-3.4583284869487287</v>
      </c>
      <c r="P3372" t="str">
        <f>LEFT(CURR[[#This Row],[DATEMTH]],4)</f>
        <v>2021</v>
      </c>
    </row>
    <row r="3373" spans="1:16" x14ac:dyDescent="0.25">
      <c r="A3373" t="s">
        <v>77</v>
      </c>
      <c r="B3373" t="s">
        <v>31</v>
      </c>
      <c r="C3373" t="s">
        <v>27</v>
      </c>
      <c r="D3373">
        <v>229953.00397199995</v>
      </c>
      <c r="E3373">
        <v>499719.86429399985</v>
      </c>
      <c r="F3373" s="1">
        <v>0</v>
      </c>
      <c r="G3373" s="1">
        <v>0.46016382457974864</v>
      </c>
      <c r="H3373" t="s">
        <v>26</v>
      </c>
      <c r="I3373" t="s">
        <v>20</v>
      </c>
      <c r="J3373">
        <v>-5.1926555623999935</v>
      </c>
      <c r="K3373">
        <v>1058180.7785059998</v>
      </c>
      <c r="L3373">
        <v>0.2173097533454168</v>
      </c>
      <c r="M3373">
        <v>-6.8960053416922511</v>
      </c>
      <c r="N3373">
        <v>-0.3098746530129613</v>
      </c>
      <c r="O3373">
        <v>-7.2058799947052128</v>
      </c>
      <c r="P3373" t="str">
        <f>LEFT(CURR[[#This Row],[DATEMTH]],4)</f>
        <v>2021</v>
      </c>
    </row>
    <row r="3374" spans="1:16" x14ac:dyDescent="0.25">
      <c r="A3374" t="s">
        <v>77</v>
      </c>
      <c r="B3374" t="s">
        <v>31</v>
      </c>
      <c r="C3374" t="s">
        <v>28</v>
      </c>
      <c r="D3374">
        <v>309.752837</v>
      </c>
      <c r="E3374">
        <v>1049433.8117849999</v>
      </c>
      <c r="F3374" s="1">
        <v>0</v>
      </c>
      <c r="G3374" s="1">
        <v>2.9516186111169421E-4</v>
      </c>
      <c r="H3374" t="s">
        <v>19</v>
      </c>
      <c r="I3374" t="s">
        <v>20</v>
      </c>
      <c r="J3374">
        <v>-1.0513292909981266E-3</v>
      </c>
      <c r="K3374">
        <v>977839.28991600079</v>
      </c>
      <c r="L3374">
        <v>3.1677274598631503E-4</v>
      </c>
      <c r="M3374">
        <v>-3.3457869298439561E-3</v>
      </c>
      <c r="N3374">
        <v>-4.1740943248057261E-4</v>
      </c>
      <c r="O3374">
        <v>-3.7631963623245288E-3</v>
      </c>
      <c r="P3374" t="str">
        <f>LEFT(CURR[[#This Row],[DATEMTH]],4)</f>
        <v>2021</v>
      </c>
    </row>
    <row r="3375" spans="1:16" x14ac:dyDescent="0.25">
      <c r="A3375" t="s">
        <v>77</v>
      </c>
      <c r="B3375" t="s">
        <v>31</v>
      </c>
      <c r="C3375" t="s">
        <v>28</v>
      </c>
      <c r="D3375">
        <v>977839.28991600079</v>
      </c>
      <c r="E3375">
        <v>3837614.8112050006</v>
      </c>
      <c r="F3375" s="1">
        <v>0.25480391806413782</v>
      </c>
      <c r="G3375" s="1">
        <v>0</v>
      </c>
      <c r="H3375" t="s">
        <v>21</v>
      </c>
      <c r="I3375" t="s">
        <v>22</v>
      </c>
      <c r="J3375">
        <v>-1.3176936392709908</v>
      </c>
      <c r="K3375">
        <v>977839.28991600079</v>
      </c>
      <c r="L3375">
        <v>0</v>
      </c>
      <c r="M3375">
        <v>0</v>
      </c>
      <c r="N3375">
        <v>0</v>
      </c>
      <c r="O3375">
        <v>0</v>
      </c>
      <c r="P3375" t="str">
        <f>LEFT(CURR[[#This Row],[DATEMTH]],4)</f>
        <v>2021</v>
      </c>
    </row>
    <row r="3376" spans="1:16" x14ac:dyDescent="0.25">
      <c r="A3376" t="s">
        <v>77</v>
      </c>
      <c r="B3376" t="s">
        <v>31</v>
      </c>
      <c r="C3376" t="s">
        <v>28</v>
      </c>
      <c r="D3376">
        <v>977839.28991600079</v>
      </c>
      <c r="E3376">
        <v>3837614.8112050006</v>
      </c>
      <c r="F3376" s="1">
        <v>0.25480391806413782</v>
      </c>
      <c r="G3376" s="1">
        <v>0</v>
      </c>
      <c r="H3376" t="s">
        <v>21</v>
      </c>
      <c r="I3376" t="s">
        <v>23</v>
      </c>
      <c r="J3376">
        <v>-7.2432293116054662</v>
      </c>
      <c r="K3376">
        <v>977839.28991600079</v>
      </c>
      <c r="L3376">
        <v>0</v>
      </c>
      <c r="M3376">
        <v>0</v>
      </c>
      <c r="N3376">
        <v>0</v>
      </c>
      <c r="O3376">
        <v>0</v>
      </c>
      <c r="P3376" t="str">
        <f>LEFT(CURR[[#This Row],[DATEMTH]],4)</f>
        <v>2021</v>
      </c>
    </row>
    <row r="3377" spans="1:16" x14ac:dyDescent="0.25">
      <c r="A3377" t="s">
        <v>77</v>
      </c>
      <c r="B3377" t="s">
        <v>31</v>
      </c>
      <c r="C3377" t="s">
        <v>28</v>
      </c>
      <c r="D3377">
        <v>266166.38188900007</v>
      </c>
      <c r="E3377">
        <v>1255964.9304440003</v>
      </c>
      <c r="F3377" s="1">
        <v>0</v>
      </c>
      <c r="G3377" s="1">
        <v>0.21192182634821391</v>
      </c>
      <c r="H3377" t="s">
        <v>24</v>
      </c>
      <c r="I3377" t="s">
        <v>20</v>
      </c>
      <c r="J3377">
        <v>-1.1941770755633649</v>
      </c>
      <c r="K3377">
        <v>977839.28991600079</v>
      </c>
      <c r="L3377">
        <v>0.27219849379529892</v>
      </c>
      <c r="M3377">
        <v>-3.1657731843963326</v>
      </c>
      <c r="N3377">
        <v>-0.35867422389320963</v>
      </c>
      <c r="O3377">
        <v>-3.5244474082895421</v>
      </c>
      <c r="P3377" t="str">
        <f>LEFT(CURR[[#This Row],[DATEMTH]],4)</f>
        <v>2021</v>
      </c>
    </row>
    <row r="3378" spans="1:16" x14ac:dyDescent="0.25">
      <c r="A3378" t="s">
        <v>77</v>
      </c>
      <c r="B3378" t="s">
        <v>31</v>
      </c>
      <c r="C3378" t="s">
        <v>28</v>
      </c>
      <c r="D3378">
        <v>663942.26544800005</v>
      </c>
      <c r="E3378">
        <v>1032496.2046819996</v>
      </c>
      <c r="F3378" s="1">
        <v>0</v>
      </c>
      <c r="G3378" s="1">
        <v>0.64304572010750283</v>
      </c>
      <c r="H3378" t="s">
        <v>25</v>
      </c>
      <c r="I3378" t="s">
        <v>20</v>
      </c>
      <c r="J3378">
        <v>-11.2250330402427</v>
      </c>
      <c r="K3378">
        <v>977839.28991600079</v>
      </c>
      <c r="L3378">
        <v>0.67898914708677194</v>
      </c>
      <c r="M3378">
        <v>-16.143107132683603</v>
      </c>
      <c r="N3378">
        <v>-0.89469968025027458</v>
      </c>
      <c r="O3378">
        <v>-17.037806812933876</v>
      </c>
      <c r="P3378" t="str">
        <f>LEFT(CURR[[#This Row],[DATEMTH]],4)</f>
        <v>2021</v>
      </c>
    </row>
    <row r="3379" spans="1:16" x14ac:dyDescent="0.25">
      <c r="A3379" t="s">
        <v>77</v>
      </c>
      <c r="B3379" t="s">
        <v>31</v>
      </c>
      <c r="C3379" t="s">
        <v>28</v>
      </c>
      <c r="D3379">
        <v>47420.889741999985</v>
      </c>
      <c r="E3379">
        <v>499719.86429399985</v>
      </c>
      <c r="F3379" s="1">
        <v>0</v>
      </c>
      <c r="G3379" s="1">
        <v>9.4894946409616598E-2</v>
      </c>
      <c r="H3379" t="s">
        <v>26</v>
      </c>
      <c r="I3379" t="s">
        <v>20</v>
      </c>
      <c r="J3379">
        <v>-1.0708290069684689</v>
      </c>
      <c r="K3379">
        <v>977839.28991600079</v>
      </c>
      <c r="L3379">
        <v>4.8495586371942137E-2</v>
      </c>
      <c r="M3379">
        <v>-1.4220936596612148</v>
      </c>
      <c r="N3379">
        <v>-6.3902325695025103E-2</v>
      </c>
      <c r="O3379">
        <v>-1.4859959853562399</v>
      </c>
      <c r="P3379" t="str">
        <f>LEFT(CURR[[#This Row],[DATEMTH]],4)</f>
        <v>2021</v>
      </c>
    </row>
    <row r="3380" spans="1:16" x14ac:dyDescent="0.25">
      <c r="A3380" t="s">
        <v>77</v>
      </c>
      <c r="B3380" t="s">
        <v>31</v>
      </c>
      <c r="C3380" t="s">
        <v>29</v>
      </c>
      <c r="D3380">
        <v>291240.72141400003</v>
      </c>
      <c r="E3380">
        <v>1049433.8117849999</v>
      </c>
      <c r="F3380" s="1">
        <v>0</v>
      </c>
      <c r="G3380" s="1">
        <v>0.27752176282430208</v>
      </c>
      <c r="H3380" t="s">
        <v>19</v>
      </c>
      <c r="I3380" t="s">
        <v>20</v>
      </c>
      <c r="J3380">
        <v>-0.98849748760804268</v>
      </c>
      <c r="K3380">
        <v>799947.21810499963</v>
      </c>
      <c r="L3380">
        <v>0.36407492247291284</v>
      </c>
      <c r="M3380">
        <v>-3.14582881171573</v>
      </c>
      <c r="N3380">
        <v>-0.39246331177476945</v>
      </c>
      <c r="O3380">
        <v>-3.5382921234904994</v>
      </c>
      <c r="P3380" t="str">
        <f>LEFT(CURR[[#This Row],[DATEMTH]],4)</f>
        <v>2021</v>
      </c>
    </row>
    <row r="3381" spans="1:16" x14ac:dyDescent="0.25">
      <c r="A3381" t="s">
        <v>77</v>
      </c>
      <c r="B3381" t="s">
        <v>31</v>
      </c>
      <c r="C3381" t="s">
        <v>29</v>
      </c>
      <c r="D3381">
        <v>799947.21810499963</v>
      </c>
      <c r="E3381">
        <v>3837614.8112050006</v>
      </c>
      <c r="F3381" s="1">
        <v>0.20844906470793467</v>
      </c>
      <c r="G3381" s="1">
        <v>0</v>
      </c>
      <c r="H3381" t="s">
        <v>21</v>
      </c>
      <c r="I3381" t="s">
        <v>22</v>
      </c>
      <c r="J3381">
        <v>-1.0779740310292003</v>
      </c>
      <c r="K3381">
        <v>799947.21810499963</v>
      </c>
      <c r="L3381">
        <v>0</v>
      </c>
      <c r="M3381">
        <v>0</v>
      </c>
      <c r="N3381">
        <v>0</v>
      </c>
      <c r="O3381">
        <v>0</v>
      </c>
      <c r="P3381" t="str">
        <f>LEFT(CURR[[#This Row],[DATEMTH]],4)</f>
        <v>2021</v>
      </c>
    </row>
    <row r="3382" spans="1:16" x14ac:dyDescent="0.25">
      <c r="A3382" t="s">
        <v>77</v>
      </c>
      <c r="B3382" t="s">
        <v>31</v>
      </c>
      <c r="C3382" t="s">
        <v>29</v>
      </c>
      <c r="D3382">
        <v>799947.21810499963</v>
      </c>
      <c r="E3382">
        <v>3837614.8112050006</v>
      </c>
      <c r="F3382" s="1">
        <v>0.20844906470793467</v>
      </c>
      <c r="G3382" s="1">
        <v>0</v>
      </c>
      <c r="H3382" t="s">
        <v>21</v>
      </c>
      <c r="I3382" t="s">
        <v>23</v>
      </c>
      <c r="J3382">
        <v>-5.9255147524427283</v>
      </c>
      <c r="K3382">
        <v>799947.21810499963</v>
      </c>
      <c r="L3382">
        <v>0</v>
      </c>
      <c r="M3382">
        <v>0</v>
      </c>
      <c r="N3382">
        <v>0</v>
      </c>
      <c r="O3382">
        <v>0</v>
      </c>
      <c r="P3382" t="str">
        <f>LEFT(CURR[[#This Row],[DATEMTH]],4)</f>
        <v>2021</v>
      </c>
    </row>
    <row r="3383" spans="1:16" x14ac:dyDescent="0.25">
      <c r="A3383" t="s">
        <v>77</v>
      </c>
      <c r="B3383" t="s">
        <v>31</v>
      </c>
      <c r="C3383" t="s">
        <v>29</v>
      </c>
      <c r="D3383">
        <v>335790.58503200003</v>
      </c>
      <c r="E3383">
        <v>1255964.9304440003</v>
      </c>
      <c r="F3383" s="1">
        <v>0</v>
      </c>
      <c r="G3383" s="1">
        <v>0.26735665693571042</v>
      </c>
      <c r="H3383" t="s">
        <v>24</v>
      </c>
      <c r="I3383" t="s">
        <v>20</v>
      </c>
      <c r="J3383">
        <v>-1.506551713966839</v>
      </c>
      <c r="K3383">
        <v>799947.21810499963</v>
      </c>
      <c r="L3383">
        <v>0.41976592634131116</v>
      </c>
      <c r="M3383">
        <v>-3.9938809030750657</v>
      </c>
      <c r="N3383">
        <v>-0.45249676770684955</v>
      </c>
      <c r="O3383">
        <v>-4.4463776707819154</v>
      </c>
      <c r="P3383" t="str">
        <f>LEFT(CURR[[#This Row],[DATEMTH]],4)</f>
        <v>2021</v>
      </c>
    </row>
    <row r="3384" spans="1:16" x14ac:dyDescent="0.25">
      <c r="A3384" t="s">
        <v>77</v>
      </c>
      <c r="B3384" t="s">
        <v>31</v>
      </c>
      <c r="C3384" t="s">
        <v>29</v>
      </c>
      <c r="D3384">
        <v>127280.17391400004</v>
      </c>
      <c r="E3384">
        <v>1032496.2046819996</v>
      </c>
      <c r="F3384" s="1">
        <v>0</v>
      </c>
      <c r="G3384" s="1">
        <v>0.12327422932581264</v>
      </c>
      <c r="H3384" t="s">
        <v>25</v>
      </c>
      <c r="I3384" t="s">
        <v>20</v>
      </c>
      <c r="J3384">
        <v>-2.1518801135343364</v>
      </c>
      <c r="K3384">
        <v>799947.21810499963</v>
      </c>
      <c r="L3384">
        <v>0.15911071509882227</v>
      </c>
      <c r="M3384">
        <v>-3.0946930031241195</v>
      </c>
      <c r="N3384">
        <v>-0.17151721893501609</v>
      </c>
      <c r="O3384">
        <v>-3.2662102220591356</v>
      </c>
      <c r="P3384" t="str">
        <f>LEFT(CURR[[#This Row],[DATEMTH]],4)</f>
        <v>2021</v>
      </c>
    </row>
    <row r="3385" spans="1:16" x14ac:dyDescent="0.25">
      <c r="A3385" t="s">
        <v>77</v>
      </c>
      <c r="B3385" t="s">
        <v>31</v>
      </c>
      <c r="C3385" t="s">
        <v>29</v>
      </c>
      <c r="D3385">
        <v>45635.737744999984</v>
      </c>
      <c r="E3385">
        <v>499719.86429399985</v>
      </c>
      <c r="F3385" s="1">
        <v>0</v>
      </c>
      <c r="G3385" s="1">
        <v>9.1322640954995413E-2</v>
      </c>
      <c r="H3385" t="s">
        <v>26</v>
      </c>
      <c r="I3385" t="s">
        <v>20</v>
      </c>
      <c r="J3385">
        <v>-1.0305178160432122</v>
      </c>
      <c r="K3385">
        <v>799947.21810499963</v>
      </c>
      <c r="L3385">
        <v>5.7048436086954327E-2</v>
      </c>
      <c r="M3385">
        <v>-1.3685591656802463</v>
      </c>
      <c r="N3385">
        <v>-6.1496732612565851E-2</v>
      </c>
      <c r="O3385">
        <v>-1.4300558982928122</v>
      </c>
      <c r="P3385" t="str">
        <f>LEFT(CURR[[#This Row],[DATEMTH]],4)</f>
        <v>2021</v>
      </c>
    </row>
    <row r="3386" spans="1:16" x14ac:dyDescent="0.25">
      <c r="A3386" t="s">
        <v>78</v>
      </c>
      <c r="B3386" t="s">
        <v>17</v>
      </c>
      <c r="C3386" t="s">
        <v>18</v>
      </c>
      <c r="D3386">
        <v>3111.9375640000007</v>
      </c>
      <c r="E3386">
        <v>14236.269340000001</v>
      </c>
      <c r="F3386" s="1">
        <v>0</v>
      </c>
      <c r="G3386" s="1">
        <v>0.2185922090737854</v>
      </c>
      <c r="H3386" t="s">
        <v>19</v>
      </c>
      <c r="I3386" t="s">
        <v>20</v>
      </c>
      <c r="J3386">
        <v>-0.86862275317142701</v>
      </c>
      <c r="K3386">
        <v>14305.915591999998</v>
      </c>
      <c r="L3386">
        <v>0.21752802496194129</v>
      </c>
      <c r="M3386">
        <v>-2.2316691660956414</v>
      </c>
      <c r="N3386">
        <v>-3.0874279216325202E-2</v>
      </c>
      <c r="O3386">
        <v>-2.2625434453119664</v>
      </c>
      <c r="P3386" t="str">
        <f>LEFT(CURR[[#This Row],[DATEMTH]],4)</f>
        <v>2021</v>
      </c>
    </row>
    <row r="3387" spans="1:16" x14ac:dyDescent="0.25">
      <c r="A3387" t="s">
        <v>78</v>
      </c>
      <c r="B3387" t="s">
        <v>17</v>
      </c>
      <c r="C3387" t="s">
        <v>18</v>
      </c>
      <c r="D3387">
        <v>14305.915591999998</v>
      </c>
      <c r="E3387">
        <v>49633.648971999995</v>
      </c>
      <c r="F3387" s="1">
        <v>0.28823018029704894</v>
      </c>
      <c r="G3387" s="1">
        <v>0</v>
      </c>
      <c r="H3387" t="s">
        <v>21</v>
      </c>
      <c r="I3387" t="s">
        <v>22</v>
      </c>
      <c r="J3387">
        <v>-0.14193242099139625</v>
      </c>
      <c r="K3387">
        <v>14305.915591999998</v>
      </c>
      <c r="L3387">
        <v>0</v>
      </c>
      <c r="M3387">
        <v>0</v>
      </c>
      <c r="N3387">
        <v>0</v>
      </c>
      <c r="O3387">
        <v>0</v>
      </c>
      <c r="P3387" t="str">
        <f>LEFT(CURR[[#This Row],[DATEMTH]],4)</f>
        <v>2021</v>
      </c>
    </row>
    <row r="3388" spans="1:16" x14ac:dyDescent="0.25">
      <c r="A3388" t="s">
        <v>78</v>
      </c>
      <c r="B3388" t="s">
        <v>17</v>
      </c>
      <c r="C3388" t="s">
        <v>18</v>
      </c>
      <c r="D3388">
        <v>14305.915591999998</v>
      </c>
      <c r="E3388">
        <v>49633.648971999995</v>
      </c>
      <c r="F3388" s="1">
        <v>0.28823018029704894</v>
      </c>
      <c r="G3388" s="1">
        <v>0</v>
      </c>
      <c r="H3388" t="s">
        <v>21</v>
      </c>
      <c r="I3388" t="s">
        <v>23</v>
      </c>
      <c r="J3388">
        <v>-6.266072673452963</v>
      </c>
      <c r="K3388">
        <v>14305.915591999998</v>
      </c>
      <c r="L3388">
        <v>0</v>
      </c>
      <c r="M3388">
        <v>0</v>
      </c>
      <c r="N3388">
        <v>0</v>
      </c>
      <c r="O3388">
        <v>0</v>
      </c>
      <c r="P3388" t="str">
        <f>LEFT(CURR[[#This Row],[DATEMTH]],4)</f>
        <v>2021</v>
      </c>
    </row>
    <row r="3389" spans="1:16" x14ac:dyDescent="0.25">
      <c r="A3389" t="s">
        <v>78</v>
      </c>
      <c r="B3389" t="s">
        <v>17</v>
      </c>
      <c r="C3389" t="s">
        <v>18</v>
      </c>
      <c r="D3389">
        <v>6875.3434159999997</v>
      </c>
      <c r="E3389">
        <v>15933.253548000001</v>
      </c>
      <c r="F3389" s="1">
        <v>0</v>
      </c>
      <c r="G3389" s="1">
        <v>0.43150906971307296</v>
      </c>
      <c r="H3389" t="s">
        <v>24</v>
      </c>
      <c r="I3389" t="s">
        <v>20</v>
      </c>
      <c r="J3389">
        <v>-3.033455852755865</v>
      </c>
      <c r="K3389">
        <v>14305.915591999998</v>
      </c>
      <c r="L3389">
        <v>0.48059443464385854</v>
      </c>
      <c r="M3389">
        <v>-6.044895506691323</v>
      </c>
      <c r="N3389">
        <v>-6.8211931623994193E-2</v>
      </c>
      <c r="O3389">
        <v>-6.1131074383153177</v>
      </c>
      <c r="P3389" t="str">
        <f>LEFT(CURR[[#This Row],[DATEMTH]],4)</f>
        <v>2021</v>
      </c>
    </row>
    <row r="3390" spans="1:16" x14ac:dyDescent="0.25">
      <c r="A3390" t="s">
        <v>78</v>
      </c>
      <c r="B3390" t="s">
        <v>17</v>
      </c>
      <c r="C3390" t="s">
        <v>18</v>
      </c>
      <c r="D3390">
        <v>1543.8793880000001</v>
      </c>
      <c r="E3390">
        <v>13746.541343999999</v>
      </c>
      <c r="F3390" s="1">
        <v>0</v>
      </c>
      <c r="G3390" s="1">
        <v>0.11231038770882266</v>
      </c>
      <c r="H3390" t="s">
        <v>25</v>
      </c>
      <c r="I3390" t="s">
        <v>20</v>
      </c>
      <c r="J3390">
        <v>-2.0204408826991482</v>
      </c>
      <c r="K3390">
        <v>14305.915591999998</v>
      </c>
      <c r="L3390">
        <v>0.10791894989673725</v>
      </c>
      <c r="M3390">
        <v>-2.696668865594833</v>
      </c>
      <c r="N3390">
        <v>-1.5317197829693111E-2</v>
      </c>
      <c r="O3390">
        <v>-2.7119860634245261</v>
      </c>
      <c r="P3390" t="str">
        <f>LEFT(CURR[[#This Row],[DATEMTH]],4)</f>
        <v>2021</v>
      </c>
    </row>
    <row r="3391" spans="1:16" x14ac:dyDescent="0.25">
      <c r="A3391" t="s">
        <v>78</v>
      </c>
      <c r="B3391" t="s">
        <v>17</v>
      </c>
      <c r="C3391" t="s">
        <v>18</v>
      </c>
      <c r="D3391">
        <v>2774.7552239999991</v>
      </c>
      <c r="E3391">
        <v>5717.5847400000002</v>
      </c>
      <c r="F3391" s="1">
        <v>0</v>
      </c>
      <c r="G3391" s="1">
        <v>0.48530198504762329</v>
      </c>
      <c r="H3391" t="s">
        <v>26</v>
      </c>
      <c r="I3391" t="s">
        <v>20</v>
      </c>
      <c r="J3391">
        <v>-10.09843164494991</v>
      </c>
      <c r="K3391">
        <v>14305.915591999998</v>
      </c>
      <c r="L3391">
        <v>0.19395859049746303</v>
      </c>
      <c r="M3391">
        <v>-11.313790268647516</v>
      </c>
      <c r="N3391">
        <v>-2.7529012321383751E-2</v>
      </c>
      <c r="O3391">
        <v>-11.3413192809689</v>
      </c>
      <c r="P3391" t="str">
        <f>LEFT(CURR[[#This Row],[DATEMTH]],4)</f>
        <v>2021</v>
      </c>
    </row>
    <row r="3392" spans="1:16" x14ac:dyDescent="0.25">
      <c r="A3392" t="s">
        <v>78</v>
      </c>
      <c r="B3392" t="s">
        <v>17</v>
      </c>
      <c r="C3392" t="s">
        <v>27</v>
      </c>
      <c r="D3392">
        <v>6799.8043639999996</v>
      </c>
      <c r="E3392">
        <v>14236.269340000001</v>
      </c>
      <c r="F3392" s="1">
        <v>0</v>
      </c>
      <c r="G3392" s="1">
        <v>0.47763948557045216</v>
      </c>
      <c r="H3392" t="s">
        <v>19</v>
      </c>
      <c r="I3392" t="s">
        <v>20</v>
      </c>
      <c r="J3392">
        <v>-1.8980023429816999</v>
      </c>
      <c r="K3392">
        <v>12421.712276000002</v>
      </c>
      <c r="L3392">
        <v>0.5474128053294155</v>
      </c>
      <c r="M3392">
        <v>-4.876355461038222</v>
      </c>
      <c r="N3392">
        <v>-6.746249056509751E-2</v>
      </c>
      <c r="O3392">
        <v>-4.9438179516033198</v>
      </c>
      <c r="P3392" t="str">
        <f>LEFT(CURR[[#This Row],[DATEMTH]],4)</f>
        <v>2021</v>
      </c>
    </row>
    <row r="3393" spans="1:16" x14ac:dyDescent="0.25">
      <c r="A3393" t="s">
        <v>78</v>
      </c>
      <c r="B3393" t="s">
        <v>17</v>
      </c>
      <c r="C3393" t="s">
        <v>27</v>
      </c>
      <c r="D3393">
        <v>12421.712276000002</v>
      </c>
      <c r="E3393">
        <v>49633.648971999995</v>
      </c>
      <c r="F3393" s="1">
        <v>0.25026796403801593</v>
      </c>
      <c r="G3393" s="1">
        <v>0</v>
      </c>
      <c r="H3393" t="s">
        <v>21</v>
      </c>
      <c r="I3393" t="s">
        <v>22</v>
      </c>
      <c r="J3393">
        <v>-0.12323878781845585</v>
      </c>
      <c r="K3393">
        <v>12421.712276000002</v>
      </c>
      <c r="L3393">
        <v>0</v>
      </c>
      <c r="M3393">
        <v>0</v>
      </c>
      <c r="N3393">
        <v>0</v>
      </c>
      <c r="O3393">
        <v>0</v>
      </c>
      <c r="P3393" t="str">
        <f>LEFT(CURR[[#This Row],[DATEMTH]],4)</f>
        <v>2021</v>
      </c>
    </row>
    <row r="3394" spans="1:16" x14ac:dyDescent="0.25">
      <c r="A3394" t="s">
        <v>78</v>
      </c>
      <c r="B3394" t="s">
        <v>17</v>
      </c>
      <c r="C3394" t="s">
        <v>27</v>
      </c>
      <c r="D3394">
        <v>12421.712276000002</v>
      </c>
      <c r="E3394">
        <v>49633.648971999995</v>
      </c>
      <c r="F3394" s="1">
        <v>0.25026796403801593</v>
      </c>
      <c r="G3394" s="1">
        <v>0</v>
      </c>
      <c r="H3394" t="s">
        <v>21</v>
      </c>
      <c r="I3394" t="s">
        <v>23</v>
      </c>
      <c r="J3394">
        <v>-5.4407808678575664</v>
      </c>
      <c r="K3394">
        <v>12421.712276000002</v>
      </c>
      <c r="L3394">
        <v>0</v>
      </c>
      <c r="M3394">
        <v>0</v>
      </c>
      <c r="N3394">
        <v>0</v>
      </c>
      <c r="O3394">
        <v>0</v>
      </c>
      <c r="P3394" t="str">
        <f>LEFT(CURR[[#This Row],[DATEMTH]],4)</f>
        <v>2021</v>
      </c>
    </row>
    <row r="3395" spans="1:16" x14ac:dyDescent="0.25">
      <c r="A3395" t="s">
        <v>78</v>
      </c>
      <c r="B3395" t="s">
        <v>17</v>
      </c>
      <c r="C3395" t="s">
        <v>27</v>
      </c>
      <c r="D3395">
        <v>1913.7163760000001</v>
      </c>
      <c r="E3395">
        <v>15933.253548000001</v>
      </c>
      <c r="F3395" s="1">
        <v>0</v>
      </c>
      <c r="G3395" s="1">
        <v>0.12010832377924574</v>
      </c>
      <c r="H3395" t="s">
        <v>24</v>
      </c>
      <c r="I3395" t="s">
        <v>20</v>
      </c>
      <c r="J3395">
        <v>-0.84434678968651899</v>
      </c>
      <c r="K3395">
        <v>12421.712276000002</v>
      </c>
      <c r="L3395">
        <v>0.15406220442712174</v>
      </c>
      <c r="M3395">
        <v>-1.6825654839935642</v>
      </c>
      <c r="N3395">
        <v>-1.8986439322237626E-2</v>
      </c>
      <c r="O3395">
        <v>-1.7015519233158019</v>
      </c>
      <c r="P3395" t="str">
        <f>LEFT(CURR[[#This Row],[DATEMTH]],4)</f>
        <v>2021</v>
      </c>
    </row>
    <row r="3396" spans="1:16" x14ac:dyDescent="0.25">
      <c r="A3396" t="s">
        <v>78</v>
      </c>
      <c r="B3396" t="s">
        <v>17</v>
      </c>
      <c r="C3396" t="s">
        <v>27</v>
      </c>
      <c r="D3396">
        <v>1688.3786239999999</v>
      </c>
      <c r="E3396">
        <v>13746.541343999999</v>
      </c>
      <c r="F3396" s="1">
        <v>0</v>
      </c>
      <c r="G3396" s="1">
        <v>0.122822067147598</v>
      </c>
      <c r="H3396" t="s">
        <v>25</v>
      </c>
      <c r="I3396" t="s">
        <v>20</v>
      </c>
      <c r="J3396">
        <v>-2.2095438438517019</v>
      </c>
      <c r="K3396">
        <v>12421.712276000002</v>
      </c>
      <c r="L3396">
        <v>0.13592156914325873</v>
      </c>
      <c r="M3396">
        <v>-2.9490633167755234</v>
      </c>
      <c r="N3396">
        <v>-1.675080941959764E-2</v>
      </c>
      <c r="O3396">
        <v>-2.965814126195121</v>
      </c>
      <c r="P3396" t="str">
        <f>LEFT(CURR[[#This Row],[DATEMTH]],4)</f>
        <v>2021</v>
      </c>
    </row>
    <row r="3397" spans="1:16" x14ac:dyDescent="0.25">
      <c r="A3397" t="s">
        <v>78</v>
      </c>
      <c r="B3397" t="s">
        <v>17</v>
      </c>
      <c r="C3397" t="s">
        <v>27</v>
      </c>
      <c r="D3397">
        <v>2019.8129120000008</v>
      </c>
      <c r="E3397">
        <v>5717.5847400000002</v>
      </c>
      <c r="F3397" s="1">
        <v>0</v>
      </c>
      <c r="G3397" s="1">
        <v>0.35326331026971375</v>
      </c>
      <c r="H3397" t="s">
        <v>26</v>
      </c>
      <c r="I3397" t="s">
        <v>20</v>
      </c>
      <c r="J3397">
        <v>-7.3508980002984368</v>
      </c>
      <c r="K3397">
        <v>12421.712276000002</v>
      </c>
      <c r="L3397">
        <v>0.16260342110020393</v>
      </c>
      <c r="M3397">
        <v>-8.2355875828686145</v>
      </c>
      <c r="N3397">
        <v>-2.0039048511523057E-2</v>
      </c>
      <c r="O3397">
        <v>-8.255626631380137</v>
      </c>
      <c r="P3397" t="str">
        <f>LEFT(CURR[[#This Row],[DATEMTH]],4)</f>
        <v>2021</v>
      </c>
    </row>
    <row r="3398" spans="1:16" x14ac:dyDescent="0.25">
      <c r="A3398" t="s">
        <v>78</v>
      </c>
      <c r="B3398" t="s">
        <v>17</v>
      </c>
      <c r="C3398" t="s">
        <v>28</v>
      </c>
      <c r="D3398">
        <v>4.8666400000000003</v>
      </c>
      <c r="E3398">
        <v>14236.269340000001</v>
      </c>
      <c r="F3398" s="1">
        <v>0</v>
      </c>
      <c r="G3398" s="1">
        <v>3.4184798585722745E-4</v>
      </c>
      <c r="H3398" t="s">
        <v>19</v>
      </c>
      <c r="I3398" t="s">
        <v>20</v>
      </c>
      <c r="J3398">
        <v>-1.3584058640497177E-3</v>
      </c>
      <c r="K3398">
        <v>12475.378479999999</v>
      </c>
      <c r="L3398">
        <v>3.9009958758381497E-4</v>
      </c>
      <c r="M3398">
        <v>-3.490021958065124E-3</v>
      </c>
      <c r="N3398">
        <v>-4.8283103087776744E-5</v>
      </c>
      <c r="O3398">
        <v>-3.5383050611529007E-3</v>
      </c>
      <c r="P3398" t="str">
        <f>LEFT(CURR[[#This Row],[DATEMTH]],4)</f>
        <v>2021</v>
      </c>
    </row>
    <row r="3399" spans="1:16" x14ac:dyDescent="0.25">
      <c r="A3399" t="s">
        <v>78</v>
      </c>
      <c r="B3399" t="s">
        <v>17</v>
      </c>
      <c r="C3399" t="s">
        <v>28</v>
      </c>
      <c r="D3399">
        <v>12475.378479999999</v>
      </c>
      <c r="E3399">
        <v>49633.648971999995</v>
      </c>
      <c r="F3399" s="1">
        <v>0.2513492104325793</v>
      </c>
      <c r="G3399" s="1">
        <v>0</v>
      </c>
      <c r="H3399" t="s">
        <v>21</v>
      </c>
      <c r="I3399" t="s">
        <v>22</v>
      </c>
      <c r="J3399">
        <v>-0.12377122310441527</v>
      </c>
      <c r="K3399">
        <v>12475.378479999999</v>
      </c>
      <c r="L3399">
        <v>0</v>
      </c>
      <c r="M3399">
        <v>0</v>
      </c>
      <c r="N3399">
        <v>0</v>
      </c>
      <c r="O3399">
        <v>0</v>
      </c>
      <c r="P3399" t="str">
        <f>LEFT(CURR[[#This Row],[DATEMTH]],4)</f>
        <v>2021</v>
      </c>
    </row>
    <row r="3400" spans="1:16" x14ac:dyDescent="0.25">
      <c r="A3400" t="s">
        <v>78</v>
      </c>
      <c r="B3400" t="s">
        <v>17</v>
      </c>
      <c r="C3400" t="s">
        <v>28</v>
      </c>
      <c r="D3400">
        <v>12475.378479999999</v>
      </c>
      <c r="E3400">
        <v>49633.648971999995</v>
      </c>
      <c r="F3400" s="1">
        <v>0.2513492104325793</v>
      </c>
      <c r="G3400" s="1">
        <v>0</v>
      </c>
      <c r="H3400" t="s">
        <v>21</v>
      </c>
      <c r="I3400" t="s">
        <v>23</v>
      </c>
      <c r="J3400">
        <v>-5.4642869714837046</v>
      </c>
      <c r="K3400">
        <v>12475.378479999999</v>
      </c>
      <c r="L3400">
        <v>0</v>
      </c>
      <c r="M3400">
        <v>0</v>
      </c>
      <c r="N3400">
        <v>0</v>
      </c>
      <c r="O3400">
        <v>0</v>
      </c>
      <c r="P3400" t="str">
        <f>LEFT(CURR[[#This Row],[DATEMTH]],4)</f>
        <v>2021</v>
      </c>
    </row>
    <row r="3401" spans="1:16" x14ac:dyDescent="0.25">
      <c r="A3401" t="s">
        <v>78</v>
      </c>
      <c r="B3401" t="s">
        <v>17</v>
      </c>
      <c r="C3401" t="s">
        <v>28</v>
      </c>
      <c r="D3401">
        <v>3239.8278399999999</v>
      </c>
      <c r="E3401">
        <v>15933.253548000001</v>
      </c>
      <c r="F3401" s="1">
        <v>0</v>
      </c>
      <c r="G3401" s="1">
        <v>0.20333749351567149</v>
      </c>
      <c r="H3401" t="s">
        <v>24</v>
      </c>
      <c r="I3401" t="s">
        <v>20</v>
      </c>
      <c r="J3401">
        <v>-1.4294376482050906</v>
      </c>
      <c r="K3401">
        <v>12475.378479999999</v>
      </c>
      <c r="L3401">
        <v>0.25969775948633184</v>
      </c>
      <c r="M3401">
        <v>-2.8485007318897622</v>
      </c>
      <c r="N3401">
        <v>-3.2143109329099556E-2</v>
      </c>
      <c r="O3401">
        <v>-2.8806438412188617</v>
      </c>
      <c r="P3401" t="str">
        <f>LEFT(CURR[[#This Row],[DATEMTH]],4)</f>
        <v>2021</v>
      </c>
    </row>
    <row r="3402" spans="1:16" x14ac:dyDescent="0.25">
      <c r="A3402" t="s">
        <v>78</v>
      </c>
      <c r="B3402" t="s">
        <v>17</v>
      </c>
      <c r="C3402" t="s">
        <v>28</v>
      </c>
      <c r="D3402">
        <v>8720.7996279999988</v>
      </c>
      <c r="E3402">
        <v>13746.541343999999</v>
      </c>
      <c r="F3402" s="1">
        <v>0</v>
      </c>
      <c r="G3402" s="1">
        <v>0.63439954893136785</v>
      </c>
      <c r="H3402" t="s">
        <v>25</v>
      </c>
      <c r="I3402" t="s">
        <v>20</v>
      </c>
      <c r="J3402">
        <v>-11.412718010999651</v>
      </c>
      <c r="K3402">
        <v>12475.378479999999</v>
      </c>
      <c r="L3402">
        <v>0.6990408861727776</v>
      </c>
      <c r="M3402">
        <v>-15.232478017847983</v>
      </c>
      <c r="N3402">
        <v>-8.6521145481599018E-2</v>
      </c>
      <c r="O3402">
        <v>-15.318999163329583</v>
      </c>
      <c r="P3402" t="str">
        <f>LEFT(CURR[[#This Row],[DATEMTH]],4)</f>
        <v>2021</v>
      </c>
    </row>
    <row r="3403" spans="1:16" x14ac:dyDescent="0.25">
      <c r="A3403" t="s">
        <v>78</v>
      </c>
      <c r="B3403" t="s">
        <v>17</v>
      </c>
      <c r="C3403" t="s">
        <v>28</v>
      </c>
      <c r="D3403">
        <v>509.88437199999998</v>
      </c>
      <c r="E3403">
        <v>5717.5847400000002</v>
      </c>
      <c r="F3403" s="1">
        <v>0</v>
      </c>
      <c r="G3403" s="1">
        <v>8.9178279848284317E-2</v>
      </c>
      <c r="H3403" t="s">
        <v>26</v>
      </c>
      <c r="I3403" t="s">
        <v>20</v>
      </c>
      <c r="J3403">
        <v>-1.8556708833031872</v>
      </c>
      <c r="K3403">
        <v>12475.378479999999</v>
      </c>
      <c r="L3403">
        <v>4.0871254753306691E-2</v>
      </c>
      <c r="M3403">
        <v>-2.0790031481598725</v>
      </c>
      <c r="N3403">
        <v>-5.0586851906289157E-3</v>
      </c>
      <c r="O3403">
        <v>-2.0840618333505017</v>
      </c>
      <c r="P3403" t="str">
        <f>LEFT(CURR[[#This Row],[DATEMTH]],4)</f>
        <v>2021</v>
      </c>
    </row>
    <row r="3404" spans="1:16" x14ac:dyDescent="0.25">
      <c r="A3404" t="s">
        <v>78</v>
      </c>
      <c r="B3404" t="s">
        <v>17</v>
      </c>
      <c r="C3404" t="s">
        <v>29</v>
      </c>
      <c r="D3404">
        <v>4319.6607720000002</v>
      </c>
      <c r="E3404">
        <v>14236.269340000001</v>
      </c>
      <c r="F3404" s="1">
        <v>0</v>
      </c>
      <c r="G3404" s="1">
        <v>0.30342645736990537</v>
      </c>
      <c r="H3404" t="s">
        <v>19</v>
      </c>
      <c r="I3404" t="s">
        <v>20</v>
      </c>
      <c r="J3404">
        <v>-1.2057297279828241</v>
      </c>
      <c r="K3404">
        <v>10430.642624000002</v>
      </c>
      <c r="L3404">
        <v>0.41413179683300011</v>
      </c>
      <c r="M3404">
        <v>-3.0977657985124329</v>
      </c>
      <c r="N3404">
        <v>-4.2856390930642349E-2</v>
      </c>
      <c r="O3404">
        <v>-3.1406221894430755</v>
      </c>
      <c r="P3404" t="str">
        <f>LEFT(CURR[[#This Row],[DATEMTH]],4)</f>
        <v>2021</v>
      </c>
    </row>
    <row r="3405" spans="1:16" x14ac:dyDescent="0.25">
      <c r="A3405" t="s">
        <v>78</v>
      </c>
      <c r="B3405" t="s">
        <v>17</v>
      </c>
      <c r="C3405" t="s">
        <v>29</v>
      </c>
      <c r="D3405">
        <v>10430.642624000002</v>
      </c>
      <c r="E3405">
        <v>49633.648971999995</v>
      </c>
      <c r="F3405" s="1">
        <v>0.21015264523235591</v>
      </c>
      <c r="G3405" s="1">
        <v>0</v>
      </c>
      <c r="H3405" t="s">
        <v>21</v>
      </c>
      <c r="I3405" t="s">
        <v>22</v>
      </c>
      <c r="J3405">
        <v>-0.10348490808573271</v>
      </c>
      <c r="K3405">
        <v>10430.642624000002</v>
      </c>
      <c r="L3405">
        <v>0</v>
      </c>
      <c r="M3405">
        <v>0</v>
      </c>
      <c r="N3405">
        <v>0</v>
      </c>
      <c r="O3405">
        <v>0</v>
      </c>
      <c r="P3405" t="str">
        <f>LEFT(CURR[[#This Row],[DATEMTH]],4)</f>
        <v>2021</v>
      </c>
    </row>
    <row r="3406" spans="1:16" x14ac:dyDescent="0.25">
      <c r="A3406" t="s">
        <v>78</v>
      </c>
      <c r="B3406" t="s">
        <v>17</v>
      </c>
      <c r="C3406" t="s">
        <v>29</v>
      </c>
      <c r="D3406">
        <v>10430.642624000002</v>
      </c>
      <c r="E3406">
        <v>49633.648971999995</v>
      </c>
      <c r="F3406" s="1">
        <v>0.21015264523235591</v>
      </c>
      <c r="G3406" s="1">
        <v>0</v>
      </c>
      <c r="H3406" t="s">
        <v>21</v>
      </c>
      <c r="I3406" t="s">
        <v>23</v>
      </c>
      <c r="J3406">
        <v>-4.5686809972057709</v>
      </c>
      <c r="K3406">
        <v>10430.642624000002</v>
      </c>
      <c r="L3406">
        <v>0</v>
      </c>
      <c r="M3406">
        <v>0</v>
      </c>
      <c r="N3406">
        <v>0</v>
      </c>
      <c r="O3406">
        <v>0</v>
      </c>
      <c r="P3406" t="str">
        <f>LEFT(CURR[[#This Row],[DATEMTH]],4)</f>
        <v>2021</v>
      </c>
    </row>
    <row r="3407" spans="1:16" x14ac:dyDescent="0.25">
      <c r="A3407" t="s">
        <v>78</v>
      </c>
      <c r="B3407" t="s">
        <v>17</v>
      </c>
      <c r="C3407" t="s">
        <v>29</v>
      </c>
      <c r="D3407">
        <v>3904.3659160000007</v>
      </c>
      <c r="E3407">
        <v>15933.253548000001</v>
      </c>
      <c r="F3407" s="1">
        <v>0</v>
      </c>
      <c r="G3407" s="1">
        <v>0.24504511299200976</v>
      </c>
      <c r="H3407" t="s">
        <v>24</v>
      </c>
      <c r="I3407" t="s">
        <v>20</v>
      </c>
      <c r="J3407">
        <v>-1.7226370993525246</v>
      </c>
      <c r="K3407">
        <v>10430.642624000002</v>
      </c>
      <c r="L3407">
        <v>0.37431690996836514</v>
      </c>
      <c r="M3407">
        <v>-3.4327716528577779</v>
      </c>
      <c r="N3407">
        <v>-3.8736151023011756E-2</v>
      </c>
      <c r="O3407">
        <v>-3.4715078038807894</v>
      </c>
      <c r="P3407" t="str">
        <f>LEFT(CURR[[#This Row],[DATEMTH]],4)</f>
        <v>2021</v>
      </c>
    </row>
    <row r="3408" spans="1:16" x14ac:dyDescent="0.25">
      <c r="A3408" t="s">
        <v>78</v>
      </c>
      <c r="B3408" t="s">
        <v>17</v>
      </c>
      <c r="C3408" t="s">
        <v>29</v>
      </c>
      <c r="D3408">
        <v>1793.483704</v>
      </c>
      <c r="E3408">
        <v>13746.541343999999</v>
      </c>
      <c r="F3408" s="1">
        <v>0</v>
      </c>
      <c r="G3408" s="1">
        <v>0.13046799621221145</v>
      </c>
      <c r="H3408" t="s">
        <v>25</v>
      </c>
      <c r="I3408" t="s">
        <v>20</v>
      </c>
      <c r="J3408">
        <v>-2.3470925424494995</v>
      </c>
      <c r="K3408">
        <v>10430.642624000002</v>
      </c>
      <c r="L3408">
        <v>0.17194374006001797</v>
      </c>
      <c r="M3408">
        <v>-3.1326486402501921</v>
      </c>
      <c r="N3408">
        <v>-1.7793582136028076E-2</v>
      </c>
      <c r="O3408">
        <v>-3.1504422223862201</v>
      </c>
      <c r="P3408" t="str">
        <f>LEFT(CURR[[#This Row],[DATEMTH]],4)</f>
        <v>2021</v>
      </c>
    </row>
    <row r="3409" spans="1:16" x14ac:dyDescent="0.25">
      <c r="A3409" t="s">
        <v>78</v>
      </c>
      <c r="B3409" t="s">
        <v>17</v>
      </c>
      <c r="C3409" t="s">
        <v>29</v>
      </c>
      <c r="D3409">
        <v>413.13223199999999</v>
      </c>
      <c r="E3409">
        <v>5717.5847400000002</v>
      </c>
      <c r="F3409" s="1">
        <v>0</v>
      </c>
      <c r="G3409" s="1">
        <v>7.225642483437858E-2</v>
      </c>
      <c r="H3409" t="s">
        <v>26</v>
      </c>
      <c r="I3409" t="s">
        <v>20</v>
      </c>
      <c r="J3409">
        <v>-1.5035515814484646</v>
      </c>
      <c r="K3409">
        <v>10430.642624000002</v>
      </c>
      <c r="L3409">
        <v>3.9607553138616657E-2</v>
      </c>
      <c r="M3409">
        <v>-1.6845058568186804</v>
      </c>
      <c r="N3409">
        <v>-4.0987839960505189E-3</v>
      </c>
      <c r="O3409">
        <v>-1.6886046408147308</v>
      </c>
      <c r="P3409" t="str">
        <f>LEFT(CURR[[#This Row],[DATEMTH]],4)</f>
        <v>2021</v>
      </c>
    </row>
    <row r="3410" spans="1:16" x14ac:dyDescent="0.25">
      <c r="A3410" t="s">
        <v>78</v>
      </c>
      <c r="B3410" t="s">
        <v>30</v>
      </c>
      <c r="C3410" t="s">
        <v>18</v>
      </c>
      <c r="D3410">
        <v>1141592.4785299993</v>
      </c>
      <c r="E3410">
        <v>5915923.9462600043</v>
      </c>
      <c r="F3410" s="1">
        <v>0</v>
      </c>
      <c r="G3410" s="1">
        <v>0.19296943113200499</v>
      </c>
      <c r="H3410" t="s">
        <v>19</v>
      </c>
      <c r="I3410" t="s">
        <v>20</v>
      </c>
      <c r="J3410">
        <v>-0.76680518147482213</v>
      </c>
      <c r="K3410">
        <v>5762736.4855240043</v>
      </c>
      <c r="L3410">
        <v>0.19809902489861889</v>
      </c>
      <c r="M3410">
        <v>-1.919443411450525</v>
      </c>
      <c r="N3410">
        <v>-2.6108336598263251E-2</v>
      </c>
      <c r="O3410">
        <v>-1.9455517480487883</v>
      </c>
      <c r="P3410" t="str">
        <f>LEFT(CURR[[#This Row],[DATEMTH]],4)</f>
        <v>2021</v>
      </c>
    </row>
    <row r="3411" spans="1:16" x14ac:dyDescent="0.25">
      <c r="A3411" t="s">
        <v>78</v>
      </c>
      <c r="B3411" t="s">
        <v>30</v>
      </c>
      <c r="C3411" t="s">
        <v>18</v>
      </c>
      <c r="D3411">
        <v>5762736.4855240043</v>
      </c>
      <c r="E3411">
        <v>21531488.436683074</v>
      </c>
      <c r="F3411" s="1">
        <v>0.267642272036617</v>
      </c>
      <c r="G3411" s="1">
        <v>0</v>
      </c>
      <c r="H3411" t="s">
        <v>21</v>
      </c>
      <c r="I3411" t="s">
        <v>22</v>
      </c>
      <c r="J3411">
        <v>-0.1317943720905477</v>
      </c>
      <c r="K3411">
        <v>5762736.4855240043</v>
      </c>
      <c r="L3411">
        <v>0</v>
      </c>
      <c r="M3411">
        <v>0</v>
      </c>
      <c r="N3411">
        <v>0</v>
      </c>
      <c r="O3411">
        <v>0</v>
      </c>
      <c r="P3411" t="str">
        <f>LEFT(CURR[[#This Row],[DATEMTH]],4)</f>
        <v>2021</v>
      </c>
    </row>
    <row r="3412" spans="1:16" x14ac:dyDescent="0.25">
      <c r="A3412" t="s">
        <v>78</v>
      </c>
      <c r="B3412" t="s">
        <v>30</v>
      </c>
      <c r="C3412" t="s">
        <v>18</v>
      </c>
      <c r="D3412">
        <v>5762736.4855240043</v>
      </c>
      <c r="E3412">
        <v>21531488.436683074</v>
      </c>
      <c r="F3412" s="1">
        <v>0.267642272036617</v>
      </c>
      <c r="G3412" s="1">
        <v>0</v>
      </c>
      <c r="H3412" t="s">
        <v>21</v>
      </c>
      <c r="I3412" t="s">
        <v>23</v>
      </c>
      <c r="J3412">
        <v>-5.8184952226069182</v>
      </c>
      <c r="K3412">
        <v>5762736.4855240043</v>
      </c>
      <c r="L3412">
        <v>0</v>
      </c>
      <c r="M3412">
        <v>0</v>
      </c>
      <c r="N3412">
        <v>0</v>
      </c>
      <c r="O3412">
        <v>0</v>
      </c>
      <c r="P3412" t="str">
        <f>LEFT(CURR[[#This Row],[DATEMTH]],4)</f>
        <v>2021</v>
      </c>
    </row>
    <row r="3413" spans="1:16" x14ac:dyDescent="0.25">
      <c r="A3413" t="s">
        <v>78</v>
      </c>
      <c r="B3413" t="s">
        <v>30</v>
      </c>
      <c r="C3413" t="s">
        <v>18</v>
      </c>
      <c r="D3413">
        <v>2732664.8186729997</v>
      </c>
      <c r="E3413">
        <v>7083029.8833579961</v>
      </c>
      <c r="F3413" s="1">
        <v>0</v>
      </c>
      <c r="G3413" s="1">
        <v>0.38580450226442786</v>
      </c>
      <c r="H3413" t="s">
        <v>24</v>
      </c>
      <c r="I3413" t="s">
        <v>20</v>
      </c>
      <c r="J3413">
        <v>-2.7121583474289053</v>
      </c>
      <c r="K3413">
        <v>5762736.4855240043</v>
      </c>
      <c r="L3413">
        <v>0.47419569253903149</v>
      </c>
      <c r="M3413">
        <v>-5.4712637190480393</v>
      </c>
      <c r="N3413">
        <v>-6.2496323546224072E-2</v>
      </c>
      <c r="O3413">
        <v>-5.5337600425942632</v>
      </c>
      <c r="P3413" t="str">
        <f>LEFT(CURR[[#This Row],[DATEMTH]],4)</f>
        <v>2021</v>
      </c>
    </row>
    <row r="3414" spans="1:16" x14ac:dyDescent="0.25">
      <c r="A3414" t="s">
        <v>78</v>
      </c>
      <c r="B3414" t="s">
        <v>30</v>
      </c>
      <c r="C3414" t="s">
        <v>18</v>
      </c>
      <c r="D3414">
        <v>540828.35826899996</v>
      </c>
      <c r="E3414">
        <v>5625049.5617679991</v>
      </c>
      <c r="F3414" s="1">
        <v>0</v>
      </c>
      <c r="G3414" s="1">
        <v>9.6146416548019392E-2</v>
      </c>
      <c r="H3414" t="s">
        <v>25</v>
      </c>
      <c r="I3414" t="s">
        <v>20</v>
      </c>
      <c r="J3414">
        <v>-1.7296543506044735</v>
      </c>
      <c r="K3414">
        <v>5762736.4855240043</v>
      </c>
      <c r="L3414">
        <v>9.3849225906400713E-2</v>
      </c>
      <c r="M3414">
        <v>-2.2757156231862234</v>
      </c>
      <c r="N3414">
        <v>-1.2368799799518044E-2</v>
      </c>
      <c r="O3414">
        <v>-2.2880844229857416</v>
      </c>
      <c r="P3414" t="str">
        <f>LEFT(CURR[[#This Row],[DATEMTH]],4)</f>
        <v>2021</v>
      </c>
    </row>
    <row r="3415" spans="1:16" x14ac:dyDescent="0.25">
      <c r="A3415" t="s">
        <v>78</v>
      </c>
      <c r="B3415" t="s">
        <v>30</v>
      </c>
      <c r="C3415" t="s">
        <v>18</v>
      </c>
      <c r="D3415">
        <v>1347650.8300519986</v>
      </c>
      <c r="E3415">
        <v>2907485.045297001</v>
      </c>
      <c r="F3415" s="1">
        <v>0</v>
      </c>
      <c r="G3415" s="1">
        <v>0.46351083808045362</v>
      </c>
      <c r="H3415" t="s">
        <v>26</v>
      </c>
      <c r="I3415" t="s">
        <v>20</v>
      </c>
      <c r="J3415">
        <v>-9.6449894277468928</v>
      </c>
      <c r="K3415">
        <v>5762736.4855240043</v>
      </c>
      <c r="L3415">
        <v>0.23385605665594772</v>
      </c>
      <c r="M3415">
        <v>-11.005679776177217</v>
      </c>
      <c r="N3415">
        <v>-3.0820912146542177E-2</v>
      </c>
      <c r="O3415">
        <v>-11.036500688323759</v>
      </c>
      <c r="P3415" t="str">
        <f>LEFT(CURR[[#This Row],[DATEMTH]],4)</f>
        <v>2021</v>
      </c>
    </row>
    <row r="3416" spans="1:16" x14ac:dyDescent="0.25">
      <c r="A3416" t="s">
        <v>78</v>
      </c>
      <c r="B3416" t="s">
        <v>30</v>
      </c>
      <c r="C3416" t="s">
        <v>27</v>
      </c>
      <c r="D3416">
        <v>3064072.2592340005</v>
      </c>
      <c r="E3416">
        <v>5915923.9462600043</v>
      </c>
      <c r="F3416" s="1">
        <v>0</v>
      </c>
      <c r="G3416" s="1">
        <v>0.51793638442074297</v>
      </c>
      <c r="H3416" t="s">
        <v>19</v>
      </c>
      <c r="I3416" t="s">
        <v>20</v>
      </c>
      <c r="J3416">
        <v>-2.0581306630710721</v>
      </c>
      <c r="K3416">
        <v>5626539.9077640008</v>
      </c>
      <c r="L3416">
        <v>0.54457487362809254</v>
      </c>
      <c r="M3416">
        <v>-5.1518500873168414</v>
      </c>
      <c r="N3416">
        <v>-7.0075645565301423E-2</v>
      </c>
      <c r="O3416">
        <v>-5.2219257328821431</v>
      </c>
      <c r="P3416" t="str">
        <f>LEFT(CURR[[#This Row],[DATEMTH]],4)</f>
        <v>2021</v>
      </c>
    </row>
    <row r="3417" spans="1:16" x14ac:dyDescent="0.25">
      <c r="A3417" t="s">
        <v>78</v>
      </c>
      <c r="B3417" t="s">
        <v>30</v>
      </c>
      <c r="C3417" t="s">
        <v>27</v>
      </c>
      <c r="D3417">
        <v>5626539.9077640008</v>
      </c>
      <c r="E3417">
        <v>21531488.436683074</v>
      </c>
      <c r="F3417" s="1">
        <v>0.26131681162265108</v>
      </c>
      <c r="G3417" s="1">
        <v>0</v>
      </c>
      <c r="H3417" t="s">
        <v>21</v>
      </c>
      <c r="I3417" t="s">
        <v>22</v>
      </c>
      <c r="J3417">
        <v>-0.12867954244462315</v>
      </c>
      <c r="K3417">
        <v>5626539.9077640008</v>
      </c>
      <c r="L3417">
        <v>0</v>
      </c>
      <c r="M3417">
        <v>0</v>
      </c>
      <c r="N3417">
        <v>0</v>
      </c>
      <c r="O3417">
        <v>0</v>
      </c>
      <c r="P3417" t="str">
        <f>LEFT(CURR[[#This Row],[DATEMTH]],4)</f>
        <v>2021</v>
      </c>
    </row>
    <row r="3418" spans="1:16" x14ac:dyDescent="0.25">
      <c r="A3418" t="s">
        <v>78</v>
      </c>
      <c r="B3418" t="s">
        <v>30</v>
      </c>
      <c r="C3418" t="s">
        <v>27</v>
      </c>
      <c r="D3418">
        <v>5626539.9077640008</v>
      </c>
      <c r="E3418">
        <v>21531488.436683074</v>
      </c>
      <c r="F3418" s="1">
        <v>0.26131681162265108</v>
      </c>
      <c r="G3418" s="1">
        <v>0</v>
      </c>
      <c r="H3418" t="s">
        <v>21</v>
      </c>
      <c r="I3418" t="s">
        <v>23</v>
      </c>
      <c r="J3418">
        <v>-5.6809808422387276</v>
      </c>
      <c r="K3418">
        <v>5626539.9077640008</v>
      </c>
      <c r="L3418">
        <v>0</v>
      </c>
      <c r="M3418">
        <v>0</v>
      </c>
      <c r="N3418">
        <v>0</v>
      </c>
      <c r="O3418">
        <v>0</v>
      </c>
      <c r="P3418" t="str">
        <f>LEFT(CURR[[#This Row],[DATEMTH]],4)</f>
        <v>2021</v>
      </c>
    </row>
    <row r="3419" spans="1:16" x14ac:dyDescent="0.25">
      <c r="A3419" t="s">
        <v>78</v>
      </c>
      <c r="B3419" t="s">
        <v>30</v>
      </c>
      <c r="C3419" t="s">
        <v>27</v>
      </c>
      <c r="D3419">
        <v>755269.98207899998</v>
      </c>
      <c r="E3419">
        <v>7083029.8833579961</v>
      </c>
      <c r="F3419" s="1">
        <v>0</v>
      </c>
      <c r="G3419" s="1">
        <v>0.10663091847932932</v>
      </c>
      <c r="H3419" t="s">
        <v>24</v>
      </c>
      <c r="I3419" t="s">
        <v>20</v>
      </c>
      <c r="J3419">
        <v>-0.74960228289277042</v>
      </c>
      <c r="K3419">
        <v>5626539.9077640008</v>
      </c>
      <c r="L3419">
        <v>0.13423347109594144</v>
      </c>
      <c r="M3419">
        <v>-1.5121800605760196</v>
      </c>
      <c r="N3419">
        <v>-1.7273101641379292E-2</v>
      </c>
      <c r="O3419">
        <v>-1.5294531622173988</v>
      </c>
      <c r="P3419" t="str">
        <f>LEFT(CURR[[#This Row],[DATEMTH]],4)</f>
        <v>2021</v>
      </c>
    </row>
    <row r="3420" spans="1:16" x14ac:dyDescent="0.25">
      <c r="A3420" t="s">
        <v>78</v>
      </c>
      <c r="B3420" t="s">
        <v>30</v>
      </c>
      <c r="C3420" t="s">
        <v>27</v>
      </c>
      <c r="D3420">
        <v>801983.47511799948</v>
      </c>
      <c r="E3420">
        <v>5625049.5617679991</v>
      </c>
      <c r="F3420" s="1">
        <v>0</v>
      </c>
      <c r="G3420" s="1">
        <v>0.14257358380784285</v>
      </c>
      <c r="H3420" t="s">
        <v>25</v>
      </c>
      <c r="I3420" t="s">
        <v>20</v>
      </c>
      <c r="J3420">
        <v>-2.5648695850390157</v>
      </c>
      <c r="K3420">
        <v>5626539.9077640008</v>
      </c>
      <c r="L3420">
        <v>0.142535819218371</v>
      </c>
      <c r="M3420">
        <v>-3.3746128433513842</v>
      </c>
      <c r="N3420">
        <v>-1.8341443998989505E-2</v>
      </c>
      <c r="O3420">
        <v>-3.3929542873503737</v>
      </c>
      <c r="P3420" t="str">
        <f>LEFT(CURR[[#This Row],[DATEMTH]],4)</f>
        <v>2021</v>
      </c>
    </row>
    <row r="3421" spans="1:16" x14ac:dyDescent="0.25">
      <c r="A3421" t="s">
        <v>78</v>
      </c>
      <c r="B3421" t="s">
        <v>30</v>
      </c>
      <c r="C3421" t="s">
        <v>27</v>
      </c>
      <c r="D3421">
        <v>1005214.1913329996</v>
      </c>
      <c r="E3421">
        <v>2907485.045297001</v>
      </c>
      <c r="F3421" s="1">
        <v>0</v>
      </c>
      <c r="G3421" s="1">
        <v>0.3457332284336192</v>
      </c>
      <c r="H3421" t="s">
        <v>26</v>
      </c>
      <c r="I3421" t="s">
        <v>20</v>
      </c>
      <c r="J3421">
        <v>-7.1942079000194985</v>
      </c>
      <c r="K3421">
        <v>5626539.9077640008</v>
      </c>
      <c r="L3421">
        <v>0.17865583605759475</v>
      </c>
      <c r="M3421">
        <v>-8.2091482820168373</v>
      </c>
      <c r="N3421">
        <v>-2.2989351238952897E-2</v>
      </c>
      <c r="O3421">
        <v>-8.2321376332557907</v>
      </c>
      <c r="P3421" t="str">
        <f>LEFT(CURR[[#This Row],[DATEMTH]],4)</f>
        <v>2021</v>
      </c>
    </row>
    <row r="3422" spans="1:16" x14ac:dyDescent="0.25">
      <c r="A3422" t="s">
        <v>78</v>
      </c>
      <c r="B3422" t="s">
        <v>30</v>
      </c>
      <c r="C3422" t="s">
        <v>28</v>
      </c>
      <c r="D3422">
        <v>2008.6488659999984</v>
      </c>
      <c r="E3422">
        <v>5915923.9462600043</v>
      </c>
      <c r="F3422" s="1">
        <v>0</v>
      </c>
      <c r="G3422" s="1">
        <v>3.3953257077786613E-4</v>
      </c>
      <c r="H3422" t="s">
        <v>19</v>
      </c>
      <c r="I3422" t="s">
        <v>20</v>
      </c>
      <c r="J3422">
        <v>-1.3492050685159182E-3</v>
      </c>
      <c r="K3422">
        <v>5389493.4424899993</v>
      </c>
      <c r="L3422">
        <v>3.7269715371839897E-4</v>
      </c>
      <c r="M3422">
        <v>-3.3772890977048857E-3</v>
      </c>
      <c r="N3422">
        <v>-4.5938004749975783E-5</v>
      </c>
      <c r="O3422">
        <v>-3.4232271024548615E-3</v>
      </c>
      <c r="P3422" t="str">
        <f>LEFT(CURR[[#This Row],[DATEMTH]],4)</f>
        <v>2021</v>
      </c>
    </row>
    <row r="3423" spans="1:16" x14ac:dyDescent="0.25">
      <c r="A3423" t="s">
        <v>78</v>
      </c>
      <c r="B3423" t="s">
        <v>30</v>
      </c>
      <c r="C3423" t="s">
        <v>28</v>
      </c>
      <c r="D3423">
        <v>5389493.4424899993</v>
      </c>
      <c r="E3423">
        <v>21531488.436683074</v>
      </c>
      <c r="F3423" s="1">
        <v>0.25030751860646799</v>
      </c>
      <c r="G3423" s="1">
        <v>0</v>
      </c>
      <c r="H3423" t="s">
        <v>21</v>
      </c>
      <c r="I3423" t="s">
        <v>22</v>
      </c>
      <c r="J3423">
        <v>-0.12325826556938355</v>
      </c>
      <c r="K3423">
        <v>5389493.4424899993</v>
      </c>
      <c r="L3423">
        <v>0</v>
      </c>
      <c r="M3423">
        <v>0</v>
      </c>
      <c r="N3423">
        <v>0</v>
      </c>
      <c r="O3423">
        <v>0</v>
      </c>
      <c r="P3423" t="str">
        <f>LEFT(CURR[[#This Row],[DATEMTH]],4)</f>
        <v>2021</v>
      </c>
    </row>
    <row r="3424" spans="1:16" x14ac:dyDescent="0.25">
      <c r="A3424" t="s">
        <v>78</v>
      </c>
      <c r="B3424" t="s">
        <v>30</v>
      </c>
      <c r="C3424" t="s">
        <v>28</v>
      </c>
      <c r="D3424">
        <v>5389493.4424899993</v>
      </c>
      <c r="E3424">
        <v>21531488.436683074</v>
      </c>
      <c r="F3424" s="1">
        <v>0.25030751860646799</v>
      </c>
      <c r="G3424" s="1">
        <v>0</v>
      </c>
      <c r="H3424" t="s">
        <v>21</v>
      </c>
      <c r="I3424" t="s">
        <v>23</v>
      </c>
      <c r="J3424">
        <v>-5.4416407771156186</v>
      </c>
      <c r="K3424">
        <v>5389493.4424899993</v>
      </c>
      <c r="L3424">
        <v>0</v>
      </c>
      <c r="M3424">
        <v>0</v>
      </c>
      <c r="N3424">
        <v>0</v>
      </c>
      <c r="O3424">
        <v>0</v>
      </c>
      <c r="P3424" t="str">
        <f>LEFT(CURR[[#This Row],[DATEMTH]],4)</f>
        <v>2021</v>
      </c>
    </row>
    <row r="3425" spans="1:16" x14ac:dyDescent="0.25">
      <c r="A3425" t="s">
        <v>78</v>
      </c>
      <c r="B3425" t="s">
        <v>30</v>
      </c>
      <c r="C3425" t="s">
        <v>28</v>
      </c>
      <c r="D3425">
        <v>1513944.1447619996</v>
      </c>
      <c r="E3425">
        <v>7083029.8833579961</v>
      </c>
      <c r="F3425" s="1">
        <v>0</v>
      </c>
      <c r="G3425" s="1">
        <v>0.21374244775094092</v>
      </c>
      <c r="H3425" t="s">
        <v>24</v>
      </c>
      <c r="I3425" t="s">
        <v>20</v>
      </c>
      <c r="J3425">
        <v>-1.5025832007275959</v>
      </c>
      <c r="K3425">
        <v>5389493.4424899993</v>
      </c>
      <c r="L3425">
        <v>0.28090657515718997</v>
      </c>
      <c r="M3425">
        <v>-3.0311758746628543</v>
      </c>
      <c r="N3425">
        <v>-3.4624057240910923E-2</v>
      </c>
      <c r="O3425">
        <v>-3.0657999319037654</v>
      </c>
      <c r="P3425" t="str">
        <f>LEFT(CURR[[#This Row],[DATEMTH]],4)</f>
        <v>2021</v>
      </c>
    </row>
    <row r="3426" spans="1:16" x14ac:dyDescent="0.25">
      <c r="A3426" t="s">
        <v>78</v>
      </c>
      <c r="B3426" t="s">
        <v>30</v>
      </c>
      <c r="C3426" t="s">
        <v>28</v>
      </c>
      <c r="D3426">
        <v>3599359.1900479984</v>
      </c>
      <c r="E3426">
        <v>5625049.5617679991</v>
      </c>
      <c r="F3426" s="1">
        <v>0</v>
      </c>
      <c r="G3426" s="1">
        <v>0.63988044025636825</v>
      </c>
      <c r="H3426" t="s">
        <v>25</v>
      </c>
      <c r="I3426" t="s">
        <v>20</v>
      </c>
      <c r="J3426">
        <v>-11.511318123888335</v>
      </c>
      <c r="K3426">
        <v>5389493.4424899993</v>
      </c>
      <c r="L3426">
        <v>0.66784740132925347</v>
      </c>
      <c r="M3426">
        <v>-15.145503775852301</v>
      </c>
      <c r="N3426">
        <v>-8.2317712352863795E-2</v>
      </c>
      <c r="O3426">
        <v>-15.227821488205166</v>
      </c>
      <c r="P3426" t="str">
        <f>LEFT(CURR[[#This Row],[DATEMTH]],4)</f>
        <v>2021</v>
      </c>
    </row>
    <row r="3427" spans="1:16" x14ac:dyDescent="0.25">
      <c r="A3427" t="s">
        <v>78</v>
      </c>
      <c r="B3427" t="s">
        <v>30</v>
      </c>
      <c r="C3427" t="s">
        <v>28</v>
      </c>
      <c r="D3427">
        <v>274181.45881400019</v>
      </c>
      <c r="E3427">
        <v>2907485.045297001</v>
      </c>
      <c r="F3427" s="1">
        <v>0</v>
      </c>
      <c r="G3427" s="1">
        <v>9.4301932612689474E-2</v>
      </c>
      <c r="H3427" t="s">
        <v>26</v>
      </c>
      <c r="I3427" t="s">
        <v>20</v>
      </c>
      <c r="J3427">
        <v>-1.9622866788448572</v>
      </c>
      <c r="K3427">
        <v>5389493.4424899993</v>
      </c>
      <c r="L3427">
        <v>5.0873326359837934E-2</v>
      </c>
      <c r="M3427">
        <v>-2.2391210460320621</v>
      </c>
      <c r="N3427">
        <v>-6.2705579708588243E-3</v>
      </c>
      <c r="O3427">
        <v>-2.2453916040029207</v>
      </c>
      <c r="P3427" t="str">
        <f>LEFT(CURR[[#This Row],[DATEMTH]],4)</f>
        <v>2021</v>
      </c>
    </row>
    <row r="3428" spans="1:16" x14ac:dyDescent="0.25">
      <c r="A3428" t="s">
        <v>78</v>
      </c>
      <c r="B3428" t="s">
        <v>30</v>
      </c>
      <c r="C3428" t="s">
        <v>29</v>
      </c>
      <c r="D3428">
        <v>1708250.5596299998</v>
      </c>
      <c r="E3428">
        <v>5915923.9462600043</v>
      </c>
      <c r="F3428" s="1">
        <v>0</v>
      </c>
      <c r="G3428" s="1">
        <v>0.28875465187647331</v>
      </c>
      <c r="H3428" t="s">
        <v>19</v>
      </c>
      <c r="I3428" t="s">
        <v>20</v>
      </c>
      <c r="J3428">
        <v>-1.1474281803855864</v>
      </c>
      <c r="K3428">
        <v>4752718.60090499</v>
      </c>
      <c r="L3428">
        <v>0.3594259839630991</v>
      </c>
      <c r="M3428">
        <v>-2.8722073274436974</v>
      </c>
      <c r="N3428">
        <v>-3.9067864797446269E-2</v>
      </c>
      <c r="O3428">
        <v>-2.9112751922411437</v>
      </c>
      <c r="P3428" t="str">
        <f>LEFT(CURR[[#This Row],[DATEMTH]],4)</f>
        <v>2021</v>
      </c>
    </row>
    <row r="3429" spans="1:16" x14ac:dyDescent="0.25">
      <c r="A3429" t="s">
        <v>78</v>
      </c>
      <c r="B3429" t="s">
        <v>30</v>
      </c>
      <c r="C3429" t="s">
        <v>29</v>
      </c>
      <c r="D3429">
        <v>4752718.60090499</v>
      </c>
      <c r="E3429">
        <v>21531488.436683074</v>
      </c>
      <c r="F3429" s="1">
        <v>0.22073339773426023</v>
      </c>
      <c r="G3429" s="1">
        <v>0</v>
      </c>
      <c r="H3429" t="s">
        <v>21</v>
      </c>
      <c r="I3429" t="s">
        <v>22</v>
      </c>
      <c r="J3429">
        <v>-0.10869515989544379</v>
      </c>
      <c r="K3429">
        <v>4752718.60090499</v>
      </c>
      <c r="L3429">
        <v>0</v>
      </c>
      <c r="M3429">
        <v>0</v>
      </c>
      <c r="N3429">
        <v>0</v>
      </c>
      <c r="O3429">
        <v>0</v>
      </c>
      <c r="P3429" t="str">
        <f>LEFT(CURR[[#This Row],[DATEMTH]],4)</f>
        <v>2021</v>
      </c>
    </row>
    <row r="3430" spans="1:16" x14ac:dyDescent="0.25">
      <c r="A3430" t="s">
        <v>78</v>
      </c>
      <c r="B3430" t="s">
        <v>30</v>
      </c>
      <c r="C3430" t="s">
        <v>29</v>
      </c>
      <c r="D3430">
        <v>4752718.60090499</v>
      </c>
      <c r="E3430">
        <v>21531488.436683074</v>
      </c>
      <c r="F3430" s="1">
        <v>0.22073339773426023</v>
      </c>
      <c r="G3430" s="1">
        <v>0</v>
      </c>
      <c r="H3430" t="s">
        <v>21</v>
      </c>
      <c r="I3430" t="s">
        <v>23</v>
      </c>
      <c r="J3430">
        <v>-4.7987046680386563</v>
      </c>
      <c r="K3430">
        <v>4752718.60090499</v>
      </c>
      <c r="L3430">
        <v>0</v>
      </c>
      <c r="M3430">
        <v>0</v>
      </c>
      <c r="N3430">
        <v>0</v>
      </c>
      <c r="O3430">
        <v>0</v>
      </c>
      <c r="P3430" t="str">
        <f>LEFT(CURR[[#This Row],[DATEMTH]],4)</f>
        <v>2021</v>
      </c>
    </row>
    <row r="3431" spans="1:16" x14ac:dyDescent="0.25">
      <c r="A3431" t="s">
        <v>78</v>
      </c>
      <c r="B3431" t="s">
        <v>30</v>
      </c>
      <c r="C3431" t="s">
        <v>29</v>
      </c>
      <c r="D3431">
        <v>2081150.9378440003</v>
      </c>
      <c r="E3431">
        <v>7083029.8833579961</v>
      </c>
      <c r="F3431" s="1">
        <v>0</v>
      </c>
      <c r="G3431" s="1">
        <v>0.29382213150530251</v>
      </c>
      <c r="H3431" t="s">
        <v>24</v>
      </c>
      <c r="I3431" t="s">
        <v>20</v>
      </c>
      <c r="J3431">
        <v>-2.0655335589507327</v>
      </c>
      <c r="K3431">
        <v>4752718.60090499</v>
      </c>
      <c r="L3431">
        <v>0.43788642093132074</v>
      </c>
      <c r="M3431">
        <v>-4.1668211711446013</v>
      </c>
      <c r="N3431">
        <v>-4.759613453917351E-2</v>
      </c>
      <c r="O3431">
        <v>-4.2144173056837744</v>
      </c>
      <c r="P3431" t="str">
        <f>LEFT(CURR[[#This Row],[DATEMTH]],4)</f>
        <v>2021</v>
      </c>
    </row>
    <row r="3432" spans="1:16" x14ac:dyDescent="0.25">
      <c r="A3432" t="s">
        <v>78</v>
      </c>
      <c r="B3432" t="s">
        <v>30</v>
      </c>
      <c r="C3432" t="s">
        <v>29</v>
      </c>
      <c r="D3432">
        <v>682878.5383329998</v>
      </c>
      <c r="E3432">
        <v>5625049.5617679991</v>
      </c>
      <c r="F3432" s="1">
        <v>0</v>
      </c>
      <c r="G3432" s="1">
        <v>0.12139955938776928</v>
      </c>
      <c r="H3432" t="s">
        <v>25</v>
      </c>
      <c r="I3432" t="s">
        <v>20</v>
      </c>
      <c r="J3432">
        <v>-2.1839532204681715</v>
      </c>
      <c r="K3432">
        <v>4752718.60090499</v>
      </c>
      <c r="L3432">
        <v>0.14368166846717356</v>
      </c>
      <c r="M3432">
        <v>-2.8734391136531801</v>
      </c>
      <c r="N3432">
        <v>-1.5617501928083574E-2</v>
      </c>
      <c r="O3432">
        <v>-2.8890566155812638</v>
      </c>
      <c r="P3432" t="str">
        <f>LEFT(CURR[[#This Row],[DATEMTH]],4)</f>
        <v>2021</v>
      </c>
    </row>
    <row r="3433" spans="1:16" x14ac:dyDescent="0.25">
      <c r="A3433" t="s">
        <v>78</v>
      </c>
      <c r="B3433" t="s">
        <v>30</v>
      </c>
      <c r="C3433" t="s">
        <v>29</v>
      </c>
      <c r="D3433">
        <v>280438.56509800017</v>
      </c>
      <c r="E3433">
        <v>2907485.045297001</v>
      </c>
      <c r="F3433" s="1">
        <v>0</v>
      </c>
      <c r="G3433" s="1">
        <v>9.6454000873236898E-2</v>
      </c>
      <c r="H3433" t="s">
        <v>26</v>
      </c>
      <c r="I3433" t="s">
        <v>20</v>
      </c>
      <c r="J3433">
        <v>-2.0070681033887352</v>
      </c>
      <c r="K3433">
        <v>4752718.60090499</v>
      </c>
      <c r="L3433">
        <v>5.900592663840868E-2</v>
      </c>
      <c r="M3433">
        <v>-2.2902201189904137</v>
      </c>
      <c r="N3433">
        <v>-6.4136586307406577E-3</v>
      </c>
      <c r="O3433">
        <v>-2.2966337776211545</v>
      </c>
      <c r="P3433" t="str">
        <f>LEFT(CURR[[#This Row],[DATEMTH]],4)</f>
        <v>2021</v>
      </c>
    </row>
    <row r="3434" spans="1:16" x14ac:dyDescent="0.25">
      <c r="A3434" t="s">
        <v>78</v>
      </c>
      <c r="B3434" t="s">
        <v>31</v>
      </c>
      <c r="C3434" t="s">
        <v>18</v>
      </c>
      <c r="D3434">
        <v>220135.671401</v>
      </c>
      <c r="E3434">
        <v>1098661.9503120002</v>
      </c>
      <c r="F3434" s="1">
        <v>0</v>
      </c>
      <c r="G3434" s="1">
        <v>0.20036706590092196</v>
      </c>
      <c r="H3434" t="s">
        <v>19</v>
      </c>
      <c r="I3434" t="s">
        <v>20</v>
      </c>
      <c r="J3434">
        <v>-0.79620126062677543</v>
      </c>
      <c r="K3434">
        <v>1056268.9306630008</v>
      </c>
      <c r="L3434">
        <v>0.20840873475548016</v>
      </c>
      <c r="M3434">
        <v>-2.0203291635974292</v>
      </c>
      <c r="N3434">
        <v>-2.7727644718809705E-2</v>
      </c>
      <c r="O3434">
        <v>-2.0480568083162387</v>
      </c>
      <c r="P3434" t="str">
        <f>LEFT(CURR[[#This Row],[DATEMTH]],4)</f>
        <v>2021</v>
      </c>
    </row>
    <row r="3435" spans="1:16" x14ac:dyDescent="0.25">
      <c r="A3435" t="s">
        <v>78</v>
      </c>
      <c r="B3435" t="s">
        <v>31</v>
      </c>
      <c r="C3435" t="s">
        <v>18</v>
      </c>
      <c r="D3435">
        <v>1056268.9306630008</v>
      </c>
      <c r="E3435">
        <v>3909485.432550001</v>
      </c>
      <c r="F3435" s="1">
        <v>0.27018106318253726</v>
      </c>
      <c r="G3435" s="1">
        <v>0</v>
      </c>
      <c r="H3435" t="s">
        <v>21</v>
      </c>
      <c r="I3435" t="s">
        <v>22</v>
      </c>
      <c r="J3435">
        <v>-0.13304454226134876</v>
      </c>
      <c r="K3435">
        <v>1056268.9306630008</v>
      </c>
      <c r="L3435">
        <v>0</v>
      </c>
      <c r="M3435">
        <v>0</v>
      </c>
      <c r="N3435">
        <v>0</v>
      </c>
      <c r="O3435">
        <v>0</v>
      </c>
      <c r="P3435" t="str">
        <f>LEFT(CURR[[#This Row],[DATEMTH]],4)</f>
        <v>2021</v>
      </c>
    </row>
    <row r="3436" spans="1:16" x14ac:dyDescent="0.25">
      <c r="A3436" t="s">
        <v>78</v>
      </c>
      <c r="B3436" t="s">
        <v>31</v>
      </c>
      <c r="C3436" t="s">
        <v>18</v>
      </c>
      <c r="D3436">
        <v>1056268.9306630008</v>
      </c>
      <c r="E3436">
        <v>3909485.432550001</v>
      </c>
      <c r="F3436" s="1">
        <v>0.27018106318253726</v>
      </c>
      <c r="G3436" s="1">
        <v>0</v>
      </c>
      <c r="H3436" t="s">
        <v>21</v>
      </c>
      <c r="I3436" t="s">
        <v>23</v>
      </c>
      <c r="J3436">
        <v>-5.8736880889703933</v>
      </c>
      <c r="K3436">
        <v>1056268.9306630008</v>
      </c>
      <c r="L3436">
        <v>0</v>
      </c>
      <c r="M3436">
        <v>0</v>
      </c>
      <c r="N3436">
        <v>0</v>
      </c>
      <c r="O3436">
        <v>0</v>
      </c>
      <c r="P3436" t="str">
        <f>LEFT(CURR[[#This Row],[DATEMTH]],4)</f>
        <v>2021</v>
      </c>
    </row>
    <row r="3437" spans="1:16" x14ac:dyDescent="0.25">
      <c r="A3437" t="s">
        <v>78</v>
      </c>
      <c r="B3437" t="s">
        <v>31</v>
      </c>
      <c r="C3437" t="s">
        <v>18</v>
      </c>
      <c r="D3437">
        <v>502041.4855200001</v>
      </c>
      <c r="E3437">
        <v>1272956.9220229995</v>
      </c>
      <c r="F3437" s="1">
        <v>0</v>
      </c>
      <c r="G3437" s="1">
        <v>0.39439000396191654</v>
      </c>
      <c r="H3437" t="s">
        <v>24</v>
      </c>
      <c r="I3437" t="s">
        <v>20</v>
      </c>
      <c r="J3437">
        <v>-2.7725133716938872</v>
      </c>
      <c r="K3437">
        <v>1056268.9306630008</v>
      </c>
      <c r="L3437">
        <v>0.47529702990021472</v>
      </c>
      <c r="M3437">
        <v>-5.5642598749417829</v>
      </c>
      <c r="N3437">
        <v>-6.3235675781252665E-2</v>
      </c>
      <c r="O3437">
        <v>-5.6274955507230358</v>
      </c>
      <c r="P3437" t="str">
        <f>LEFT(CURR[[#This Row],[DATEMTH]],4)</f>
        <v>2021</v>
      </c>
    </row>
    <row r="3438" spans="1:16" x14ac:dyDescent="0.25">
      <c r="A3438" t="s">
        <v>78</v>
      </c>
      <c r="B3438" t="s">
        <v>31</v>
      </c>
      <c r="C3438" t="s">
        <v>18</v>
      </c>
      <c r="D3438">
        <v>103459.26198</v>
      </c>
      <c r="E3438">
        <v>1046220.5179080002</v>
      </c>
      <c r="F3438" s="1">
        <v>0</v>
      </c>
      <c r="G3438" s="1">
        <v>9.8888580570829276E-2</v>
      </c>
      <c r="H3438" t="s">
        <v>25</v>
      </c>
      <c r="I3438" t="s">
        <v>20</v>
      </c>
      <c r="J3438">
        <v>-1.7789853199990042</v>
      </c>
      <c r="K3438">
        <v>1056268.9306630008</v>
      </c>
      <c r="L3438">
        <v>9.7947841668561145E-2</v>
      </c>
      <c r="M3438">
        <v>-2.3543003909479898</v>
      </c>
      <c r="N3438">
        <v>-1.303142576028078E-2</v>
      </c>
      <c r="O3438">
        <v>-2.3673318167082704</v>
      </c>
      <c r="P3438" t="str">
        <f>LEFT(CURR[[#This Row],[DATEMTH]],4)</f>
        <v>2021</v>
      </c>
    </row>
    <row r="3439" spans="1:16" x14ac:dyDescent="0.25">
      <c r="A3439" t="s">
        <v>78</v>
      </c>
      <c r="B3439" t="s">
        <v>31</v>
      </c>
      <c r="C3439" t="s">
        <v>18</v>
      </c>
      <c r="D3439">
        <v>230632.51176200001</v>
      </c>
      <c r="E3439">
        <v>491646.04230699991</v>
      </c>
      <c r="F3439" s="1">
        <v>0</v>
      </c>
      <c r="G3439" s="1">
        <v>0.46910275262215062</v>
      </c>
      <c r="H3439" t="s">
        <v>26</v>
      </c>
      <c r="I3439" t="s">
        <v>20</v>
      </c>
      <c r="J3439">
        <v>-9.7613490728824601</v>
      </c>
      <c r="K3439">
        <v>1056268.9306630008</v>
      </c>
      <c r="L3439">
        <v>0.21834639367574332</v>
      </c>
      <c r="M3439">
        <v>-11.043847684685314</v>
      </c>
      <c r="N3439">
        <v>-2.9049796001005528E-2</v>
      </c>
      <c r="O3439">
        <v>-11.07289748068632</v>
      </c>
      <c r="P3439" t="str">
        <f>LEFT(CURR[[#This Row],[DATEMTH]],4)</f>
        <v>2021</v>
      </c>
    </row>
    <row r="3440" spans="1:16" x14ac:dyDescent="0.25">
      <c r="A3440" t="s">
        <v>78</v>
      </c>
      <c r="B3440" t="s">
        <v>31</v>
      </c>
      <c r="C3440" t="s">
        <v>27</v>
      </c>
      <c r="D3440">
        <v>533420.67615500023</v>
      </c>
      <c r="E3440">
        <v>1098661.9503120002</v>
      </c>
      <c r="F3440" s="1">
        <v>0</v>
      </c>
      <c r="G3440" s="1">
        <v>0.48551847636437978</v>
      </c>
      <c r="H3440" t="s">
        <v>19</v>
      </c>
      <c r="I3440" t="s">
        <v>20</v>
      </c>
      <c r="J3440">
        <v>-1.9293111929385782</v>
      </c>
      <c r="K3440">
        <v>972303.13472799957</v>
      </c>
      <c r="L3440">
        <v>0.54861560875685533</v>
      </c>
      <c r="M3440">
        <v>-4.8955507376116749</v>
      </c>
      <c r="N3440">
        <v>-6.7188106770531816E-2</v>
      </c>
      <c r="O3440">
        <v>-4.9627388443822067</v>
      </c>
      <c r="P3440" t="str">
        <f>LEFT(CURR[[#This Row],[DATEMTH]],4)</f>
        <v>2021</v>
      </c>
    </row>
    <row r="3441" spans="1:16" x14ac:dyDescent="0.25">
      <c r="A3441" t="s">
        <v>78</v>
      </c>
      <c r="B3441" t="s">
        <v>31</v>
      </c>
      <c r="C3441" t="s">
        <v>27</v>
      </c>
      <c r="D3441">
        <v>972303.13472799957</v>
      </c>
      <c r="E3441">
        <v>3909485.432550001</v>
      </c>
      <c r="F3441" s="1">
        <v>0.24870360857024737</v>
      </c>
      <c r="G3441" s="1">
        <v>0</v>
      </c>
      <c r="H3441" t="s">
        <v>21</v>
      </c>
      <c r="I3441" t="s">
        <v>22</v>
      </c>
      <c r="J3441">
        <v>-0.12246845641664812</v>
      </c>
      <c r="K3441">
        <v>972303.13472799957</v>
      </c>
      <c r="L3441">
        <v>0</v>
      </c>
      <c r="M3441">
        <v>0</v>
      </c>
      <c r="N3441">
        <v>0</v>
      </c>
      <c r="O3441">
        <v>0</v>
      </c>
      <c r="P3441" t="str">
        <f>LEFT(CURR[[#This Row],[DATEMTH]],4)</f>
        <v>2021</v>
      </c>
    </row>
    <row r="3442" spans="1:16" x14ac:dyDescent="0.25">
      <c r="A3442" t="s">
        <v>78</v>
      </c>
      <c r="B3442" t="s">
        <v>31</v>
      </c>
      <c r="C3442" t="s">
        <v>27</v>
      </c>
      <c r="D3442">
        <v>972303.13472799957</v>
      </c>
      <c r="E3442">
        <v>3909485.432550001</v>
      </c>
      <c r="F3442" s="1">
        <v>0.24870360857024737</v>
      </c>
      <c r="G3442" s="1">
        <v>0</v>
      </c>
      <c r="H3442" t="s">
        <v>21</v>
      </c>
      <c r="I3442" t="s">
        <v>23</v>
      </c>
      <c r="J3442">
        <v>-5.4067720592100841</v>
      </c>
      <c r="K3442">
        <v>972303.13472799957</v>
      </c>
      <c r="L3442">
        <v>0</v>
      </c>
      <c r="M3442">
        <v>0</v>
      </c>
      <c r="N3442">
        <v>0</v>
      </c>
      <c r="O3442">
        <v>0</v>
      </c>
      <c r="P3442" t="str">
        <f>LEFT(CURR[[#This Row],[DATEMTH]],4)</f>
        <v>2021</v>
      </c>
    </row>
    <row r="3443" spans="1:16" x14ac:dyDescent="0.25">
      <c r="A3443" t="s">
        <v>78</v>
      </c>
      <c r="B3443" t="s">
        <v>31</v>
      </c>
      <c r="C3443" t="s">
        <v>27</v>
      </c>
      <c r="D3443">
        <v>131383.92332799995</v>
      </c>
      <c r="E3443">
        <v>1272956.9220229995</v>
      </c>
      <c r="F3443" s="1">
        <v>0</v>
      </c>
      <c r="G3443" s="1">
        <v>0.10321160210135226</v>
      </c>
      <c r="H3443" t="s">
        <v>24</v>
      </c>
      <c r="I3443" t="s">
        <v>20</v>
      </c>
      <c r="J3443">
        <v>-0.72556490799797269</v>
      </c>
      <c r="K3443">
        <v>972303.13472799957</v>
      </c>
      <c r="L3443">
        <v>0.13512650390122871</v>
      </c>
      <c r="M3443">
        <v>-1.4561631137498785</v>
      </c>
      <c r="N3443">
        <v>-1.6548734353761661E-2</v>
      </c>
      <c r="O3443">
        <v>-1.4727118481036401</v>
      </c>
      <c r="P3443" t="str">
        <f>LEFT(CURR[[#This Row],[DATEMTH]],4)</f>
        <v>2021</v>
      </c>
    </row>
    <row r="3444" spans="1:16" x14ac:dyDescent="0.25">
      <c r="A3444" t="s">
        <v>78</v>
      </c>
      <c r="B3444" t="s">
        <v>31</v>
      </c>
      <c r="C3444" t="s">
        <v>27</v>
      </c>
      <c r="D3444">
        <v>139113.55741199999</v>
      </c>
      <c r="E3444">
        <v>1046220.5179080002</v>
      </c>
      <c r="F3444" s="1">
        <v>0</v>
      </c>
      <c r="G3444" s="1">
        <v>0.13296772050520328</v>
      </c>
      <c r="H3444" t="s">
        <v>25</v>
      </c>
      <c r="I3444" t="s">
        <v>20</v>
      </c>
      <c r="J3444">
        <v>-2.3920620707368654</v>
      </c>
      <c r="K3444">
        <v>972303.13472799957</v>
      </c>
      <c r="L3444">
        <v>0.14307632305527515</v>
      </c>
      <c r="M3444">
        <v>-3.1656431365666426</v>
      </c>
      <c r="N3444">
        <v>-1.7522336434349233E-2</v>
      </c>
      <c r="O3444">
        <v>-3.183165473000992</v>
      </c>
      <c r="P3444" t="str">
        <f>LEFT(CURR[[#This Row],[DATEMTH]],4)</f>
        <v>2021</v>
      </c>
    </row>
    <row r="3445" spans="1:16" x14ac:dyDescent="0.25">
      <c r="A3445" t="s">
        <v>78</v>
      </c>
      <c r="B3445" t="s">
        <v>31</v>
      </c>
      <c r="C3445" t="s">
        <v>27</v>
      </c>
      <c r="D3445">
        <v>168384.97783299998</v>
      </c>
      <c r="E3445">
        <v>491646.04230699991</v>
      </c>
      <c r="F3445" s="1">
        <v>0</v>
      </c>
      <c r="G3445" s="1">
        <v>0.34249228783144536</v>
      </c>
      <c r="H3445" t="s">
        <v>26</v>
      </c>
      <c r="I3445" t="s">
        <v>20</v>
      </c>
      <c r="J3445">
        <v>-7.1267686186137498</v>
      </c>
      <c r="K3445">
        <v>972303.13472799957</v>
      </c>
      <c r="L3445">
        <v>0.17318156428664136</v>
      </c>
      <c r="M3445">
        <v>-8.0631218615690567</v>
      </c>
      <c r="N3445">
        <v>-2.1209278858005481E-2</v>
      </c>
      <c r="O3445">
        <v>-8.0843311404270626</v>
      </c>
      <c r="P3445" t="str">
        <f>LEFT(CURR[[#This Row],[DATEMTH]],4)</f>
        <v>2021</v>
      </c>
    </row>
    <row r="3446" spans="1:16" x14ac:dyDescent="0.25">
      <c r="A3446" t="s">
        <v>78</v>
      </c>
      <c r="B3446" t="s">
        <v>31</v>
      </c>
      <c r="C3446" t="s">
        <v>28</v>
      </c>
      <c r="D3446">
        <v>359.787846</v>
      </c>
      <c r="E3446">
        <v>1098661.9503120002</v>
      </c>
      <c r="F3446" s="1">
        <v>0</v>
      </c>
      <c r="G3446" s="1">
        <v>3.2747820737564153E-4</v>
      </c>
      <c r="H3446" t="s">
        <v>19</v>
      </c>
      <c r="I3446" t="s">
        <v>20</v>
      </c>
      <c r="J3446">
        <v>-1.3013044851852703E-3</v>
      </c>
      <c r="K3446">
        <v>986331.67036699958</v>
      </c>
      <c r="L3446">
        <v>3.6477369307844309E-4</v>
      </c>
      <c r="M3446">
        <v>-3.3020085902279563E-3</v>
      </c>
      <c r="N3446">
        <v>-4.5317823797222631E-5</v>
      </c>
      <c r="O3446">
        <v>-3.347326414025179E-3</v>
      </c>
      <c r="P3446" t="str">
        <f>LEFT(CURR[[#This Row],[DATEMTH]],4)</f>
        <v>2021</v>
      </c>
    </row>
    <row r="3447" spans="1:16" x14ac:dyDescent="0.25">
      <c r="A3447" t="s">
        <v>78</v>
      </c>
      <c r="B3447" t="s">
        <v>31</v>
      </c>
      <c r="C3447" t="s">
        <v>28</v>
      </c>
      <c r="D3447">
        <v>986331.67036699958</v>
      </c>
      <c r="E3447">
        <v>3909485.432550001</v>
      </c>
      <c r="F3447" s="1">
        <v>0.25229194158261764</v>
      </c>
      <c r="G3447" s="1">
        <v>0</v>
      </c>
      <c r="H3447" t="s">
        <v>21</v>
      </c>
      <c r="I3447" t="s">
        <v>22</v>
      </c>
      <c r="J3447">
        <v>-0.1242354496969638</v>
      </c>
      <c r="K3447">
        <v>986331.67036699958</v>
      </c>
      <c r="L3447">
        <v>0</v>
      </c>
      <c r="M3447">
        <v>0</v>
      </c>
      <c r="N3447">
        <v>0</v>
      </c>
      <c r="O3447">
        <v>0</v>
      </c>
      <c r="P3447" t="str">
        <f>LEFT(CURR[[#This Row],[DATEMTH]],4)</f>
        <v>2021</v>
      </c>
    </row>
    <row r="3448" spans="1:16" x14ac:dyDescent="0.25">
      <c r="A3448" t="s">
        <v>78</v>
      </c>
      <c r="B3448" t="s">
        <v>31</v>
      </c>
      <c r="C3448" t="s">
        <v>28</v>
      </c>
      <c r="D3448">
        <v>986331.67036699958</v>
      </c>
      <c r="E3448">
        <v>3909485.432550001</v>
      </c>
      <c r="F3448" s="1">
        <v>0.25229194158261764</v>
      </c>
      <c r="G3448" s="1">
        <v>0</v>
      </c>
      <c r="H3448" t="s">
        <v>21</v>
      </c>
      <c r="I3448" t="s">
        <v>23</v>
      </c>
      <c r="J3448">
        <v>-5.4847817784174548</v>
      </c>
      <c r="K3448">
        <v>986331.67036699958</v>
      </c>
      <c r="L3448">
        <v>0</v>
      </c>
      <c r="M3448">
        <v>0</v>
      </c>
      <c r="N3448">
        <v>0</v>
      </c>
      <c r="O3448">
        <v>0</v>
      </c>
      <c r="P3448" t="str">
        <f>LEFT(CURR[[#This Row],[DATEMTH]],4)</f>
        <v>2021</v>
      </c>
    </row>
    <row r="3449" spans="1:16" x14ac:dyDescent="0.25">
      <c r="A3449" t="s">
        <v>78</v>
      </c>
      <c r="B3449" t="s">
        <v>31</v>
      </c>
      <c r="C3449" t="s">
        <v>28</v>
      </c>
      <c r="D3449">
        <v>270714.87480399996</v>
      </c>
      <c r="E3449">
        <v>1272956.9220229995</v>
      </c>
      <c r="F3449" s="1">
        <v>0</v>
      </c>
      <c r="G3449" s="1">
        <v>0.21266617127449711</v>
      </c>
      <c r="H3449" t="s">
        <v>24</v>
      </c>
      <c r="I3449" t="s">
        <v>20</v>
      </c>
      <c r="J3449">
        <v>-1.4950171090604547</v>
      </c>
      <c r="K3449">
        <v>986331.67036699958</v>
      </c>
      <c r="L3449">
        <v>0.27446637164481491</v>
      </c>
      <c r="M3449">
        <v>-3.0004052630462885</v>
      </c>
      <c r="N3449">
        <v>-3.4098453107987578E-2</v>
      </c>
      <c r="O3449">
        <v>-3.0345037161542763</v>
      </c>
      <c r="P3449" t="str">
        <f>LEFT(CURR[[#This Row],[DATEMTH]],4)</f>
        <v>2021</v>
      </c>
    </row>
    <row r="3450" spans="1:16" x14ac:dyDescent="0.25">
      <c r="A3450" t="s">
        <v>78</v>
      </c>
      <c r="B3450" t="s">
        <v>31</v>
      </c>
      <c r="C3450" t="s">
        <v>28</v>
      </c>
      <c r="D3450">
        <v>668789.54630800034</v>
      </c>
      <c r="E3450">
        <v>1046220.5179080002</v>
      </c>
      <c r="F3450" s="1">
        <v>0</v>
      </c>
      <c r="G3450" s="1">
        <v>0.63924338594056385</v>
      </c>
      <c r="H3450" t="s">
        <v>25</v>
      </c>
      <c r="I3450" t="s">
        <v>20</v>
      </c>
      <c r="J3450">
        <v>-11.499857647164776</v>
      </c>
      <c r="K3450">
        <v>986331.67036699958</v>
      </c>
      <c r="L3450">
        <v>0.67805745917005134</v>
      </c>
      <c r="M3450">
        <v>-15.218854843940711</v>
      </c>
      <c r="N3450">
        <v>-8.4238773360371999E-2</v>
      </c>
      <c r="O3450">
        <v>-15.303093617301084</v>
      </c>
      <c r="P3450" t="str">
        <f>LEFT(CURR[[#This Row],[DATEMTH]],4)</f>
        <v>2021</v>
      </c>
    </row>
    <row r="3451" spans="1:16" x14ac:dyDescent="0.25">
      <c r="A3451" t="s">
        <v>78</v>
      </c>
      <c r="B3451" t="s">
        <v>31</v>
      </c>
      <c r="C3451" t="s">
        <v>28</v>
      </c>
      <c r="D3451">
        <v>46467.461408999989</v>
      </c>
      <c r="E3451">
        <v>491646.04230699991</v>
      </c>
      <c r="F3451" s="1">
        <v>0</v>
      </c>
      <c r="G3451" s="1">
        <v>9.4514055662801785E-2</v>
      </c>
      <c r="H3451" t="s">
        <v>26</v>
      </c>
      <c r="I3451" t="s">
        <v>20</v>
      </c>
      <c r="J3451">
        <v>-1.9667006523868513</v>
      </c>
      <c r="K3451">
        <v>986331.67036699958</v>
      </c>
      <c r="L3451">
        <v>4.7111395492056063E-2</v>
      </c>
      <c r="M3451">
        <v>-2.2250963759374986</v>
      </c>
      <c r="N3451">
        <v>-5.8529054048070987E-3</v>
      </c>
      <c r="O3451">
        <v>-2.2309492813423057</v>
      </c>
      <c r="P3451" t="str">
        <f>LEFT(CURR[[#This Row],[DATEMTH]],4)</f>
        <v>2021</v>
      </c>
    </row>
    <row r="3452" spans="1:16" x14ac:dyDescent="0.25">
      <c r="A3452" t="s">
        <v>78</v>
      </c>
      <c r="B3452" t="s">
        <v>31</v>
      </c>
      <c r="C3452" t="s">
        <v>29</v>
      </c>
      <c r="D3452">
        <v>344745.81490999996</v>
      </c>
      <c r="E3452">
        <v>1098661.9503120002</v>
      </c>
      <c r="F3452" s="1">
        <v>0</v>
      </c>
      <c r="G3452" s="1">
        <v>0.3137869795273226</v>
      </c>
      <c r="H3452" t="s">
        <v>19</v>
      </c>
      <c r="I3452" t="s">
        <v>20</v>
      </c>
      <c r="J3452">
        <v>-1.2468994719494608</v>
      </c>
      <c r="K3452">
        <v>894581.69679199916</v>
      </c>
      <c r="L3452">
        <v>0.38537096851664898</v>
      </c>
      <c r="M3452">
        <v>-3.1639580239682612</v>
      </c>
      <c r="N3452">
        <v>-4.342317359692386E-2</v>
      </c>
      <c r="O3452">
        <v>-3.2073811975651849</v>
      </c>
      <c r="P3452" t="str">
        <f>LEFT(CURR[[#This Row],[DATEMTH]],4)</f>
        <v>2021</v>
      </c>
    </row>
    <row r="3453" spans="1:16" x14ac:dyDescent="0.25">
      <c r="A3453" t="s">
        <v>78</v>
      </c>
      <c r="B3453" t="s">
        <v>31</v>
      </c>
      <c r="C3453" t="s">
        <v>29</v>
      </c>
      <c r="D3453">
        <v>894581.69679199916</v>
      </c>
      <c r="E3453">
        <v>3909485.432550001</v>
      </c>
      <c r="F3453" s="1">
        <v>0.22882338666459731</v>
      </c>
      <c r="G3453" s="1">
        <v>0</v>
      </c>
      <c r="H3453" t="s">
        <v>21</v>
      </c>
      <c r="I3453" t="s">
        <v>22</v>
      </c>
      <c r="J3453">
        <v>-0.11267889162503913</v>
      </c>
      <c r="K3453">
        <v>894581.69679199916</v>
      </c>
      <c r="L3453">
        <v>0</v>
      </c>
      <c r="M3453">
        <v>0</v>
      </c>
      <c r="N3453">
        <v>0</v>
      </c>
      <c r="O3453">
        <v>0</v>
      </c>
      <c r="P3453" t="str">
        <f>LEFT(CURR[[#This Row],[DATEMTH]],4)</f>
        <v>2021</v>
      </c>
    </row>
    <row r="3454" spans="1:16" x14ac:dyDescent="0.25">
      <c r="A3454" t="s">
        <v>78</v>
      </c>
      <c r="B3454" t="s">
        <v>31</v>
      </c>
      <c r="C3454" t="s">
        <v>29</v>
      </c>
      <c r="D3454">
        <v>894581.69679199916</v>
      </c>
      <c r="E3454">
        <v>3909485.432550001</v>
      </c>
      <c r="F3454" s="1">
        <v>0.22882338666459731</v>
      </c>
      <c r="G3454" s="1">
        <v>0</v>
      </c>
      <c r="H3454" t="s">
        <v>21</v>
      </c>
      <c r="I3454" t="s">
        <v>23</v>
      </c>
      <c r="J3454">
        <v>-4.9745795834020603</v>
      </c>
      <c r="K3454">
        <v>894581.69679199916</v>
      </c>
      <c r="L3454">
        <v>0</v>
      </c>
      <c r="M3454">
        <v>0</v>
      </c>
      <c r="N3454">
        <v>0</v>
      </c>
      <c r="O3454">
        <v>0</v>
      </c>
      <c r="P3454" t="str">
        <f>LEFT(CURR[[#This Row],[DATEMTH]],4)</f>
        <v>2021</v>
      </c>
    </row>
    <row r="3455" spans="1:16" x14ac:dyDescent="0.25">
      <c r="A3455" t="s">
        <v>78</v>
      </c>
      <c r="B3455" t="s">
        <v>31</v>
      </c>
      <c r="C3455" t="s">
        <v>29</v>
      </c>
      <c r="D3455">
        <v>368816.63837100001</v>
      </c>
      <c r="E3455">
        <v>1272956.9220229995</v>
      </c>
      <c r="F3455" s="1">
        <v>0</v>
      </c>
      <c r="G3455" s="1">
        <v>0.28973222266223414</v>
      </c>
      <c r="H3455" t="s">
        <v>24</v>
      </c>
      <c r="I3455" t="s">
        <v>20</v>
      </c>
      <c r="J3455">
        <v>-2.0367820012476856</v>
      </c>
      <c r="K3455">
        <v>894581.69679199916</v>
      </c>
      <c r="L3455">
        <v>0.41227831923410596</v>
      </c>
      <c r="M3455">
        <v>-4.0876933107889855</v>
      </c>
      <c r="N3455">
        <v>-4.6455064052333114E-2</v>
      </c>
      <c r="O3455">
        <v>-4.1341483748413186</v>
      </c>
      <c r="P3455" t="str">
        <f>LEFT(CURR[[#This Row],[DATEMTH]],4)</f>
        <v>2021</v>
      </c>
    </row>
    <row r="3456" spans="1:16" x14ac:dyDescent="0.25">
      <c r="A3456" t="s">
        <v>78</v>
      </c>
      <c r="B3456" t="s">
        <v>31</v>
      </c>
      <c r="C3456" t="s">
        <v>29</v>
      </c>
      <c r="D3456">
        <v>134858.15220800001</v>
      </c>
      <c r="E3456">
        <v>1046220.5179080002</v>
      </c>
      <c r="F3456" s="1">
        <v>0</v>
      </c>
      <c r="G3456" s="1">
        <v>0.12890031298340376</v>
      </c>
      <c r="H3456" t="s">
        <v>25</v>
      </c>
      <c r="I3456" t="s">
        <v>20</v>
      </c>
      <c r="J3456">
        <v>-2.3188902420993602</v>
      </c>
      <c r="K3456">
        <v>894581.69679199916</v>
      </c>
      <c r="L3456">
        <v>0.15074995686990467</v>
      </c>
      <c r="M3456">
        <v>-3.0688078997431294</v>
      </c>
      <c r="N3456">
        <v>-1.6986338052623312E-2</v>
      </c>
      <c r="O3456">
        <v>-3.0857942377957528</v>
      </c>
      <c r="P3456" t="str">
        <f>LEFT(CURR[[#This Row],[DATEMTH]],4)</f>
        <v>2021</v>
      </c>
    </row>
    <row r="3457" spans="1:16" x14ac:dyDescent="0.25">
      <c r="A3457" t="s">
        <v>78</v>
      </c>
      <c r="B3457" t="s">
        <v>31</v>
      </c>
      <c r="C3457" t="s">
        <v>29</v>
      </c>
      <c r="D3457">
        <v>46161.091303000001</v>
      </c>
      <c r="E3457">
        <v>491646.04230699991</v>
      </c>
      <c r="F3457" s="1">
        <v>0</v>
      </c>
      <c r="G3457" s="1">
        <v>9.38909038836023E-2</v>
      </c>
      <c r="H3457" t="s">
        <v>26</v>
      </c>
      <c r="I3457" t="s">
        <v>20</v>
      </c>
      <c r="J3457">
        <v>-1.9537337661169396</v>
      </c>
      <c r="K3457">
        <v>894581.69679199916</v>
      </c>
      <c r="L3457">
        <v>5.1600755379341279E-2</v>
      </c>
      <c r="M3457">
        <v>-2.2104258303151347</v>
      </c>
      <c r="N3457">
        <v>-5.8143159231589508E-3</v>
      </c>
      <c r="O3457">
        <v>-2.2162401462382935</v>
      </c>
      <c r="P3457" t="str">
        <f>LEFT(CURR[[#This Row],[DATEMTH]],4)</f>
        <v>2021</v>
      </c>
    </row>
    <row r="3458" spans="1:16" x14ac:dyDescent="0.25">
      <c r="A3458" t="s">
        <v>79</v>
      </c>
      <c r="B3458" t="s">
        <v>17</v>
      </c>
      <c r="C3458" t="s">
        <v>18</v>
      </c>
      <c r="D3458">
        <v>2932.7898520000008</v>
      </c>
      <c r="E3458">
        <v>14137.642040000001</v>
      </c>
      <c r="F3458" s="1">
        <v>0</v>
      </c>
      <c r="G3458" s="1">
        <v>0.20744547384225617</v>
      </c>
      <c r="H3458" t="s">
        <v>19</v>
      </c>
      <c r="I3458" t="s">
        <v>20</v>
      </c>
      <c r="J3458">
        <v>-0.86771742635155602</v>
      </c>
      <c r="K3458">
        <v>14512.873280000002</v>
      </c>
      <c r="L3458">
        <v>0.20208195823232603</v>
      </c>
      <c r="M3458">
        <v>-1.9022353630959645</v>
      </c>
      <c r="N3458">
        <v>-0.32151262825012578</v>
      </c>
      <c r="O3458">
        <v>-2.2237479913460905</v>
      </c>
      <c r="P3458" t="str">
        <f>LEFT(CURR[[#This Row],[DATEMTH]],4)</f>
        <v>2022</v>
      </c>
    </row>
    <row r="3459" spans="1:16" x14ac:dyDescent="0.25">
      <c r="A3459" t="s">
        <v>79</v>
      </c>
      <c r="B3459" t="s">
        <v>17</v>
      </c>
      <c r="C3459" t="s">
        <v>18</v>
      </c>
      <c r="D3459">
        <v>14512.873280000002</v>
      </c>
      <c r="E3459">
        <v>63647.418427999997</v>
      </c>
      <c r="F3459" s="1">
        <v>0.22801982607381677</v>
      </c>
      <c r="G3459" s="1">
        <v>0</v>
      </c>
      <c r="H3459" t="s">
        <v>21</v>
      </c>
      <c r="I3459" t="s">
        <v>22</v>
      </c>
      <c r="J3459">
        <v>-1.5910011515253371</v>
      </c>
      <c r="K3459">
        <v>14512.873280000002</v>
      </c>
      <c r="L3459">
        <v>0</v>
      </c>
      <c r="M3459">
        <v>0</v>
      </c>
      <c r="N3459">
        <v>0</v>
      </c>
      <c r="O3459">
        <v>0</v>
      </c>
      <c r="P3459" t="str">
        <f>LEFT(CURR[[#This Row],[DATEMTH]],4)</f>
        <v>2022</v>
      </c>
    </row>
    <row r="3460" spans="1:16" x14ac:dyDescent="0.25">
      <c r="A3460" t="s">
        <v>79</v>
      </c>
      <c r="B3460" t="s">
        <v>17</v>
      </c>
      <c r="C3460" t="s">
        <v>18</v>
      </c>
      <c r="D3460">
        <v>14512.873280000002</v>
      </c>
      <c r="E3460">
        <v>63647.418427999997</v>
      </c>
      <c r="F3460" s="1">
        <v>0.22801982607381677</v>
      </c>
      <c r="G3460" s="1">
        <v>0</v>
      </c>
      <c r="H3460" t="s">
        <v>21</v>
      </c>
      <c r="I3460" t="s">
        <v>23</v>
      </c>
      <c r="J3460">
        <v>-5.1192988517810294</v>
      </c>
      <c r="K3460">
        <v>14512.873280000002</v>
      </c>
      <c r="L3460">
        <v>0</v>
      </c>
      <c r="M3460">
        <v>0</v>
      </c>
      <c r="N3460">
        <v>0</v>
      </c>
      <c r="O3460">
        <v>0</v>
      </c>
      <c r="P3460" t="str">
        <f>LEFT(CURR[[#This Row],[DATEMTH]],4)</f>
        <v>2022</v>
      </c>
    </row>
    <row r="3461" spans="1:16" x14ac:dyDescent="0.25">
      <c r="A3461" t="s">
        <v>79</v>
      </c>
      <c r="B3461" t="s">
        <v>17</v>
      </c>
      <c r="C3461" t="s">
        <v>18</v>
      </c>
      <c r="D3461">
        <v>7347.5949760000012</v>
      </c>
      <c r="E3461">
        <v>24511.708632000002</v>
      </c>
      <c r="F3461" s="1">
        <v>0</v>
      </c>
      <c r="G3461" s="1">
        <v>0.29975858012638606</v>
      </c>
      <c r="H3461" t="s">
        <v>24</v>
      </c>
      <c r="I3461" t="s">
        <v>20</v>
      </c>
      <c r="J3461">
        <v>-2.9798099016361879</v>
      </c>
      <c r="K3461">
        <v>14512.873280000002</v>
      </c>
      <c r="L3461">
        <v>0.5062812052610991</v>
      </c>
      <c r="M3461">
        <v>-5.5716146944076481</v>
      </c>
      <c r="N3461">
        <v>-0.80549398056604415</v>
      </c>
      <c r="O3461">
        <v>-6.3771086749736927</v>
      </c>
      <c r="P3461" t="str">
        <f>LEFT(CURR[[#This Row],[DATEMTH]],4)</f>
        <v>2022</v>
      </c>
    </row>
    <row r="3462" spans="1:16" x14ac:dyDescent="0.25">
      <c r="A3462" t="s">
        <v>79</v>
      </c>
      <c r="B3462" t="s">
        <v>17</v>
      </c>
      <c r="C3462" t="s">
        <v>18</v>
      </c>
      <c r="D3462">
        <v>1242.5815959999995</v>
      </c>
      <c r="E3462">
        <v>17912.230188000001</v>
      </c>
      <c r="F3462" s="1">
        <v>0</v>
      </c>
      <c r="G3462" s="1">
        <v>6.9370568765493329E-2</v>
      </c>
      <c r="H3462" t="s">
        <v>25</v>
      </c>
      <c r="I3462" t="s">
        <v>20</v>
      </c>
      <c r="J3462">
        <v>-1.3064661696746596</v>
      </c>
      <c r="K3462">
        <v>14512.873280000002</v>
      </c>
      <c r="L3462">
        <v>8.5619268633206139E-2</v>
      </c>
      <c r="M3462">
        <v>-1.7447767932789633</v>
      </c>
      <c r="N3462">
        <v>-0.13622035498818813</v>
      </c>
      <c r="O3462">
        <v>-1.8809971482671515</v>
      </c>
      <c r="P3462" t="str">
        <f>LEFT(CURR[[#This Row],[DATEMTH]],4)</f>
        <v>2022</v>
      </c>
    </row>
    <row r="3463" spans="1:16" x14ac:dyDescent="0.25">
      <c r="A3463" t="s">
        <v>79</v>
      </c>
      <c r="B3463" t="s">
        <v>17</v>
      </c>
      <c r="C3463" t="s">
        <v>18</v>
      </c>
      <c r="D3463">
        <v>2989.9068559999992</v>
      </c>
      <c r="E3463">
        <v>7085.8375680000008</v>
      </c>
      <c r="F3463" s="1">
        <v>0</v>
      </c>
      <c r="G3463" s="1">
        <v>0.42195531965092864</v>
      </c>
      <c r="H3463" t="s">
        <v>26</v>
      </c>
      <c r="I3463" t="s">
        <v>20</v>
      </c>
      <c r="J3463">
        <v>-6.137735901534378</v>
      </c>
      <c r="K3463">
        <v>14512.873280000002</v>
      </c>
      <c r="L3463">
        <v>0.2060175678733687</v>
      </c>
      <c r="M3463">
        <v>-7.1924014001952346</v>
      </c>
      <c r="N3463">
        <v>-0.32777418772097888</v>
      </c>
      <c r="O3463">
        <v>-7.5201755879162135</v>
      </c>
      <c r="P3463" t="str">
        <f>LEFT(CURR[[#This Row],[DATEMTH]],4)</f>
        <v>2022</v>
      </c>
    </row>
    <row r="3464" spans="1:16" x14ac:dyDescent="0.25">
      <c r="A3464" t="s">
        <v>79</v>
      </c>
      <c r="B3464" t="s">
        <v>17</v>
      </c>
      <c r="C3464" t="s">
        <v>27</v>
      </c>
      <c r="D3464">
        <v>6308.2203680000002</v>
      </c>
      <c r="E3464">
        <v>14137.642040000001</v>
      </c>
      <c r="F3464" s="1">
        <v>0</v>
      </c>
      <c r="G3464" s="1">
        <v>0.44620031757431594</v>
      </c>
      <c r="H3464" t="s">
        <v>19</v>
      </c>
      <c r="I3464" t="s">
        <v>20</v>
      </c>
      <c r="J3464">
        <v>-1.8663978732900439</v>
      </c>
      <c r="K3464">
        <v>10933.586744000002</v>
      </c>
      <c r="L3464">
        <v>0.57695800250194629</v>
      </c>
      <c r="M3464">
        <v>-4.091571666489739</v>
      </c>
      <c r="N3464">
        <v>-0.69155057554279031</v>
      </c>
      <c r="O3464">
        <v>-4.7831222420325297</v>
      </c>
      <c r="P3464" t="str">
        <f>LEFT(CURR[[#This Row],[DATEMTH]],4)</f>
        <v>2022</v>
      </c>
    </row>
    <row r="3465" spans="1:16" x14ac:dyDescent="0.25">
      <c r="A3465" t="s">
        <v>79</v>
      </c>
      <c r="B3465" t="s">
        <v>17</v>
      </c>
      <c r="C3465" t="s">
        <v>27</v>
      </c>
      <c r="D3465">
        <v>10933.586744000002</v>
      </c>
      <c r="E3465">
        <v>63647.418427999997</v>
      </c>
      <c r="F3465" s="1">
        <v>0.17178366403609008</v>
      </c>
      <c r="G3465" s="1">
        <v>0</v>
      </c>
      <c r="H3465" t="s">
        <v>21</v>
      </c>
      <c r="I3465" t="s">
        <v>22</v>
      </c>
      <c r="J3465">
        <v>-1.1986151029085648</v>
      </c>
      <c r="K3465">
        <v>10933.586744000002</v>
      </c>
      <c r="L3465">
        <v>0</v>
      </c>
      <c r="M3465">
        <v>0</v>
      </c>
      <c r="N3465">
        <v>0</v>
      </c>
      <c r="O3465">
        <v>0</v>
      </c>
      <c r="P3465" t="str">
        <f>LEFT(CURR[[#This Row],[DATEMTH]],4)</f>
        <v>2022</v>
      </c>
    </row>
    <row r="3466" spans="1:16" x14ac:dyDescent="0.25">
      <c r="A3466" t="s">
        <v>79</v>
      </c>
      <c r="B3466" t="s">
        <v>17</v>
      </c>
      <c r="C3466" t="s">
        <v>27</v>
      </c>
      <c r="D3466">
        <v>10933.586744000002</v>
      </c>
      <c r="E3466">
        <v>63647.418427999997</v>
      </c>
      <c r="F3466" s="1">
        <v>0.17178366403609008</v>
      </c>
      <c r="G3466" s="1">
        <v>0</v>
      </c>
      <c r="H3466" t="s">
        <v>21</v>
      </c>
      <c r="I3466" t="s">
        <v>23</v>
      </c>
      <c r="J3466">
        <v>-3.8567344304964184</v>
      </c>
      <c r="K3466">
        <v>10933.586744000002</v>
      </c>
      <c r="L3466">
        <v>0</v>
      </c>
      <c r="M3466">
        <v>0</v>
      </c>
      <c r="N3466">
        <v>0</v>
      </c>
      <c r="O3466">
        <v>0</v>
      </c>
      <c r="P3466" t="str">
        <f>LEFT(CURR[[#This Row],[DATEMTH]],4)</f>
        <v>2022</v>
      </c>
    </row>
    <row r="3467" spans="1:16" x14ac:dyDescent="0.25">
      <c r="A3467" t="s">
        <v>79</v>
      </c>
      <c r="B3467" t="s">
        <v>17</v>
      </c>
      <c r="C3467" t="s">
        <v>27</v>
      </c>
      <c r="D3467">
        <v>1290.1867559999998</v>
      </c>
      <c r="E3467">
        <v>24511.708632000002</v>
      </c>
      <c r="F3467" s="1">
        <v>0</v>
      </c>
      <c r="G3467" s="1">
        <v>5.2635529222783875E-2</v>
      </c>
      <c r="H3467" t="s">
        <v>24</v>
      </c>
      <c r="I3467" t="s">
        <v>20</v>
      </c>
      <c r="J3467">
        <v>-0.52323396744734663</v>
      </c>
      <c r="K3467">
        <v>10933.586744000002</v>
      </c>
      <c r="L3467">
        <v>0.11800215118867671</v>
      </c>
      <c r="M3467">
        <v>-0.97833692680936002</v>
      </c>
      <c r="N3467">
        <v>-0.14143916059044775</v>
      </c>
      <c r="O3467">
        <v>-1.1197760873998077</v>
      </c>
      <c r="P3467" t="str">
        <f>LEFT(CURR[[#This Row],[DATEMTH]],4)</f>
        <v>2022</v>
      </c>
    </row>
    <row r="3468" spans="1:16" x14ac:dyDescent="0.25">
      <c r="A3468" t="s">
        <v>79</v>
      </c>
      <c r="B3468" t="s">
        <v>17</v>
      </c>
      <c r="C3468" t="s">
        <v>27</v>
      </c>
      <c r="D3468">
        <v>1454.2994520000009</v>
      </c>
      <c r="E3468">
        <v>17912.230188000001</v>
      </c>
      <c r="F3468" s="1">
        <v>0</v>
      </c>
      <c r="G3468" s="1">
        <v>8.1190306105729054E-2</v>
      </c>
      <c r="H3468" t="s">
        <v>25</v>
      </c>
      <c r="I3468" t="s">
        <v>20</v>
      </c>
      <c r="J3468">
        <v>-1.5290690291331164</v>
      </c>
      <c r="K3468">
        <v>10933.586744000002</v>
      </c>
      <c r="L3468">
        <v>0.13301211085173612</v>
      </c>
      <c r="M3468">
        <v>-2.0420614167280133</v>
      </c>
      <c r="N3468">
        <v>-0.15943032493663911</v>
      </c>
      <c r="O3468">
        <v>-2.2014917416646522</v>
      </c>
      <c r="P3468" t="str">
        <f>LEFT(CURR[[#This Row],[DATEMTH]],4)</f>
        <v>2022</v>
      </c>
    </row>
    <row r="3469" spans="1:16" x14ac:dyDescent="0.25">
      <c r="A3469" t="s">
        <v>79</v>
      </c>
      <c r="B3469" t="s">
        <v>17</v>
      </c>
      <c r="C3469" t="s">
        <v>27</v>
      </c>
      <c r="D3469">
        <v>1880.8801680000008</v>
      </c>
      <c r="E3469">
        <v>7085.8375680000008</v>
      </c>
      <c r="F3469" s="1">
        <v>0</v>
      </c>
      <c r="G3469" s="1">
        <v>0.26544217955180771</v>
      </c>
      <c r="H3469" t="s">
        <v>26</v>
      </c>
      <c r="I3469" t="s">
        <v>20</v>
      </c>
      <c r="J3469">
        <v>-3.8611054757277756</v>
      </c>
      <c r="K3469">
        <v>10933.586744000002</v>
      </c>
      <c r="L3469">
        <v>0.17202773545764083</v>
      </c>
      <c r="M3469">
        <v>-4.5245707660675887</v>
      </c>
      <c r="N3469">
        <v>-0.20619504183868753</v>
      </c>
      <c r="O3469">
        <v>-4.730765807906276</v>
      </c>
      <c r="P3469" t="str">
        <f>LEFT(CURR[[#This Row],[DATEMTH]],4)</f>
        <v>2022</v>
      </c>
    </row>
    <row r="3470" spans="1:16" x14ac:dyDescent="0.25">
      <c r="A3470" t="s">
        <v>79</v>
      </c>
      <c r="B3470" t="s">
        <v>17</v>
      </c>
      <c r="C3470" t="s">
        <v>28</v>
      </c>
      <c r="D3470">
        <v>3.0059</v>
      </c>
      <c r="E3470">
        <v>14137.642040000001</v>
      </c>
      <c r="F3470" s="1">
        <v>0</v>
      </c>
      <c r="G3470" s="1">
        <v>2.1261678513965259E-4</v>
      </c>
      <c r="H3470" t="s">
        <v>19</v>
      </c>
      <c r="I3470" t="s">
        <v>20</v>
      </c>
      <c r="J3470">
        <v>-8.8934834866925231E-4</v>
      </c>
      <c r="K3470">
        <v>18871.294927999999</v>
      </c>
      <c r="L3470">
        <v>1.592842468663897E-4</v>
      </c>
      <c r="M3470">
        <v>-1.9496552997245427E-3</v>
      </c>
      <c r="N3470">
        <v>-3.2952746634676115E-4</v>
      </c>
      <c r="O3470">
        <v>-2.2791827660713039E-3</v>
      </c>
      <c r="P3470" t="str">
        <f>LEFT(CURR[[#This Row],[DATEMTH]],4)</f>
        <v>2022</v>
      </c>
    </row>
    <row r="3471" spans="1:16" x14ac:dyDescent="0.25">
      <c r="A3471" t="s">
        <v>79</v>
      </c>
      <c r="B3471" t="s">
        <v>17</v>
      </c>
      <c r="C3471" t="s">
        <v>28</v>
      </c>
      <c r="D3471">
        <v>18871.294927999999</v>
      </c>
      <c r="E3471">
        <v>63647.418427999997</v>
      </c>
      <c r="F3471" s="1">
        <v>0.29649741331375146</v>
      </c>
      <c r="G3471" s="1">
        <v>0</v>
      </c>
      <c r="H3471" t="s">
        <v>21</v>
      </c>
      <c r="I3471" t="s">
        <v>22</v>
      </c>
      <c r="J3471">
        <v>-2.0688013587632073</v>
      </c>
      <c r="K3471">
        <v>18871.294927999999</v>
      </c>
      <c r="L3471">
        <v>0</v>
      </c>
      <c r="M3471">
        <v>0</v>
      </c>
      <c r="N3471">
        <v>0</v>
      </c>
      <c r="O3471">
        <v>0</v>
      </c>
      <c r="P3471" t="str">
        <f>LEFT(CURR[[#This Row],[DATEMTH]],4)</f>
        <v>2022</v>
      </c>
    </row>
    <row r="3472" spans="1:16" x14ac:dyDescent="0.25">
      <c r="A3472" t="s">
        <v>79</v>
      </c>
      <c r="B3472" t="s">
        <v>17</v>
      </c>
      <c r="C3472" t="s">
        <v>28</v>
      </c>
      <c r="D3472">
        <v>18871.294927999999</v>
      </c>
      <c r="E3472">
        <v>63647.418427999997</v>
      </c>
      <c r="F3472" s="1">
        <v>0.29649741331375146</v>
      </c>
      <c r="G3472" s="1">
        <v>0</v>
      </c>
      <c r="H3472" t="s">
        <v>21</v>
      </c>
      <c r="I3472" t="s">
        <v>23</v>
      </c>
      <c r="J3472">
        <v>-6.6566968919700749</v>
      </c>
      <c r="K3472">
        <v>18871.294927999999</v>
      </c>
      <c r="L3472">
        <v>0</v>
      </c>
      <c r="M3472">
        <v>0</v>
      </c>
      <c r="N3472">
        <v>0</v>
      </c>
      <c r="O3472">
        <v>0</v>
      </c>
      <c r="P3472" t="str">
        <f>LEFT(CURR[[#This Row],[DATEMTH]],4)</f>
        <v>2022</v>
      </c>
    </row>
    <row r="3473" spans="1:16" x14ac:dyDescent="0.25">
      <c r="A3473" t="s">
        <v>79</v>
      </c>
      <c r="B3473" t="s">
        <v>17</v>
      </c>
      <c r="C3473" t="s">
        <v>28</v>
      </c>
      <c r="D3473">
        <v>5905.2596680000006</v>
      </c>
      <c r="E3473">
        <v>24511.708632000002</v>
      </c>
      <c r="F3473" s="1">
        <v>0</v>
      </c>
      <c r="G3473" s="1">
        <v>0.24091587235541351</v>
      </c>
      <c r="H3473" t="s">
        <v>24</v>
      </c>
      <c r="I3473" t="s">
        <v>20</v>
      </c>
      <c r="J3473">
        <v>-2.3948722388640307</v>
      </c>
      <c r="K3473">
        <v>18871.294927999999</v>
      </c>
      <c r="L3473">
        <v>0.31292286462219193</v>
      </c>
      <c r="M3473">
        <v>-4.477904899220948</v>
      </c>
      <c r="N3473">
        <v>-0.64737524751846587</v>
      </c>
      <c r="O3473">
        <v>-5.1252801467394136</v>
      </c>
      <c r="P3473" t="str">
        <f>LEFT(CURR[[#This Row],[DATEMTH]],4)</f>
        <v>2022</v>
      </c>
    </row>
    <row r="3474" spans="1:16" x14ac:dyDescent="0.25">
      <c r="A3474" t="s">
        <v>79</v>
      </c>
      <c r="B3474" t="s">
        <v>17</v>
      </c>
      <c r="C3474" t="s">
        <v>28</v>
      </c>
      <c r="D3474">
        <v>12122.797683999999</v>
      </c>
      <c r="E3474">
        <v>17912.230188000001</v>
      </c>
      <c r="F3474" s="1">
        <v>0</v>
      </c>
      <c r="G3474" s="1">
        <v>0.67678885078874573</v>
      </c>
      <c r="H3474" t="s">
        <v>25</v>
      </c>
      <c r="I3474" t="s">
        <v>20</v>
      </c>
      <c r="J3474">
        <v>-12.746064408921375</v>
      </c>
      <c r="K3474">
        <v>18871.294927999999</v>
      </c>
      <c r="L3474">
        <v>0.6423935257359038</v>
      </c>
      <c r="M3474">
        <v>-17.022283395109262</v>
      </c>
      <c r="N3474">
        <v>-1.328984598903125</v>
      </c>
      <c r="O3474">
        <v>-18.351267994012389</v>
      </c>
      <c r="P3474" t="str">
        <f>LEFT(CURR[[#This Row],[DATEMTH]],4)</f>
        <v>2022</v>
      </c>
    </row>
    <row r="3475" spans="1:16" x14ac:dyDescent="0.25">
      <c r="A3475" t="s">
        <v>79</v>
      </c>
      <c r="B3475" t="s">
        <v>17</v>
      </c>
      <c r="C3475" t="s">
        <v>28</v>
      </c>
      <c r="D3475">
        <v>840.23167599999999</v>
      </c>
      <c r="E3475">
        <v>7085.8375680000008</v>
      </c>
      <c r="F3475" s="1">
        <v>0</v>
      </c>
      <c r="G3475" s="1">
        <v>0.11857902018450556</v>
      </c>
      <c r="H3475" t="s">
        <v>26</v>
      </c>
      <c r="I3475" t="s">
        <v>20</v>
      </c>
      <c r="J3475">
        <v>-1.7248430709614058</v>
      </c>
      <c r="K3475">
        <v>18871.294927999999</v>
      </c>
      <c r="L3475">
        <v>4.4524325395037881E-2</v>
      </c>
      <c r="M3475">
        <v>-2.0212280094356188</v>
      </c>
      <c r="N3475">
        <v>-9.2111984875269545E-2</v>
      </c>
      <c r="O3475">
        <v>-2.1133399943108881</v>
      </c>
      <c r="P3475" t="str">
        <f>LEFT(CURR[[#This Row],[DATEMTH]],4)</f>
        <v>2022</v>
      </c>
    </row>
    <row r="3476" spans="1:16" x14ac:dyDescent="0.25">
      <c r="A3476" t="s">
        <v>79</v>
      </c>
      <c r="B3476" t="s">
        <v>17</v>
      </c>
      <c r="C3476" t="s">
        <v>29</v>
      </c>
      <c r="D3476">
        <v>4893.6259200000004</v>
      </c>
      <c r="E3476">
        <v>14137.642040000001</v>
      </c>
      <c r="F3476" s="1">
        <v>0</v>
      </c>
      <c r="G3476" s="1">
        <v>0.3461415917982883</v>
      </c>
      <c r="H3476" t="s">
        <v>19</v>
      </c>
      <c r="I3476" t="s">
        <v>20</v>
      </c>
      <c r="J3476">
        <v>-1.4478652420097311</v>
      </c>
      <c r="K3476">
        <v>19329.663476000002</v>
      </c>
      <c r="L3476">
        <v>0.25316663821261032</v>
      </c>
      <c r="M3476">
        <v>-3.1740522671404205</v>
      </c>
      <c r="N3476">
        <v>-0.53647298668167198</v>
      </c>
      <c r="O3476">
        <v>-3.7105252538220928</v>
      </c>
      <c r="P3476" t="str">
        <f>LEFT(CURR[[#This Row],[DATEMTH]],4)</f>
        <v>2022</v>
      </c>
    </row>
    <row r="3477" spans="1:16" x14ac:dyDescent="0.25">
      <c r="A3477" t="s">
        <v>79</v>
      </c>
      <c r="B3477" t="s">
        <v>17</v>
      </c>
      <c r="C3477" t="s">
        <v>29</v>
      </c>
      <c r="D3477">
        <v>19329.663476000002</v>
      </c>
      <c r="E3477">
        <v>63647.418427999997</v>
      </c>
      <c r="F3477" s="1">
        <v>0.30369909657634159</v>
      </c>
      <c r="G3477" s="1">
        <v>0</v>
      </c>
      <c r="H3477" t="s">
        <v>21</v>
      </c>
      <c r="I3477" t="s">
        <v>22</v>
      </c>
      <c r="J3477">
        <v>-2.1190508768028904</v>
      </c>
      <c r="K3477">
        <v>19329.663476000002</v>
      </c>
      <c r="L3477">
        <v>0</v>
      </c>
      <c r="M3477">
        <v>0</v>
      </c>
      <c r="N3477">
        <v>0</v>
      </c>
      <c r="O3477">
        <v>0</v>
      </c>
      <c r="P3477" t="str">
        <f>LEFT(CURR[[#This Row],[DATEMTH]],4)</f>
        <v>2022</v>
      </c>
    </row>
    <row r="3478" spans="1:16" x14ac:dyDescent="0.25">
      <c r="A3478" t="s">
        <v>79</v>
      </c>
      <c r="B3478" t="s">
        <v>17</v>
      </c>
      <c r="C3478" t="s">
        <v>29</v>
      </c>
      <c r="D3478">
        <v>19329.663476000002</v>
      </c>
      <c r="E3478">
        <v>63647.418427999997</v>
      </c>
      <c r="F3478" s="1">
        <v>0.30369909657634159</v>
      </c>
      <c r="G3478" s="1">
        <v>0</v>
      </c>
      <c r="H3478" t="s">
        <v>21</v>
      </c>
      <c r="I3478" t="s">
        <v>23</v>
      </c>
      <c r="J3478">
        <v>-6.8183826957524758</v>
      </c>
      <c r="K3478">
        <v>19329.663476000002</v>
      </c>
      <c r="L3478">
        <v>0</v>
      </c>
      <c r="M3478">
        <v>0</v>
      </c>
      <c r="N3478">
        <v>0</v>
      </c>
      <c r="O3478">
        <v>0</v>
      </c>
      <c r="P3478" t="str">
        <f>LEFT(CURR[[#This Row],[DATEMTH]],4)</f>
        <v>2022</v>
      </c>
    </row>
    <row r="3479" spans="1:16" x14ac:dyDescent="0.25">
      <c r="A3479" t="s">
        <v>79</v>
      </c>
      <c r="B3479" t="s">
        <v>17</v>
      </c>
      <c r="C3479" t="s">
        <v>29</v>
      </c>
      <c r="D3479">
        <v>9968.667231999998</v>
      </c>
      <c r="E3479">
        <v>24511.708632000002</v>
      </c>
      <c r="F3479" s="1">
        <v>0</v>
      </c>
      <c r="G3479" s="1">
        <v>0.40669001829541646</v>
      </c>
      <c r="H3479" t="s">
        <v>24</v>
      </c>
      <c r="I3479" t="s">
        <v>20</v>
      </c>
      <c r="J3479">
        <v>-4.0427831720524328</v>
      </c>
      <c r="K3479">
        <v>19329.663476000002</v>
      </c>
      <c r="L3479">
        <v>0.5157186127103166</v>
      </c>
      <c r="M3479">
        <v>-7.5591500368339286</v>
      </c>
      <c r="N3479">
        <v>-1.0928339784473666</v>
      </c>
      <c r="O3479">
        <v>-8.651984015281295</v>
      </c>
      <c r="P3479" t="str">
        <f>LEFT(CURR[[#This Row],[DATEMTH]],4)</f>
        <v>2022</v>
      </c>
    </row>
    <row r="3480" spans="1:16" x14ac:dyDescent="0.25">
      <c r="A3480" t="s">
        <v>79</v>
      </c>
      <c r="B3480" t="s">
        <v>17</v>
      </c>
      <c r="C3480" t="s">
        <v>29</v>
      </c>
      <c r="D3480">
        <v>3092.5514560000001</v>
      </c>
      <c r="E3480">
        <v>17912.230188000001</v>
      </c>
      <c r="F3480" s="1">
        <v>0</v>
      </c>
      <c r="G3480" s="1">
        <v>0.17265027434003183</v>
      </c>
      <c r="H3480" t="s">
        <v>25</v>
      </c>
      <c r="I3480" t="s">
        <v>20</v>
      </c>
      <c r="J3480">
        <v>-3.2515481222708478</v>
      </c>
      <c r="K3480">
        <v>19329.663476000002</v>
      </c>
      <c r="L3480">
        <v>0.15998992739008405</v>
      </c>
      <c r="M3480">
        <v>-4.3424206746820921</v>
      </c>
      <c r="N3480">
        <v>-0.33902679591558837</v>
      </c>
      <c r="O3480">
        <v>-4.6814474705976803</v>
      </c>
      <c r="P3480" t="str">
        <f>LEFT(CURR[[#This Row],[DATEMTH]],4)</f>
        <v>2022</v>
      </c>
    </row>
    <row r="3481" spans="1:16" x14ac:dyDescent="0.25">
      <c r="A3481" t="s">
        <v>79</v>
      </c>
      <c r="B3481" t="s">
        <v>17</v>
      </c>
      <c r="C3481" t="s">
        <v>29</v>
      </c>
      <c r="D3481">
        <v>1374.8188680000001</v>
      </c>
      <c r="E3481">
        <v>7085.8375680000008</v>
      </c>
      <c r="F3481" s="1">
        <v>0</v>
      </c>
      <c r="G3481" s="1">
        <v>0.19402348061275795</v>
      </c>
      <c r="H3481" t="s">
        <v>26</v>
      </c>
      <c r="I3481" t="s">
        <v>20</v>
      </c>
      <c r="J3481">
        <v>-2.8222535117764402</v>
      </c>
      <c r="K3481">
        <v>19329.663476000002</v>
      </c>
      <c r="L3481">
        <v>7.112482168698879E-2</v>
      </c>
      <c r="M3481">
        <v>-3.307209765205485</v>
      </c>
      <c r="N3481">
        <v>-0.15071711575826283</v>
      </c>
      <c r="O3481">
        <v>-3.4579268809637478</v>
      </c>
      <c r="P3481" t="str">
        <f>LEFT(CURR[[#This Row],[DATEMTH]],4)</f>
        <v>2022</v>
      </c>
    </row>
    <row r="3482" spans="1:16" x14ac:dyDescent="0.25">
      <c r="A3482" t="s">
        <v>79</v>
      </c>
      <c r="B3482" t="s">
        <v>30</v>
      </c>
      <c r="C3482" t="s">
        <v>18</v>
      </c>
      <c r="D3482">
        <v>1110397.6481789998</v>
      </c>
      <c r="E3482">
        <v>5830683.7971880008</v>
      </c>
      <c r="F3482" s="1">
        <v>0</v>
      </c>
      <c r="G3482" s="1">
        <v>0.19044038174639449</v>
      </c>
      <c r="H3482" t="s">
        <v>19</v>
      </c>
      <c r="I3482" t="s">
        <v>20</v>
      </c>
      <c r="J3482">
        <v>-0.79658733864709919</v>
      </c>
      <c r="K3482">
        <v>5969476.4565380048</v>
      </c>
      <c r="L3482">
        <v>0.18601256848292763</v>
      </c>
      <c r="M3482">
        <v>-1.8420128443826602</v>
      </c>
      <c r="N3482">
        <v>-0.32490253677621778</v>
      </c>
      <c r="O3482">
        <v>-2.1669153811588782</v>
      </c>
      <c r="P3482" t="str">
        <f>LEFT(CURR[[#This Row],[DATEMTH]],4)</f>
        <v>2022</v>
      </c>
    </row>
    <row r="3483" spans="1:16" x14ac:dyDescent="0.25">
      <c r="A3483" t="s">
        <v>79</v>
      </c>
      <c r="B3483" t="s">
        <v>30</v>
      </c>
      <c r="C3483" t="s">
        <v>18</v>
      </c>
      <c r="D3483">
        <v>5969476.4565380048</v>
      </c>
      <c r="E3483">
        <v>23846426.92671705</v>
      </c>
      <c r="F3483" s="1">
        <v>0.25033001694060608</v>
      </c>
      <c r="G3483" s="1">
        <v>0</v>
      </c>
      <c r="H3483" t="s">
        <v>21</v>
      </c>
      <c r="I3483" t="s">
        <v>22</v>
      </c>
      <c r="J3483">
        <v>-1.7466698053042451</v>
      </c>
      <c r="K3483">
        <v>5969476.4565380048</v>
      </c>
      <c r="L3483">
        <v>0</v>
      </c>
      <c r="M3483">
        <v>0</v>
      </c>
      <c r="N3483">
        <v>0</v>
      </c>
      <c r="O3483">
        <v>0</v>
      </c>
      <c r="P3483" t="str">
        <f>LEFT(CURR[[#This Row],[DATEMTH]],4)</f>
        <v>2022</v>
      </c>
    </row>
    <row r="3484" spans="1:16" x14ac:dyDescent="0.25">
      <c r="A3484" t="s">
        <v>79</v>
      </c>
      <c r="B3484" t="s">
        <v>30</v>
      </c>
      <c r="C3484" t="s">
        <v>18</v>
      </c>
      <c r="D3484">
        <v>5969476.4565380048</v>
      </c>
      <c r="E3484">
        <v>23846426.92671705</v>
      </c>
      <c r="F3484" s="1">
        <v>0.25033001694060608</v>
      </c>
      <c r="G3484" s="1">
        <v>0</v>
      </c>
      <c r="H3484" t="s">
        <v>21</v>
      </c>
      <c r="I3484" t="s">
        <v>23</v>
      </c>
      <c r="J3484">
        <v>-5.6201874650825596</v>
      </c>
      <c r="K3484">
        <v>5969476.4565380048</v>
      </c>
      <c r="L3484">
        <v>0</v>
      </c>
      <c r="M3484">
        <v>0</v>
      </c>
      <c r="N3484">
        <v>0</v>
      </c>
      <c r="O3484">
        <v>0</v>
      </c>
      <c r="P3484" t="str">
        <f>LEFT(CURR[[#This Row],[DATEMTH]],4)</f>
        <v>2022</v>
      </c>
    </row>
    <row r="3485" spans="1:16" x14ac:dyDescent="0.25">
      <c r="A3485" t="s">
        <v>79</v>
      </c>
      <c r="B3485" t="s">
        <v>30</v>
      </c>
      <c r="C3485" t="s">
        <v>18</v>
      </c>
      <c r="D3485">
        <v>2955205.6253989981</v>
      </c>
      <c r="E3485">
        <v>8708126.3554789964</v>
      </c>
      <c r="F3485" s="1">
        <v>0</v>
      </c>
      <c r="G3485" s="1">
        <v>0.3393618219078362</v>
      </c>
      <c r="H3485" t="s">
        <v>24</v>
      </c>
      <c r="I3485" t="s">
        <v>20</v>
      </c>
      <c r="J3485">
        <v>-3.3734938186987153</v>
      </c>
      <c r="K3485">
        <v>5969476.4565380048</v>
      </c>
      <c r="L3485">
        <v>0.4950527314941231</v>
      </c>
      <c r="M3485">
        <v>-6.1557829747968675</v>
      </c>
      <c r="N3485">
        <v>-0.86469365813417476</v>
      </c>
      <c r="O3485">
        <v>-7.0204766329310422</v>
      </c>
      <c r="P3485" t="str">
        <f>LEFT(CURR[[#This Row],[DATEMTH]],4)</f>
        <v>2022</v>
      </c>
    </row>
    <row r="3486" spans="1:16" x14ac:dyDescent="0.25">
      <c r="A3486" t="s">
        <v>79</v>
      </c>
      <c r="B3486" t="s">
        <v>30</v>
      </c>
      <c r="C3486" t="s">
        <v>18</v>
      </c>
      <c r="D3486">
        <v>500264.38715200016</v>
      </c>
      <c r="E3486">
        <v>6191382.3348969985</v>
      </c>
      <c r="F3486" s="1">
        <v>0</v>
      </c>
      <c r="G3486" s="1">
        <v>8.0800112170802116E-2</v>
      </c>
      <c r="H3486" t="s">
        <v>25</v>
      </c>
      <c r="I3486" t="s">
        <v>20</v>
      </c>
      <c r="J3486">
        <v>-1.5217204491132872</v>
      </c>
      <c r="K3486">
        <v>5969476.4565380048</v>
      </c>
      <c r="L3486">
        <v>8.3803728985996917E-2</v>
      </c>
      <c r="M3486">
        <v>-1.9927131162875631</v>
      </c>
      <c r="N3486">
        <v>-0.14637744299174096</v>
      </c>
      <c r="O3486">
        <v>-2.1390905592793041</v>
      </c>
      <c r="P3486" t="str">
        <f>LEFT(CURR[[#This Row],[DATEMTH]],4)</f>
        <v>2022</v>
      </c>
    </row>
    <row r="3487" spans="1:16" x14ac:dyDescent="0.25">
      <c r="A3487" t="s">
        <v>79</v>
      </c>
      <c r="B3487" t="s">
        <v>30</v>
      </c>
      <c r="C3487" t="s">
        <v>18</v>
      </c>
      <c r="D3487">
        <v>1403608.7958080019</v>
      </c>
      <c r="E3487">
        <v>3116234.4391529998</v>
      </c>
      <c r="F3487" s="1">
        <v>0</v>
      </c>
      <c r="G3487" s="1">
        <v>0.45041822854300589</v>
      </c>
      <c r="H3487" t="s">
        <v>26</v>
      </c>
      <c r="I3487" t="s">
        <v>20</v>
      </c>
      <c r="J3487">
        <v>-6.5517556084396649</v>
      </c>
      <c r="K3487">
        <v>5969476.4565380048</v>
      </c>
      <c r="L3487">
        <v>0.23513097103695157</v>
      </c>
      <c r="M3487">
        <v>-7.8732357445142309</v>
      </c>
      <c r="N3487">
        <v>-0.41069616740211029</v>
      </c>
      <c r="O3487">
        <v>-8.2839319119163406</v>
      </c>
      <c r="P3487" t="str">
        <f>LEFT(CURR[[#This Row],[DATEMTH]],4)</f>
        <v>2022</v>
      </c>
    </row>
    <row r="3488" spans="1:16" x14ac:dyDescent="0.25">
      <c r="A3488" t="s">
        <v>79</v>
      </c>
      <c r="B3488" t="s">
        <v>30</v>
      </c>
      <c r="C3488" t="s">
        <v>27</v>
      </c>
      <c r="D3488">
        <v>2964041.5283170016</v>
      </c>
      <c r="E3488">
        <v>5830683.7971880008</v>
      </c>
      <c r="F3488" s="1">
        <v>0</v>
      </c>
      <c r="G3488" s="1">
        <v>0.50835230161966383</v>
      </c>
      <c r="H3488" t="s">
        <v>19</v>
      </c>
      <c r="I3488" t="s">
        <v>20</v>
      </c>
      <c r="J3488">
        <v>-2.1263715359570901</v>
      </c>
      <c r="K3488">
        <v>5327233.1427109959</v>
      </c>
      <c r="L3488">
        <v>0.55639418229190163</v>
      </c>
      <c r="M3488">
        <v>-4.9169795842033235</v>
      </c>
      <c r="N3488">
        <v>-0.8672790447994615</v>
      </c>
      <c r="O3488">
        <v>-5.7842586290027853</v>
      </c>
      <c r="P3488" t="str">
        <f>LEFT(CURR[[#This Row],[DATEMTH]],4)</f>
        <v>2022</v>
      </c>
    </row>
    <row r="3489" spans="1:16" x14ac:dyDescent="0.25">
      <c r="A3489" t="s">
        <v>79</v>
      </c>
      <c r="B3489" t="s">
        <v>30</v>
      </c>
      <c r="C3489" t="s">
        <v>27</v>
      </c>
      <c r="D3489">
        <v>5327233.1427109959</v>
      </c>
      <c r="E3489">
        <v>23846426.92671705</v>
      </c>
      <c r="F3489" s="1">
        <v>0.22339754123677424</v>
      </c>
      <c r="G3489" s="1">
        <v>0</v>
      </c>
      <c r="H3489" t="s">
        <v>21</v>
      </c>
      <c r="I3489" t="s">
        <v>22</v>
      </c>
      <c r="J3489">
        <v>-1.5587493047230678</v>
      </c>
      <c r="K3489">
        <v>5327233.1427109959</v>
      </c>
      <c r="L3489">
        <v>0</v>
      </c>
      <c r="M3489">
        <v>0</v>
      </c>
      <c r="N3489">
        <v>0</v>
      </c>
      <c r="O3489">
        <v>0</v>
      </c>
      <c r="P3489" t="str">
        <f>LEFT(CURR[[#This Row],[DATEMTH]],4)</f>
        <v>2022</v>
      </c>
    </row>
    <row r="3490" spans="1:16" x14ac:dyDescent="0.25">
      <c r="A3490" t="s">
        <v>79</v>
      </c>
      <c r="B3490" t="s">
        <v>30</v>
      </c>
      <c r="C3490" t="s">
        <v>27</v>
      </c>
      <c r="D3490">
        <v>5327233.1427109959</v>
      </c>
      <c r="E3490">
        <v>23846426.92671705</v>
      </c>
      <c r="F3490" s="1">
        <v>0.22339754123677424</v>
      </c>
      <c r="G3490" s="1">
        <v>0</v>
      </c>
      <c r="H3490" t="s">
        <v>21</v>
      </c>
      <c r="I3490" t="s">
        <v>23</v>
      </c>
      <c r="J3490">
        <v>-5.0155234131872977</v>
      </c>
      <c r="K3490">
        <v>5327233.1427109959</v>
      </c>
      <c r="L3490">
        <v>0</v>
      </c>
      <c r="M3490">
        <v>0</v>
      </c>
      <c r="N3490">
        <v>0</v>
      </c>
      <c r="O3490">
        <v>0</v>
      </c>
      <c r="P3490" t="str">
        <f>LEFT(CURR[[#This Row],[DATEMTH]],4)</f>
        <v>2022</v>
      </c>
    </row>
    <row r="3491" spans="1:16" x14ac:dyDescent="0.25">
      <c r="A3491" t="s">
        <v>79</v>
      </c>
      <c r="B3491" t="s">
        <v>30</v>
      </c>
      <c r="C3491" t="s">
        <v>27</v>
      </c>
      <c r="D3491">
        <v>655155.19701799913</v>
      </c>
      <c r="E3491">
        <v>8708126.3554789964</v>
      </c>
      <c r="F3491" s="1">
        <v>0</v>
      </c>
      <c r="G3491" s="1">
        <v>7.5234920839864397E-2</v>
      </c>
      <c r="H3491" t="s">
        <v>24</v>
      </c>
      <c r="I3491" t="s">
        <v>20</v>
      </c>
      <c r="J3491">
        <v>-0.74788772342369692</v>
      </c>
      <c r="K3491">
        <v>5327233.1427109959</v>
      </c>
      <c r="L3491">
        <v>0.1229822648018357</v>
      </c>
      <c r="M3491">
        <v>-1.364708151944104</v>
      </c>
      <c r="N3491">
        <v>-0.19169851975312963</v>
      </c>
      <c r="O3491">
        <v>-1.5564066716972336</v>
      </c>
      <c r="P3491" t="str">
        <f>LEFT(CURR[[#This Row],[DATEMTH]],4)</f>
        <v>2022</v>
      </c>
    </row>
    <row r="3492" spans="1:16" x14ac:dyDescent="0.25">
      <c r="A3492" t="s">
        <v>79</v>
      </c>
      <c r="B3492" t="s">
        <v>30</v>
      </c>
      <c r="C3492" t="s">
        <v>27</v>
      </c>
      <c r="D3492">
        <v>754280.45851099887</v>
      </c>
      <c r="E3492">
        <v>6191382.3348969985</v>
      </c>
      <c r="F3492" s="1">
        <v>0</v>
      </c>
      <c r="G3492" s="1">
        <v>0.12182747207511088</v>
      </c>
      <c r="H3492" t="s">
        <v>25</v>
      </c>
      <c r="I3492" t="s">
        <v>20</v>
      </c>
      <c r="J3492">
        <v>-2.2943947791630128</v>
      </c>
      <c r="K3492">
        <v>5327233.1427109959</v>
      </c>
      <c r="L3492">
        <v>0.1415895340610436</v>
      </c>
      <c r="M3492">
        <v>-3.0045404023084572</v>
      </c>
      <c r="N3492">
        <v>-0.22070258777371485</v>
      </c>
      <c r="O3492">
        <v>-3.225242990082172</v>
      </c>
      <c r="P3492" t="str">
        <f>LEFT(CURR[[#This Row],[DATEMTH]],4)</f>
        <v>2022</v>
      </c>
    </row>
    <row r="3493" spans="1:16" x14ac:dyDescent="0.25">
      <c r="A3493" t="s">
        <v>79</v>
      </c>
      <c r="B3493" t="s">
        <v>30</v>
      </c>
      <c r="C3493" t="s">
        <v>27</v>
      </c>
      <c r="D3493">
        <v>953755.95886500075</v>
      </c>
      <c r="E3493">
        <v>3116234.4391529998</v>
      </c>
      <c r="F3493" s="1">
        <v>0</v>
      </c>
      <c r="G3493" s="1">
        <v>0.30606039997563017</v>
      </c>
      <c r="H3493" t="s">
        <v>26</v>
      </c>
      <c r="I3493" t="s">
        <v>20</v>
      </c>
      <c r="J3493">
        <v>-4.4519355900583024</v>
      </c>
      <c r="K3493">
        <v>5327233.1427109959</v>
      </c>
      <c r="L3493">
        <v>0.17903401884521997</v>
      </c>
      <c r="M3493">
        <v>-5.3498849033335194</v>
      </c>
      <c r="N3493">
        <v>-0.27906915239676322</v>
      </c>
      <c r="O3493">
        <v>-5.6289540557302828</v>
      </c>
      <c r="P3493" t="str">
        <f>LEFT(CURR[[#This Row],[DATEMTH]],4)</f>
        <v>2022</v>
      </c>
    </row>
    <row r="3494" spans="1:16" x14ac:dyDescent="0.25">
      <c r="A3494" t="s">
        <v>79</v>
      </c>
      <c r="B3494" t="s">
        <v>30</v>
      </c>
      <c r="C3494" t="s">
        <v>28</v>
      </c>
      <c r="D3494">
        <v>2075.3576030000027</v>
      </c>
      <c r="E3494">
        <v>5830683.7971880008</v>
      </c>
      <c r="F3494" s="1">
        <v>0</v>
      </c>
      <c r="G3494" s="1">
        <v>3.5593725799380478E-4</v>
      </c>
      <c r="H3494" t="s">
        <v>19</v>
      </c>
      <c r="I3494" t="s">
        <v>20</v>
      </c>
      <c r="J3494">
        <v>-1.4888392391914479E-3</v>
      </c>
      <c r="K3494">
        <v>6410942.4678189848</v>
      </c>
      <c r="L3494">
        <v>3.2372113981956284E-4</v>
      </c>
      <c r="M3494">
        <v>-3.4427624803443041E-3</v>
      </c>
      <c r="N3494">
        <v>-6.0724998025555438E-4</v>
      </c>
      <c r="O3494">
        <v>-4.0500124605998581E-3</v>
      </c>
      <c r="P3494" t="str">
        <f>LEFT(CURR[[#This Row],[DATEMTH]],4)</f>
        <v>2022</v>
      </c>
    </row>
    <row r="3495" spans="1:16" x14ac:dyDescent="0.25">
      <c r="A3495" t="s">
        <v>79</v>
      </c>
      <c r="B3495" t="s">
        <v>30</v>
      </c>
      <c r="C3495" t="s">
        <v>28</v>
      </c>
      <c r="D3495">
        <v>6410942.4678189848</v>
      </c>
      <c r="E3495">
        <v>23846426.92671705</v>
      </c>
      <c r="F3495" s="1">
        <v>0.26884289573111247</v>
      </c>
      <c r="G3495" s="1">
        <v>0</v>
      </c>
      <c r="H3495" t="s">
        <v>21</v>
      </c>
      <c r="I3495" t="s">
        <v>22</v>
      </c>
      <c r="J3495">
        <v>-1.8758428337241928</v>
      </c>
      <c r="K3495">
        <v>6410942.4678189848</v>
      </c>
      <c r="L3495">
        <v>0</v>
      </c>
      <c r="M3495">
        <v>0</v>
      </c>
      <c r="N3495">
        <v>0</v>
      </c>
      <c r="O3495">
        <v>0</v>
      </c>
      <c r="P3495" t="str">
        <f>LEFT(CURR[[#This Row],[DATEMTH]],4)</f>
        <v>2022</v>
      </c>
    </row>
    <row r="3496" spans="1:16" x14ac:dyDescent="0.25">
      <c r="A3496" t="s">
        <v>79</v>
      </c>
      <c r="B3496" t="s">
        <v>30</v>
      </c>
      <c r="C3496" t="s">
        <v>28</v>
      </c>
      <c r="D3496">
        <v>6410942.4678189848</v>
      </c>
      <c r="E3496">
        <v>23846426.92671705</v>
      </c>
      <c r="F3496" s="1">
        <v>0.26884289573111247</v>
      </c>
      <c r="G3496" s="1">
        <v>0</v>
      </c>
      <c r="H3496" t="s">
        <v>21</v>
      </c>
      <c r="I3496" t="s">
        <v>23</v>
      </c>
      <c r="J3496">
        <v>-6.0358221963568477</v>
      </c>
      <c r="K3496">
        <v>6410942.4678189848</v>
      </c>
      <c r="L3496">
        <v>0</v>
      </c>
      <c r="M3496">
        <v>0</v>
      </c>
      <c r="N3496">
        <v>0</v>
      </c>
      <c r="O3496">
        <v>0</v>
      </c>
      <c r="P3496" t="str">
        <f>LEFT(CURR[[#This Row],[DATEMTH]],4)</f>
        <v>2022</v>
      </c>
    </row>
    <row r="3497" spans="1:16" x14ac:dyDescent="0.25">
      <c r="A3497" t="s">
        <v>79</v>
      </c>
      <c r="B3497" t="s">
        <v>30</v>
      </c>
      <c r="C3497" t="s">
        <v>28</v>
      </c>
      <c r="D3497">
        <v>1976947.4566969988</v>
      </c>
      <c r="E3497">
        <v>8708126.3554789964</v>
      </c>
      <c r="F3497" s="1">
        <v>0</v>
      </c>
      <c r="G3497" s="1">
        <v>0.22702328560645413</v>
      </c>
      <c r="H3497" t="s">
        <v>24</v>
      </c>
      <c r="I3497" t="s">
        <v>20</v>
      </c>
      <c r="J3497">
        <v>-2.2567702117713124</v>
      </c>
      <c r="K3497">
        <v>6410942.4678189848</v>
      </c>
      <c r="L3497">
        <v>0.30837079986611704</v>
      </c>
      <c r="M3497">
        <v>-4.1180415303115367</v>
      </c>
      <c r="N3497">
        <v>-0.57845515505865297</v>
      </c>
      <c r="O3497">
        <v>-4.6964966853701897</v>
      </c>
      <c r="P3497" t="str">
        <f>LEFT(CURR[[#This Row],[DATEMTH]],4)</f>
        <v>2022</v>
      </c>
    </row>
    <row r="3498" spans="1:16" x14ac:dyDescent="0.25">
      <c r="A3498" t="s">
        <v>79</v>
      </c>
      <c r="B3498" t="s">
        <v>30</v>
      </c>
      <c r="C3498" t="s">
        <v>28</v>
      </c>
      <c r="D3498">
        <v>4105445.346783998</v>
      </c>
      <c r="E3498">
        <v>6191382.3348969985</v>
      </c>
      <c r="F3498" s="1">
        <v>0</v>
      </c>
      <c r="G3498" s="1">
        <v>0.66309026396966941</v>
      </c>
      <c r="H3498" t="s">
        <v>25</v>
      </c>
      <c r="I3498" t="s">
        <v>20</v>
      </c>
      <c r="J3498">
        <v>-12.488076899665481</v>
      </c>
      <c r="K3498">
        <v>6410942.4678189848</v>
      </c>
      <c r="L3498">
        <v>0.64038093734144497</v>
      </c>
      <c r="M3498">
        <v>-16.353302375394779</v>
      </c>
      <c r="N3498">
        <v>-1.201253992165531</v>
      </c>
      <c r="O3498">
        <v>-17.554556367560309</v>
      </c>
      <c r="P3498" t="str">
        <f>LEFT(CURR[[#This Row],[DATEMTH]],4)</f>
        <v>2022</v>
      </c>
    </row>
    <row r="3499" spans="1:16" x14ac:dyDescent="0.25">
      <c r="A3499" t="s">
        <v>79</v>
      </c>
      <c r="B3499" t="s">
        <v>30</v>
      </c>
      <c r="C3499" t="s">
        <v>28</v>
      </c>
      <c r="D3499">
        <v>326474.30673499982</v>
      </c>
      <c r="E3499">
        <v>3116234.4391529998</v>
      </c>
      <c r="F3499" s="1">
        <v>0</v>
      </c>
      <c r="G3499" s="1">
        <v>0.10476564363486604</v>
      </c>
      <c r="H3499" t="s">
        <v>26</v>
      </c>
      <c r="I3499" t="s">
        <v>20</v>
      </c>
      <c r="J3499">
        <v>-1.5239145526522304</v>
      </c>
      <c r="K3499">
        <v>6410942.4678189848</v>
      </c>
      <c r="L3499">
        <v>5.0924541652620232E-2</v>
      </c>
      <c r="M3499">
        <v>-1.8312860314984145</v>
      </c>
      <c r="N3499">
        <v>-9.5526436519756827E-2</v>
      </c>
      <c r="O3499">
        <v>-1.9268124680181713</v>
      </c>
      <c r="P3499" t="str">
        <f>LEFT(CURR[[#This Row],[DATEMTH]],4)</f>
        <v>2022</v>
      </c>
    </row>
    <row r="3500" spans="1:16" x14ac:dyDescent="0.25">
      <c r="A3500" t="s">
        <v>79</v>
      </c>
      <c r="B3500" t="s">
        <v>30</v>
      </c>
      <c r="C3500" t="s">
        <v>29</v>
      </c>
      <c r="D3500">
        <v>1754169.2630890007</v>
      </c>
      <c r="E3500">
        <v>5830683.7971880008</v>
      </c>
      <c r="F3500" s="1">
        <v>0</v>
      </c>
      <c r="G3500" s="1">
        <v>0.30085137937594808</v>
      </c>
      <c r="H3500" t="s">
        <v>19</v>
      </c>
      <c r="I3500" t="s">
        <v>20</v>
      </c>
      <c r="J3500">
        <v>-1.2584221761566203</v>
      </c>
      <c r="K3500">
        <v>6138774.8596489979</v>
      </c>
      <c r="L3500">
        <v>0.28575233710221137</v>
      </c>
      <c r="M3500">
        <v>-2.909950610153242</v>
      </c>
      <c r="N3500">
        <v>-0.51327021850879284</v>
      </c>
      <c r="O3500">
        <v>-3.4232208286620347</v>
      </c>
      <c r="P3500" t="str">
        <f>LEFT(CURR[[#This Row],[DATEMTH]],4)</f>
        <v>2022</v>
      </c>
    </row>
    <row r="3501" spans="1:16" x14ac:dyDescent="0.25">
      <c r="A3501" t="s">
        <v>79</v>
      </c>
      <c r="B3501" t="s">
        <v>30</v>
      </c>
      <c r="C3501" t="s">
        <v>29</v>
      </c>
      <c r="D3501">
        <v>6138774.8596489979</v>
      </c>
      <c r="E3501">
        <v>23846426.92671705</v>
      </c>
      <c r="F3501" s="1">
        <v>0.25742954609150431</v>
      </c>
      <c r="G3501" s="1">
        <v>0</v>
      </c>
      <c r="H3501" t="s">
        <v>21</v>
      </c>
      <c r="I3501" t="s">
        <v>22</v>
      </c>
      <c r="J3501">
        <v>-1.7962065462484742</v>
      </c>
      <c r="K3501">
        <v>6138774.8596489979</v>
      </c>
      <c r="L3501">
        <v>0</v>
      </c>
      <c r="M3501">
        <v>0</v>
      </c>
      <c r="N3501">
        <v>0</v>
      </c>
      <c r="O3501">
        <v>0</v>
      </c>
      <c r="P3501" t="str">
        <f>LEFT(CURR[[#This Row],[DATEMTH]],4)</f>
        <v>2022</v>
      </c>
    </row>
    <row r="3502" spans="1:16" x14ac:dyDescent="0.25">
      <c r="A3502" t="s">
        <v>79</v>
      </c>
      <c r="B3502" t="s">
        <v>30</v>
      </c>
      <c r="C3502" t="s">
        <v>29</v>
      </c>
      <c r="D3502">
        <v>6138774.8596489979</v>
      </c>
      <c r="E3502">
        <v>23846426.92671705</v>
      </c>
      <c r="F3502" s="1">
        <v>0.25742954609150431</v>
      </c>
      <c r="G3502" s="1">
        <v>0</v>
      </c>
      <c r="H3502" t="s">
        <v>21</v>
      </c>
      <c r="I3502" t="s">
        <v>23</v>
      </c>
      <c r="J3502">
        <v>-5.7795797953732313</v>
      </c>
      <c r="K3502">
        <v>6138774.8596489979</v>
      </c>
      <c r="L3502">
        <v>0</v>
      </c>
      <c r="M3502">
        <v>0</v>
      </c>
      <c r="N3502">
        <v>0</v>
      </c>
      <c r="O3502">
        <v>0</v>
      </c>
      <c r="P3502" t="str">
        <f>LEFT(CURR[[#This Row],[DATEMTH]],4)</f>
        <v>2022</v>
      </c>
    </row>
    <row r="3503" spans="1:16" x14ac:dyDescent="0.25">
      <c r="A3503" t="s">
        <v>79</v>
      </c>
      <c r="B3503" t="s">
        <v>30</v>
      </c>
      <c r="C3503" t="s">
        <v>29</v>
      </c>
      <c r="D3503">
        <v>3120818.0763649996</v>
      </c>
      <c r="E3503">
        <v>8708126.3554789964</v>
      </c>
      <c r="F3503" s="1">
        <v>0</v>
      </c>
      <c r="G3503" s="1">
        <v>0.35837997164584517</v>
      </c>
      <c r="H3503" t="s">
        <v>24</v>
      </c>
      <c r="I3503" t="s">
        <v>20</v>
      </c>
      <c r="J3503">
        <v>-3.5625475261062731</v>
      </c>
      <c r="K3503">
        <v>6138774.8596489979</v>
      </c>
      <c r="L3503">
        <v>0.50837799849584997</v>
      </c>
      <c r="M3503">
        <v>-6.5007587346251707</v>
      </c>
      <c r="N3503">
        <v>-0.91315188886694265</v>
      </c>
      <c r="O3503">
        <v>-7.4139106234921135</v>
      </c>
      <c r="P3503" t="str">
        <f>LEFT(CURR[[#This Row],[DATEMTH]],4)</f>
        <v>2022</v>
      </c>
    </row>
    <row r="3504" spans="1:16" x14ac:dyDescent="0.25">
      <c r="A3504" t="s">
        <v>79</v>
      </c>
      <c r="B3504" t="s">
        <v>30</v>
      </c>
      <c r="C3504" t="s">
        <v>29</v>
      </c>
      <c r="D3504">
        <v>831392.14245000086</v>
      </c>
      <c r="E3504">
        <v>6191382.3348969985</v>
      </c>
      <c r="F3504" s="1">
        <v>0</v>
      </c>
      <c r="G3504" s="1">
        <v>0.13428215178441763</v>
      </c>
      <c r="H3504" t="s">
        <v>25</v>
      </c>
      <c r="I3504" t="s">
        <v>20</v>
      </c>
      <c r="J3504">
        <v>-2.52895560205822</v>
      </c>
      <c r="K3504">
        <v>6138774.8596489979</v>
      </c>
      <c r="L3504">
        <v>0.13543290989784534</v>
      </c>
      <c r="M3504">
        <v>-3.3117009117324105</v>
      </c>
      <c r="N3504">
        <v>-0.24326547933598958</v>
      </c>
      <c r="O3504">
        <v>-3.5549663910684002</v>
      </c>
      <c r="P3504" t="str">
        <f>LEFT(CURR[[#This Row],[DATEMTH]],4)</f>
        <v>2022</v>
      </c>
    </row>
    <row r="3505" spans="1:16" x14ac:dyDescent="0.25">
      <c r="A3505" t="s">
        <v>79</v>
      </c>
      <c r="B3505" t="s">
        <v>30</v>
      </c>
      <c r="C3505" t="s">
        <v>29</v>
      </c>
      <c r="D3505">
        <v>432395.37774499983</v>
      </c>
      <c r="E3505">
        <v>3116234.4391529998</v>
      </c>
      <c r="F3505" s="1">
        <v>0</v>
      </c>
      <c r="G3505" s="1">
        <v>0.13875572784649859</v>
      </c>
      <c r="H3505" t="s">
        <v>26</v>
      </c>
      <c r="I3505" t="s">
        <v>20</v>
      </c>
      <c r="J3505">
        <v>-2.018332208849813</v>
      </c>
      <c r="K3505">
        <v>6138774.8596489979</v>
      </c>
      <c r="L3505">
        <v>7.0436754504093882E-2</v>
      </c>
      <c r="M3505">
        <v>-2.4254270520333385</v>
      </c>
      <c r="N3505">
        <v>-0.12651895953675013</v>
      </c>
      <c r="O3505">
        <v>-2.5519460115700885</v>
      </c>
      <c r="P3505" t="str">
        <f>LEFT(CURR[[#This Row],[DATEMTH]],4)</f>
        <v>2022</v>
      </c>
    </row>
    <row r="3506" spans="1:16" x14ac:dyDescent="0.25">
      <c r="A3506" t="s">
        <v>79</v>
      </c>
      <c r="B3506" t="s">
        <v>31</v>
      </c>
      <c r="C3506" t="s">
        <v>18</v>
      </c>
      <c r="D3506">
        <v>225365.71971799992</v>
      </c>
      <c r="E3506">
        <v>1157244.7880740005</v>
      </c>
      <c r="F3506" s="1">
        <v>0</v>
      </c>
      <c r="G3506" s="1">
        <v>0.19474334388066292</v>
      </c>
      <c r="H3506" t="s">
        <v>19</v>
      </c>
      <c r="I3506" t="s">
        <v>20</v>
      </c>
      <c r="J3506">
        <v>-0.8145860693963406</v>
      </c>
      <c r="K3506">
        <v>1174177.2591690018</v>
      </c>
      <c r="L3506">
        <v>0.19193500636990496</v>
      </c>
      <c r="M3506">
        <v>-1.8259156476592922</v>
      </c>
      <c r="N3506">
        <v>-0.31430603490323705</v>
      </c>
      <c r="O3506">
        <v>-2.1402216825625291</v>
      </c>
      <c r="P3506" t="str">
        <f>LEFT(CURR[[#This Row],[DATEMTH]],4)</f>
        <v>2022</v>
      </c>
    </row>
    <row r="3507" spans="1:16" x14ac:dyDescent="0.25">
      <c r="A3507" t="s">
        <v>79</v>
      </c>
      <c r="B3507" t="s">
        <v>31</v>
      </c>
      <c r="C3507" t="s">
        <v>18</v>
      </c>
      <c r="D3507">
        <v>1174177.2591690018</v>
      </c>
      <c r="E3507">
        <v>5003029.0017900039</v>
      </c>
      <c r="F3507" s="1">
        <v>0.23469327456404909</v>
      </c>
      <c r="G3507" s="1">
        <v>0</v>
      </c>
      <c r="H3507" t="s">
        <v>21</v>
      </c>
      <c r="I3507" t="s">
        <v>22</v>
      </c>
      <c r="J3507">
        <v>-1.6375649280855711</v>
      </c>
      <c r="K3507">
        <v>1174177.2591690018</v>
      </c>
      <c r="L3507">
        <v>0</v>
      </c>
      <c r="M3507">
        <v>0</v>
      </c>
      <c r="N3507">
        <v>0</v>
      </c>
      <c r="O3507">
        <v>0</v>
      </c>
      <c r="P3507" t="str">
        <f>LEFT(CURR[[#This Row],[DATEMTH]],4)</f>
        <v>2022</v>
      </c>
    </row>
    <row r="3508" spans="1:16" x14ac:dyDescent="0.25">
      <c r="A3508" t="s">
        <v>79</v>
      </c>
      <c r="B3508" t="s">
        <v>31</v>
      </c>
      <c r="C3508" t="s">
        <v>18</v>
      </c>
      <c r="D3508">
        <v>1174177.2591690018</v>
      </c>
      <c r="E3508">
        <v>5003029.0017900039</v>
      </c>
      <c r="F3508" s="1">
        <v>0.23469327456404909</v>
      </c>
      <c r="G3508" s="1">
        <v>0</v>
      </c>
      <c r="H3508" t="s">
        <v>21</v>
      </c>
      <c r="I3508" t="s">
        <v>23</v>
      </c>
      <c r="J3508">
        <v>-5.2691251970673667</v>
      </c>
      <c r="K3508">
        <v>1174177.2591690018</v>
      </c>
      <c r="L3508">
        <v>0</v>
      </c>
      <c r="M3508">
        <v>0</v>
      </c>
      <c r="N3508">
        <v>0</v>
      </c>
      <c r="O3508">
        <v>0</v>
      </c>
      <c r="P3508" t="str">
        <f>LEFT(CURR[[#This Row],[DATEMTH]],4)</f>
        <v>2022</v>
      </c>
    </row>
    <row r="3509" spans="1:16" x14ac:dyDescent="0.25">
      <c r="A3509" t="s">
        <v>79</v>
      </c>
      <c r="B3509" t="s">
        <v>31</v>
      </c>
      <c r="C3509" t="s">
        <v>18</v>
      </c>
      <c r="D3509">
        <v>590076.17436600022</v>
      </c>
      <c r="E3509">
        <v>1907057.5496780009</v>
      </c>
      <c r="F3509" s="1">
        <v>0</v>
      </c>
      <c r="G3509" s="1">
        <v>0.30941707787771389</v>
      </c>
      <c r="H3509" t="s">
        <v>24</v>
      </c>
      <c r="I3509" t="s">
        <v>20</v>
      </c>
      <c r="J3509">
        <v>-3.0758221232786944</v>
      </c>
      <c r="K3509">
        <v>1174177.2591690018</v>
      </c>
      <c r="L3509">
        <v>0.50254437288592502</v>
      </c>
      <c r="M3509">
        <v>-5.7237913410963408</v>
      </c>
      <c r="N3509">
        <v>-0.82294903984474821</v>
      </c>
      <c r="O3509">
        <v>-6.5467403809410891</v>
      </c>
      <c r="P3509" t="str">
        <f>LEFT(CURR[[#This Row],[DATEMTH]],4)</f>
        <v>2022</v>
      </c>
    </row>
    <row r="3510" spans="1:16" x14ac:dyDescent="0.25">
      <c r="A3510" t="s">
        <v>79</v>
      </c>
      <c r="B3510" t="s">
        <v>31</v>
      </c>
      <c r="C3510" t="s">
        <v>18</v>
      </c>
      <c r="D3510">
        <v>97989.290973000054</v>
      </c>
      <c r="E3510">
        <v>1337797.3762149997</v>
      </c>
      <c r="F3510" s="1">
        <v>0</v>
      </c>
      <c r="G3510" s="1">
        <v>7.3246735802576443E-2</v>
      </c>
      <c r="H3510" t="s">
        <v>25</v>
      </c>
      <c r="I3510" t="s">
        <v>20</v>
      </c>
      <c r="J3510">
        <v>-1.3794665961102024</v>
      </c>
      <c r="K3510">
        <v>1174177.2591690018</v>
      </c>
      <c r="L3510">
        <v>8.3453575861578019E-2</v>
      </c>
      <c r="M3510">
        <v>-1.8191939354678162</v>
      </c>
      <c r="N3510">
        <v>-0.13666064895424876</v>
      </c>
      <c r="O3510">
        <v>-1.9558545844220649</v>
      </c>
      <c r="P3510" t="str">
        <f>LEFT(CURR[[#This Row],[DATEMTH]],4)</f>
        <v>2022</v>
      </c>
    </row>
    <row r="3511" spans="1:16" x14ac:dyDescent="0.25">
      <c r="A3511" t="s">
        <v>79</v>
      </c>
      <c r="B3511" t="s">
        <v>31</v>
      </c>
      <c r="C3511" t="s">
        <v>18</v>
      </c>
      <c r="D3511">
        <v>260746.07411199989</v>
      </c>
      <c r="E3511">
        <v>600929.28782299999</v>
      </c>
      <c r="F3511" s="1">
        <v>0</v>
      </c>
      <c r="G3511" s="1">
        <v>0.43390475284806063</v>
      </c>
      <c r="H3511" t="s">
        <v>26</v>
      </c>
      <c r="I3511" t="s">
        <v>20</v>
      </c>
      <c r="J3511">
        <v>-6.3115516154770237</v>
      </c>
      <c r="K3511">
        <v>1174177.2591690018</v>
      </c>
      <c r="L3511">
        <v>0.22206704488259055</v>
      </c>
      <c r="M3511">
        <v>-7.4816506771061713</v>
      </c>
      <c r="N3511">
        <v>-0.3636492043833347</v>
      </c>
      <c r="O3511">
        <v>-7.8452998814895061</v>
      </c>
      <c r="P3511" t="str">
        <f>LEFT(CURR[[#This Row],[DATEMTH]],4)</f>
        <v>2022</v>
      </c>
    </row>
    <row r="3512" spans="1:16" x14ac:dyDescent="0.25">
      <c r="A3512" t="s">
        <v>79</v>
      </c>
      <c r="B3512" t="s">
        <v>31</v>
      </c>
      <c r="C3512" t="s">
        <v>27</v>
      </c>
      <c r="D3512">
        <v>547692.08281300019</v>
      </c>
      <c r="E3512">
        <v>1157244.7880740005</v>
      </c>
      <c r="F3512" s="1">
        <v>0</v>
      </c>
      <c r="G3512" s="1">
        <v>0.47327245579953986</v>
      </c>
      <c r="H3512" t="s">
        <v>19</v>
      </c>
      <c r="I3512" t="s">
        <v>20</v>
      </c>
      <c r="J3512">
        <v>-1.9796371051302513</v>
      </c>
      <c r="K3512">
        <v>982935.71678699972</v>
      </c>
      <c r="L3512">
        <v>0.55720030665208187</v>
      </c>
      <c r="M3512">
        <v>-4.4374075407684686</v>
      </c>
      <c r="N3512">
        <v>-0.76383811660554168</v>
      </c>
      <c r="O3512">
        <v>-5.2012456573740105</v>
      </c>
      <c r="P3512" t="str">
        <f>LEFT(CURR[[#This Row],[DATEMTH]],4)</f>
        <v>2022</v>
      </c>
    </row>
    <row r="3513" spans="1:16" x14ac:dyDescent="0.25">
      <c r="A3513" t="s">
        <v>79</v>
      </c>
      <c r="B3513" t="s">
        <v>31</v>
      </c>
      <c r="C3513" t="s">
        <v>27</v>
      </c>
      <c r="D3513">
        <v>982935.71678699972</v>
      </c>
      <c r="E3513">
        <v>5003029.0017900039</v>
      </c>
      <c r="F3513" s="1">
        <v>0.19646812289821247</v>
      </c>
      <c r="G3513" s="1">
        <v>0</v>
      </c>
      <c r="H3513" t="s">
        <v>21</v>
      </c>
      <c r="I3513" t="s">
        <v>22</v>
      </c>
      <c r="J3513">
        <v>-1.3708501368117252</v>
      </c>
      <c r="K3513">
        <v>982935.71678699972</v>
      </c>
      <c r="L3513">
        <v>0</v>
      </c>
      <c r="M3513">
        <v>0</v>
      </c>
      <c r="N3513">
        <v>0</v>
      </c>
      <c r="O3513">
        <v>0</v>
      </c>
      <c r="P3513" t="str">
        <f>LEFT(CURR[[#This Row],[DATEMTH]],4)</f>
        <v>2022</v>
      </c>
    </row>
    <row r="3514" spans="1:16" x14ac:dyDescent="0.25">
      <c r="A3514" t="s">
        <v>79</v>
      </c>
      <c r="B3514" t="s">
        <v>31</v>
      </c>
      <c r="C3514" t="s">
        <v>27</v>
      </c>
      <c r="D3514">
        <v>982935.71678699972</v>
      </c>
      <c r="E3514">
        <v>5003029.0017900039</v>
      </c>
      <c r="F3514" s="1">
        <v>0.19646812289821247</v>
      </c>
      <c r="G3514" s="1">
        <v>0</v>
      </c>
      <c r="H3514" t="s">
        <v>21</v>
      </c>
      <c r="I3514" t="s">
        <v>23</v>
      </c>
      <c r="J3514">
        <v>-4.4109280025448001</v>
      </c>
      <c r="K3514">
        <v>982935.71678699972</v>
      </c>
      <c r="L3514">
        <v>0</v>
      </c>
      <c r="M3514">
        <v>0</v>
      </c>
      <c r="N3514">
        <v>0</v>
      </c>
      <c r="O3514">
        <v>0</v>
      </c>
      <c r="P3514" t="str">
        <f>LEFT(CURR[[#This Row],[DATEMTH]],4)</f>
        <v>2022</v>
      </c>
    </row>
    <row r="3515" spans="1:16" x14ac:dyDescent="0.25">
      <c r="A3515" t="s">
        <v>79</v>
      </c>
      <c r="B3515" t="s">
        <v>31</v>
      </c>
      <c r="C3515" t="s">
        <v>27</v>
      </c>
      <c r="D3515">
        <v>125651.87062499994</v>
      </c>
      <c r="E3515">
        <v>1907057.5496780009</v>
      </c>
      <c r="F3515" s="1">
        <v>0</v>
      </c>
      <c r="G3515" s="1">
        <v>6.5887823178810603E-2</v>
      </c>
      <c r="H3515" t="s">
        <v>24</v>
      </c>
      <c r="I3515" t="s">
        <v>20</v>
      </c>
      <c r="J3515">
        <v>-0.65497103643436982</v>
      </c>
      <c r="K3515">
        <v>982935.71678699972</v>
      </c>
      <c r="L3515">
        <v>0.12783325346618618</v>
      </c>
      <c r="M3515">
        <v>-1.2188343138047775</v>
      </c>
      <c r="N3515">
        <v>-0.17524023300320926</v>
      </c>
      <c r="O3515">
        <v>-1.3940745468079867</v>
      </c>
      <c r="P3515" t="str">
        <f>LEFT(CURR[[#This Row],[DATEMTH]],4)</f>
        <v>2022</v>
      </c>
    </row>
    <row r="3516" spans="1:16" x14ac:dyDescent="0.25">
      <c r="A3516" t="s">
        <v>79</v>
      </c>
      <c r="B3516" t="s">
        <v>31</v>
      </c>
      <c r="C3516" t="s">
        <v>27</v>
      </c>
      <c r="D3516">
        <v>136245.81744499999</v>
      </c>
      <c r="E3516">
        <v>1337797.3762149997</v>
      </c>
      <c r="F3516" s="1">
        <v>0</v>
      </c>
      <c r="G3516" s="1">
        <v>0.10184338814483046</v>
      </c>
      <c r="H3516" t="s">
        <v>25</v>
      </c>
      <c r="I3516" t="s">
        <v>20</v>
      </c>
      <c r="J3516">
        <v>-1.9180315742553229</v>
      </c>
      <c r="K3516">
        <v>982935.71678699972</v>
      </c>
      <c r="L3516">
        <v>0.1386111167985202</v>
      </c>
      <c r="M3516">
        <v>-2.5294352308059236</v>
      </c>
      <c r="N3516">
        <v>-0.19001506842687743</v>
      </c>
      <c r="O3516">
        <v>-2.7194502992328009</v>
      </c>
      <c r="P3516" t="str">
        <f>LEFT(CURR[[#This Row],[DATEMTH]],4)</f>
        <v>2022</v>
      </c>
    </row>
    <row r="3517" spans="1:16" x14ac:dyDescent="0.25">
      <c r="A3517" t="s">
        <v>79</v>
      </c>
      <c r="B3517" t="s">
        <v>31</v>
      </c>
      <c r="C3517" t="s">
        <v>27</v>
      </c>
      <c r="D3517">
        <v>173345.94590400005</v>
      </c>
      <c r="E3517">
        <v>600929.28782299999</v>
      </c>
      <c r="F3517" s="1">
        <v>0</v>
      </c>
      <c r="G3517" s="1">
        <v>0.28846313437639942</v>
      </c>
      <c r="H3517" t="s">
        <v>26</v>
      </c>
      <c r="I3517" t="s">
        <v>20</v>
      </c>
      <c r="J3517">
        <v>-4.1959668563862502</v>
      </c>
      <c r="K3517">
        <v>982935.71678699972</v>
      </c>
      <c r="L3517">
        <v>0.17635532308321214</v>
      </c>
      <c r="M3517">
        <v>-4.9738574893718264</v>
      </c>
      <c r="N3517">
        <v>-0.24175671877609736</v>
      </c>
      <c r="O3517">
        <v>-5.2156142081479233</v>
      </c>
      <c r="P3517" t="str">
        <f>LEFT(CURR[[#This Row],[DATEMTH]],4)</f>
        <v>2022</v>
      </c>
    </row>
    <row r="3518" spans="1:16" x14ac:dyDescent="0.25">
      <c r="A3518" t="s">
        <v>79</v>
      </c>
      <c r="B3518" t="s">
        <v>31</v>
      </c>
      <c r="C3518" t="s">
        <v>28</v>
      </c>
      <c r="D3518">
        <v>348.72672300000005</v>
      </c>
      <c r="E3518">
        <v>1157244.7880740005</v>
      </c>
      <c r="F3518" s="1">
        <v>0</v>
      </c>
      <c r="G3518" s="1">
        <v>3.0134222819044632E-4</v>
      </c>
      <c r="H3518" t="s">
        <v>19</v>
      </c>
      <c r="I3518" t="s">
        <v>20</v>
      </c>
      <c r="J3518">
        <v>-1.2604753328833271E-3</v>
      </c>
      <c r="K3518">
        <v>1415946.4700970002</v>
      </c>
      <c r="L3518">
        <v>2.4628524479185313E-4</v>
      </c>
      <c r="M3518">
        <v>-2.825387912054271E-3</v>
      </c>
      <c r="N3518">
        <v>-4.8635131247148238E-4</v>
      </c>
      <c r="O3518">
        <v>-3.3117392245257532E-3</v>
      </c>
      <c r="P3518" t="str">
        <f>LEFT(CURR[[#This Row],[DATEMTH]],4)</f>
        <v>2022</v>
      </c>
    </row>
    <row r="3519" spans="1:16" x14ac:dyDescent="0.25">
      <c r="A3519" t="s">
        <v>79</v>
      </c>
      <c r="B3519" t="s">
        <v>31</v>
      </c>
      <c r="C3519" t="s">
        <v>28</v>
      </c>
      <c r="D3519">
        <v>1415946.4700970002</v>
      </c>
      <c r="E3519">
        <v>5003029.0017900039</v>
      </c>
      <c r="F3519" s="1">
        <v>0.28301784170957178</v>
      </c>
      <c r="G3519" s="1">
        <v>0</v>
      </c>
      <c r="H3519" t="s">
        <v>21</v>
      </c>
      <c r="I3519" t="s">
        <v>22</v>
      </c>
      <c r="J3519">
        <v>-1.9747480726363449</v>
      </c>
      <c r="K3519">
        <v>1415946.4700970002</v>
      </c>
      <c r="L3519">
        <v>0</v>
      </c>
      <c r="M3519">
        <v>0</v>
      </c>
      <c r="N3519">
        <v>0</v>
      </c>
      <c r="O3519">
        <v>0</v>
      </c>
      <c r="P3519" t="str">
        <f>LEFT(CURR[[#This Row],[DATEMTH]],4)</f>
        <v>2022</v>
      </c>
    </row>
    <row r="3520" spans="1:16" x14ac:dyDescent="0.25">
      <c r="A3520" t="s">
        <v>79</v>
      </c>
      <c r="B3520" t="s">
        <v>31</v>
      </c>
      <c r="C3520" t="s">
        <v>28</v>
      </c>
      <c r="D3520">
        <v>1415946.4700970002</v>
      </c>
      <c r="E3520">
        <v>5003029.0017900039</v>
      </c>
      <c r="F3520" s="1">
        <v>0.28301784170957178</v>
      </c>
      <c r="G3520" s="1">
        <v>0</v>
      </c>
      <c r="H3520" t="s">
        <v>21</v>
      </c>
      <c r="I3520" t="s">
        <v>23</v>
      </c>
      <c r="J3520">
        <v>-6.3540655084453901</v>
      </c>
      <c r="K3520">
        <v>1415946.4700970002</v>
      </c>
      <c r="L3520">
        <v>0</v>
      </c>
      <c r="M3520">
        <v>0</v>
      </c>
      <c r="N3520">
        <v>0</v>
      </c>
      <c r="O3520">
        <v>0</v>
      </c>
      <c r="P3520" t="str">
        <f>LEFT(CURR[[#This Row],[DATEMTH]],4)</f>
        <v>2022</v>
      </c>
    </row>
    <row r="3521" spans="1:16" x14ac:dyDescent="0.25">
      <c r="A3521" t="s">
        <v>79</v>
      </c>
      <c r="B3521" t="s">
        <v>31</v>
      </c>
      <c r="C3521" t="s">
        <v>28</v>
      </c>
      <c r="D3521">
        <v>446173.25785499997</v>
      </c>
      <c r="E3521">
        <v>1907057.5496780009</v>
      </c>
      <c r="F3521" s="1">
        <v>0</v>
      </c>
      <c r="G3521" s="1">
        <v>0.23395898982195615</v>
      </c>
      <c r="H3521" t="s">
        <v>24</v>
      </c>
      <c r="I3521" t="s">
        <v>20</v>
      </c>
      <c r="J3521">
        <v>-2.3257159616726466</v>
      </c>
      <c r="K3521">
        <v>1415946.4700970002</v>
      </c>
      <c r="L3521">
        <v>0.31510602079783046</v>
      </c>
      <c r="M3521">
        <v>-4.327920259927617</v>
      </c>
      <c r="N3521">
        <v>-0.62225500724662375</v>
      </c>
      <c r="O3521">
        <v>-4.9501752671742407</v>
      </c>
      <c r="P3521" t="str">
        <f>LEFT(CURR[[#This Row],[DATEMTH]],4)</f>
        <v>2022</v>
      </c>
    </row>
    <row r="3522" spans="1:16" x14ac:dyDescent="0.25">
      <c r="A3522" t="s">
        <v>79</v>
      </c>
      <c r="B3522" t="s">
        <v>31</v>
      </c>
      <c r="C3522" t="s">
        <v>28</v>
      </c>
      <c r="D3522">
        <v>903057.66596800031</v>
      </c>
      <c r="E3522">
        <v>1337797.3762149997</v>
      </c>
      <c r="F3522" s="1">
        <v>0</v>
      </c>
      <c r="G3522" s="1">
        <v>0.67503321655705528</v>
      </c>
      <c r="H3522" t="s">
        <v>25</v>
      </c>
      <c r="I3522" t="s">
        <v>20</v>
      </c>
      <c r="J3522">
        <v>-12.713000290076105</v>
      </c>
      <c r="K3522">
        <v>1415946.4700970002</v>
      </c>
      <c r="L3522">
        <v>0.63777669921811087</v>
      </c>
      <c r="M3522">
        <v>-16.765475216668051</v>
      </c>
      <c r="N3522">
        <v>-1.2594483075533343</v>
      </c>
      <c r="O3522">
        <v>-18.024923524221386</v>
      </c>
      <c r="P3522" t="str">
        <f>LEFT(CURR[[#This Row],[DATEMTH]],4)</f>
        <v>2022</v>
      </c>
    </row>
    <row r="3523" spans="1:16" x14ac:dyDescent="0.25">
      <c r="A3523" t="s">
        <v>79</v>
      </c>
      <c r="B3523" t="s">
        <v>31</v>
      </c>
      <c r="C3523" t="s">
        <v>28</v>
      </c>
      <c r="D3523">
        <v>66366.819550999979</v>
      </c>
      <c r="E3523">
        <v>600929.28782299999</v>
      </c>
      <c r="F3523" s="1">
        <v>0</v>
      </c>
      <c r="G3523" s="1">
        <v>0.11044031451924824</v>
      </c>
      <c r="H3523" t="s">
        <v>26</v>
      </c>
      <c r="I3523" t="s">
        <v>20</v>
      </c>
      <c r="J3523">
        <v>-1.6064579632798721</v>
      </c>
      <c r="K3523">
        <v>1415946.4700970002</v>
      </c>
      <c r="L3523">
        <v>4.6870994739266862E-2</v>
      </c>
      <c r="M3523">
        <v>-1.9042793342991731</v>
      </c>
      <c r="N3523">
        <v>-9.255840652391549E-2</v>
      </c>
      <c r="O3523">
        <v>-1.9968377408230886</v>
      </c>
      <c r="P3523" t="str">
        <f>LEFT(CURR[[#This Row],[DATEMTH]],4)</f>
        <v>2022</v>
      </c>
    </row>
    <row r="3524" spans="1:16" x14ac:dyDescent="0.25">
      <c r="A3524" t="s">
        <v>79</v>
      </c>
      <c r="B3524" t="s">
        <v>31</v>
      </c>
      <c r="C3524" t="s">
        <v>29</v>
      </c>
      <c r="D3524">
        <v>383838.2588200001</v>
      </c>
      <c r="E3524">
        <v>1157244.7880740005</v>
      </c>
      <c r="F3524" s="1">
        <v>0</v>
      </c>
      <c r="G3524" s="1">
        <v>0.33168285809160664</v>
      </c>
      <c r="H3524" t="s">
        <v>19</v>
      </c>
      <c r="I3524" t="s">
        <v>20</v>
      </c>
      <c r="J3524">
        <v>-1.3873862401405241</v>
      </c>
      <c r="K3524">
        <v>1429969.5557370009</v>
      </c>
      <c r="L3524">
        <v>0.26842407747776931</v>
      </c>
      <c r="M3524">
        <v>-3.1098619782401542</v>
      </c>
      <c r="N3524">
        <v>-0.53531957444475953</v>
      </c>
      <c r="O3524">
        <v>-3.6451815526849138</v>
      </c>
      <c r="P3524" t="str">
        <f>LEFT(CURR[[#This Row],[DATEMTH]],4)</f>
        <v>2022</v>
      </c>
    </row>
    <row r="3525" spans="1:16" x14ac:dyDescent="0.25">
      <c r="A3525" t="s">
        <v>79</v>
      </c>
      <c r="B3525" t="s">
        <v>31</v>
      </c>
      <c r="C3525" t="s">
        <v>29</v>
      </c>
      <c r="D3525">
        <v>1429969.5557370009</v>
      </c>
      <c r="E3525">
        <v>5003029.0017900039</v>
      </c>
      <c r="F3525" s="1">
        <v>0.28582076082816638</v>
      </c>
      <c r="G3525" s="1">
        <v>0</v>
      </c>
      <c r="H3525" t="s">
        <v>21</v>
      </c>
      <c r="I3525" t="s">
        <v>22</v>
      </c>
      <c r="J3525">
        <v>-1.9943053524663572</v>
      </c>
      <c r="K3525">
        <v>1429969.5557370009</v>
      </c>
      <c r="L3525">
        <v>0</v>
      </c>
      <c r="M3525">
        <v>0</v>
      </c>
      <c r="N3525">
        <v>0</v>
      </c>
      <c r="O3525">
        <v>0</v>
      </c>
      <c r="P3525" t="str">
        <f>LEFT(CURR[[#This Row],[DATEMTH]],4)</f>
        <v>2022</v>
      </c>
    </row>
    <row r="3526" spans="1:16" x14ac:dyDescent="0.25">
      <c r="A3526" t="s">
        <v>79</v>
      </c>
      <c r="B3526" t="s">
        <v>31</v>
      </c>
      <c r="C3526" t="s">
        <v>29</v>
      </c>
      <c r="D3526">
        <v>1429969.5557370009</v>
      </c>
      <c r="E3526">
        <v>5003029.0017900039</v>
      </c>
      <c r="F3526" s="1">
        <v>0.28582076082816638</v>
      </c>
      <c r="G3526" s="1">
        <v>0</v>
      </c>
      <c r="H3526" t="s">
        <v>21</v>
      </c>
      <c r="I3526" t="s">
        <v>23</v>
      </c>
      <c r="J3526">
        <v>-6.416994161942438</v>
      </c>
      <c r="K3526">
        <v>1429969.5557370009</v>
      </c>
      <c r="L3526">
        <v>0</v>
      </c>
      <c r="M3526">
        <v>0</v>
      </c>
      <c r="N3526">
        <v>0</v>
      </c>
      <c r="O3526">
        <v>0</v>
      </c>
      <c r="P3526" t="str">
        <f>LEFT(CURR[[#This Row],[DATEMTH]],4)</f>
        <v>2022</v>
      </c>
    </row>
    <row r="3527" spans="1:16" x14ac:dyDescent="0.25">
      <c r="A3527" t="s">
        <v>79</v>
      </c>
      <c r="B3527" t="s">
        <v>31</v>
      </c>
      <c r="C3527" t="s">
        <v>29</v>
      </c>
      <c r="D3527">
        <v>745156.24683200021</v>
      </c>
      <c r="E3527">
        <v>1907057.5496780009</v>
      </c>
      <c r="F3527" s="1">
        <v>0</v>
      </c>
      <c r="G3527" s="1">
        <v>0.39073610912151902</v>
      </c>
      <c r="H3527" t="s">
        <v>24</v>
      </c>
      <c r="I3527" t="s">
        <v>20</v>
      </c>
      <c r="J3527">
        <v>-3.8841901586142851</v>
      </c>
      <c r="K3527">
        <v>1429969.5557370009</v>
      </c>
      <c r="L3527">
        <v>0.52109937854442612</v>
      </c>
      <c r="M3527">
        <v>-7.2280818285257</v>
      </c>
      <c r="N3527">
        <v>-1.0392312797980414</v>
      </c>
      <c r="O3527">
        <v>-8.2673131083237408</v>
      </c>
      <c r="P3527" t="str">
        <f>LEFT(CURR[[#This Row],[DATEMTH]],4)</f>
        <v>2022</v>
      </c>
    </row>
    <row r="3528" spans="1:16" x14ac:dyDescent="0.25">
      <c r="A3528" t="s">
        <v>79</v>
      </c>
      <c r="B3528" t="s">
        <v>31</v>
      </c>
      <c r="C3528" t="s">
        <v>29</v>
      </c>
      <c r="D3528">
        <v>200504.60182899993</v>
      </c>
      <c r="E3528">
        <v>1337797.3762149997</v>
      </c>
      <c r="F3528" s="1">
        <v>0</v>
      </c>
      <c r="G3528" s="1">
        <v>0.14987665949553822</v>
      </c>
      <c r="H3528" t="s">
        <v>25</v>
      </c>
      <c r="I3528" t="s">
        <v>20</v>
      </c>
      <c r="J3528">
        <v>-2.8226492695583785</v>
      </c>
      <c r="K3528">
        <v>1429969.5557370009</v>
      </c>
      <c r="L3528">
        <v>0.14021599342767868</v>
      </c>
      <c r="M3528">
        <v>-3.7224144807947517</v>
      </c>
      <c r="N3528">
        <v>-0.27963350619420718</v>
      </c>
      <c r="O3528">
        <v>-4.0020479869889591</v>
      </c>
      <c r="P3528" t="str">
        <f>LEFT(CURR[[#This Row],[DATEMTH]],4)</f>
        <v>2022</v>
      </c>
    </row>
    <row r="3529" spans="1:16" x14ac:dyDescent="0.25">
      <c r="A3529" t="s">
        <v>79</v>
      </c>
      <c r="B3529" t="s">
        <v>31</v>
      </c>
      <c r="C3529" t="s">
        <v>29</v>
      </c>
      <c r="D3529">
        <v>100470.44825600002</v>
      </c>
      <c r="E3529">
        <v>600929.28782299999</v>
      </c>
      <c r="F3529" s="1">
        <v>0</v>
      </c>
      <c r="G3529" s="1">
        <v>0.16719179825629163</v>
      </c>
      <c r="H3529" t="s">
        <v>26</v>
      </c>
      <c r="I3529" t="s">
        <v>20</v>
      </c>
      <c r="J3529">
        <v>-2.4319615248568542</v>
      </c>
      <c r="K3529">
        <v>1429969.5557370009</v>
      </c>
      <c r="L3529">
        <v>7.0260550550125478E-2</v>
      </c>
      <c r="M3529">
        <v>-2.8828230675518709</v>
      </c>
      <c r="N3529">
        <v>-0.1401209920293483</v>
      </c>
      <c r="O3529">
        <v>-3.0229440595812194</v>
      </c>
      <c r="P3529" t="str">
        <f>LEFT(CURR[[#This Row],[DATEMTH]],4)</f>
        <v>2022</v>
      </c>
    </row>
    <row r="3530" spans="1:16" x14ac:dyDescent="0.25">
      <c r="A3530" t="s">
        <v>80</v>
      </c>
      <c r="B3530" t="s">
        <v>17</v>
      </c>
      <c r="C3530" t="s">
        <v>18</v>
      </c>
      <c r="D3530">
        <v>3415.1118999999999</v>
      </c>
      <c r="E3530">
        <v>16112.081499999998</v>
      </c>
      <c r="F3530" s="1">
        <v>0</v>
      </c>
      <c r="G3530" s="1">
        <v>0.21195969620684951</v>
      </c>
      <c r="H3530" t="s">
        <v>19</v>
      </c>
      <c r="I3530" t="s">
        <v>20</v>
      </c>
      <c r="J3530">
        <v>-0.62654169171145702</v>
      </c>
      <c r="K3530">
        <v>13974.966764000004</v>
      </c>
      <c r="L3530">
        <v>0.24437352572440071</v>
      </c>
      <c r="M3530">
        <v>-1.7481729283950427</v>
      </c>
      <c r="N3530">
        <v>-0.50826146060298305</v>
      </c>
      <c r="O3530">
        <v>-2.2564343889980258</v>
      </c>
      <c r="P3530" t="str">
        <f>LEFT(CURR[[#This Row],[DATEMTH]],4)</f>
        <v>2022</v>
      </c>
    </row>
    <row r="3531" spans="1:16" x14ac:dyDescent="0.25">
      <c r="A3531" t="s">
        <v>80</v>
      </c>
      <c r="B3531" t="s">
        <v>17</v>
      </c>
      <c r="C3531" t="s">
        <v>18</v>
      </c>
      <c r="D3531">
        <v>13974.966764000004</v>
      </c>
      <c r="E3531">
        <v>69087.673704000001</v>
      </c>
      <c r="F3531" s="1">
        <v>0.20227872809662845</v>
      </c>
      <c r="G3531" s="1">
        <v>0</v>
      </c>
      <c r="H3531" t="s">
        <v>21</v>
      </c>
      <c r="I3531" t="s">
        <v>22</v>
      </c>
      <c r="J3531">
        <v>-2.0798548414617937</v>
      </c>
      <c r="K3531">
        <v>13974.966764000004</v>
      </c>
      <c r="L3531">
        <v>0</v>
      </c>
      <c r="M3531">
        <v>0</v>
      </c>
      <c r="N3531">
        <v>0</v>
      </c>
      <c r="O3531">
        <v>0</v>
      </c>
      <c r="P3531" t="str">
        <f>LEFT(CURR[[#This Row],[DATEMTH]],4)</f>
        <v>2022</v>
      </c>
    </row>
    <row r="3532" spans="1:16" x14ac:dyDescent="0.25">
      <c r="A3532" t="s">
        <v>80</v>
      </c>
      <c r="B3532" t="s">
        <v>17</v>
      </c>
      <c r="C3532" t="s">
        <v>18</v>
      </c>
      <c r="D3532">
        <v>13974.966764000004</v>
      </c>
      <c r="E3532">
        <v>69087.673704000001</v>
      </c>
      <c r="F3532" s="1">
        <v>0.20227872809662845</v>
      </c>
      <c r="G3532" s="1">
        <v>0</v>
      </c>
      <c r="H3532" t="s">
        <v>21</v>
      </c>
      <c r="I3532" t="s">
        <v>23</v>
      </c>
      <c r="J3532">
        <v>-4.5898230316017852</v>
      </c>
      <c r="K3532">
        <v>13974.966764000004</v>
      </c>
      <c r="L3532">
        <v>0</v>
      </c>
      <c r="M3532">
        <v>0</v>
      </c>
      <c r="N3532">
        <v>0</v>
      </c>
      <c r="O3532">
        <v>0</v>
      </c>
      <c r="P3532" t="str">
        <f>LEFT(CURR[[#This Row],[DATEMTH]],4)</f>
        <v>2022</v>
      </c>
    </row>
    <row r="3533" spans="1:16" x14ac:dyDescent="0.25">
      <c r="A3533" t="s">
        <v>80</v>
      </c>
      <c r="B3533" t="s">
        <v>17</v>
      </c>
      <c r="C3533" t="s">
        <v>18</v>
      </c>
      <c r="D3533">
        <v>6524.8819800000019</v>
      </c>
      <c r="E3533">
        <v>25475.790844000003</v>
      </c>
      <c r="F3533" s="1">
        <v>0</v>
      </c>
      <c r="G3533" s="1">
        <v>0.25612088040582759</v>
      </c>
      <c r="H3533" t="s">
        <v>24</v>
      </c>
      <c r="I3533" t="s">
        <v>20</v>
      </c>
      <c r="J3533">
        <v>-2.8719261888103196</v>
      </c>
      <c r="K3533">
        <v>13974.966764000004</v>
      </c>
      <c r="L3533">
        <v>0.46689785315327709</v>
      </c>
      <c r="M3533">
        <v>-5.0149047086186584</v>
      </c>
      <c r="N3533">
        <v>-0.97107976034896093</v>
      </c>
      <c r="O3533">
        <v>-5.9859844689676196</v>
      </c>
      <c r="P3533" t="str">
        <f>LEFT(CURR[[#This Row],[DATEMTH]],4)</f>
        <v>2022</v>
      </c>
    </row>
    <row r="3534" spans="1:16" x14ac:dyDescent="0.25">
      <c r="A3534" t="s">
        <v>80</v>
      </c>
      <c r="B3534" t="s">
        <v>17</v>
      </c>
      <c r="C3534" t="s">
        <v>18</v>
      </c>
      <c r="D3534">
        <v>1510.3442960000009</v>
      </c>
      <c r="E3534">
        <v>21090.572064</v>
      </c>
      <c r="F3534" s="1">
        <v>0</v>
      </c>
      <c r="G3534" s="1">
        <v>7.1612296310257201E-2</v>
      </c>
      <c r="H3534" t="s">
        <v>25</v>
      </c>
      <c r="I3534" t="s">
        <v>20</v>
      </c>
      <c r="J3534">
        <v>-1.2209047993961102</v>
      </c>
      <c r="K3534">
        <v>13974.966764000004</v>
      </c>
      <c r="L3534">
        <v>0.10807498303972356</v>
      </c>
      <c r="M3534">
        <v>-1.7169498456918058</v>
      </c>
      <c r="N3534">
        <v>-0.22478027671607029</v>
      </c>
      <c r="O3534">
        <v>-1.941730122407876</v>
      </c>
      <c r="P3534" t="str">
        <f>LEFT(CURR[[#This Row],[DATEMTH]],4)</f>
        <v>2022</v>
      </c>
    </row>
    <row r="3535" spans="1:16" x14ac:dyDescent="0.25">
      <c r="A3535" t="s">
        <v>80</v>
      </c>
      <c r="B3535" t="s">
        <v>17</v>
      </c>
      <c r="C3535" t="s">
        <v>18</v>
      </c>
      <c r="D3535">
        <v>2524.628588</v>
      </c>
      <c r="E3535">
        <v>6409.2292960000004</v>
      </c>
      <c r="F3535" s="1">
        <v>0</v>
      </c>
      <c r="G3535" s="1">
        <v>0.39390517508487649</v>
      </c>
      <c r="H3535" t="s">
        <v>26</v>
      </c>
      <c r="I3535" t="s">
        <v>20</v>
      </c>
      <c r="J3535">
        <v>-4.5146418276708244</v>
      </c>
      <c r="K3535">
        <v>13974.966764000004</v>
      </c>
      <c r="L3535">
        <v>0.18065363808259854</v>
      </c>
      <c r="M3535">
        <v>-5.3438100564849886</v>
      </c>
      <c r="N3535">
        <v>-0.37573334379377926</v>
      </c>
      <c r="O3535">
        <v>-5.7195434002787682</v>
      </c>
      <c r="P3535" t="str">
        <f>LEFT(CURR[[#This Row],[DATEMTH]],4)</f>
        <v>2022</v>
      </c>
    </row>
    <row r="3536" spans="1:16" x14ac:dyDescent="0.25">
      <c r="A3536" t="s">
        <v>80</v>
      </c>
      <c r="B3536" t="s">
        <v>17</v>
      </c>
      <c r="C3536" t="s">
        <v>27</v>
      </c>
      <c r="D3536">
        <v>5843.5690959999993</v>
      </c>
      <c r="E3536">
        <v>16112.081499999998</v>
      </c>
      <c r="F3536" s="1">
        <v>0</v>
      </c>
      <c r="G3536" s="1">
        <v>0.36268244397845179</v>
      </c>
      <c r="H3536" t="s">
        <v>19</v>
      </c>
      <c r="I3536" t="s">
        <v>20</v>
      </c>
      <c r="J3536">
        <v>-1.0720701910355059</v>
      </c>
      <c r="K3536">
        <v>9595.3596080000007</v>
      </c>
      <c r="L3536">
        <v>0.60899948878705945</v>
      </c>
      <c r="M3536">
        <v>-2.9912839162995191</v>
      </c>
      <c r="N3536">
        <v>-0.86968188769082877</v>
      </c>
      <c r="O3536">
        <v>-3.8609658039903478</v>
      </c>
      <c r="P3536" t="str">
        <f>LEFT(CURR[[#This Row],[DATEMTH]],4)</f>
        <v>2022</v>
      </c>
    </row>
    <row r="3537" spans="1:16" x14ac:dyDescent="0.25">
      <c r="A3537" t="s">
        <v>80</v>
      </c>
      <c r="B3537" t="s">
        <v>17</v>
      </c>
      <c r="C3537" t="s">
        <v>27</v>
      </c>
      <c r="D3537">
        <v>9595.3596080000007</v>
      </c>
      <c r="E3537">
        <v>69087.673704000001</v>
      </c>
      <c r="F3537" s="1">
        <v>0.13888670863503766</v>
      </c>
      <c r="G3537" s="1">
        <v>0</v>
      </c>
      <c r="H3537" t="s">
        <v>21</v>
      </c>
      <c r="I3537" t="s">
        <v>22</v>
      </c>
      <c r="J3537">
        <v>-1.4280502754164357</v>
      </c>
      <c r="K3537">
        <v>9595.3596080000007</v>
      </c>
      <c r="L3537">
        <v>0</v>
      </c>
      <c r="M3537">
        <v>0</v>
      </c>
      <c r="N3537">
        <v>0</v>
      </c>
      <c r="O3537">
        <v>0</v>
      </c>
      <c r="P3537" t="str">
        <f>LEFT(CURR[[#This Row],[DATEMTH]],4)</f>
        <v>2022</v>
      </c>
    </row>
    <row r="3538" spans="1:16" x14ac:dyDescent="0.25">
      <c r="A3538" t="s">
        <v>80</v>
      </c>
      <c r="B3538" t="s">
        <v>17</v>
      </c>
      <c r="C3538" t="s">
        <v>27</v>
      </c>
      <c r="D3538">
        <v>9595.3596080000007</v>
      </c>
      <c r="E3538">
        <v>69087.673704000001</v>
      </c>
      <c r="F3538" s="1">
        <v>0.13888670863503766</v>
      </c>
      <c r="G3538" s="1">
        <v>0</v>
      </c>
      <c r="H3538" t="s">
        <v>21</v>
      </c>
      <c r="I3538" t="s">
        <v>23</v>
      </c>
      <c r="J3538">
        <v>-3.15142091348303</v>
      </c>
      <c r="K3538">
        <v>9595.3596080000007</v>
      </c>
      <c r="L3538">
        <v>0</v>
      </c>
      <c r="M3538">
        <v>0</v>
      </c>
      <c r="N3538">
        <v>0</v>
      </c>
      <c r="O3538">
        <v>0</v>
      </c>
      <c r="P3538" t="str">
        <f>LEFT(CURR[[#This Row],[DATEMTH]],4)</f>
        <v>2022</v>
      </c>
    </row>
    <row r="3539" spans="1:16" x14ac:dyDescent="0.25">
      <c r="A3539" t="s">
        <v>80</v>
      </c>
      <c r="B3539" t="s">
        <v>17</v>
      </c>
      <c r="C3539" t="s">
        <v>27</v>
      </c>
      <c r="D3539">
        <v>978.35395200000085</v>
      </c>
      <c r="E3539">
        <v>25475.790844000003</v>
      </c>
      <c r="F3539" s="1">
        <v>0</v>
      </c>
      <c r="G3539" s="1">
        <v>3.8403280902677861E-2</v>
      </c>
      <c r="H3539" t="s">
        <v>24</v>
      </c>
      <c r="I3539" t="s">
        <v>20</v>
      </c>
      <c r="J3539">
        <v>-0.43062239980544076</v>
      </c>
      <c r="K3539">
        <v>9595.3596080000007</v>
      </c>
      <c r="L3539">
        <v>0.10196115538851838</v>
      </c>
      <c r="M3539">
        <v>-0.75194491725971058</v>
      </c>
      <c r="N3539">
        <v>-0.14560565603435166</v>
      </c>
      <c r="O3539">
        <v>-0.89755057329406229</v>
      </c>
      <c r="P3539" t="str">
        <f>LEFT(CURR[[#This Row],[DATEMTH]],4)</f>
        <v>2022</v>
      </c>
    </row>
    <row r="3540" spans="1:16" x14ac:dyDescent="0.25">
      <c r="A3540" t="s">
        <v>80</v>
      </c>
      <c r="B3540" t="s">
        <v>17</v>
      </c>
      <c r="C3540" t="s">
        <v>27</v>
      </c>
      <c r="D3540">
        <v>1269.2968999999991</v>
      </c>
      <c r="E3540">
        <v>21090.572064</v>
      </c>
      <c r="F3540" s="1">
        <v>0</v>
      </c>
      <c r="G3540" s="1">
        <v>6.0183142313460163E-2</v>
      </c>
      <c r="H3540" t="s">
        <v>25</v>
      </c>
      <c r="I3540" t="s">
        <v>20</v>
      </c>
      <c r="J3540">
        <v>-1.0260512660409999</v>
      </c>
      <c r="K3540">
        <v>9595.3596080000007</v>
      </c>
      <c r="L3540">
        <v>0.13228236896319551</v>
      </c>
      <c r="M3540">
        <v>-1.4429286900766927</v>
      </c>
      <c r="N3540">
        <v>-0.18890587343062992</v>
      </c>
      <c r="O3540">
        <v>-1.6318345635073226</v>
      </c>
      <c r="P3540" t="str">
        <f>LEFT(CURR[[#This Row],[DATEMTH]],4)</f>
        <v>2022</v>
      </c>
    </row>
    <row r="3541" spans="1:16" x14ac:dyDescent="0.25">
      <c r="A3541" t="s">
        <v>80</v>
      </c>
      <c r="B3541" t="s">
        <v>17</v>
      </c>
      <c r="C3541" t="s">
        <v>27</v>
      </c>
      <c r="D3541">
        <v>1504.13966</v>
      </c>
      <c r="E3541">
        <v>6409.2292960000004</v>
      </c>
      <c r="F3541" s="1">
        <v>0</v>
      </c>
      <c r="G3541" s="1">
        <v>0.23468339023831361</v>
      </c>
      <c r="H3541" t="s">
        <v>26</v>
      </c>
      <c r="I3541" t="s">
        <v>20</v>
      </c>
      <c r="J3541">
        <v>-2.6897627064716469</v>
      </c>
      <c r="K3541">
        <v>9595.3596080000007</v>
      </c>
      <c r="L3541">
        <v>0.15675698686122655</v>
      </c>
      <c r="M3541">
        <v>-3.1837699532007009</v>
      </c>
      <c r="N3541">
        <v>-0.22385685826062515</v>
      </c>
      <c r="O3541">
        <v>-3.4076268114613262</v>
      </c>
      <c r="P3541" t="str">
        <f>LEFT(CURR[[#This Row],[DATEMTH]],4)</f>
        <v>2022</v>
      </c>
    </row>
    <row r="3542" spans="1:16" x14ac:dyDescent="0.25">
      <c r="A3542" t="s">
        <v>80</v>
      </c>
      <c r="B3542" t="s">
        <v>17</v>
      </c>
      <c r="C3542" t="s">
        <v>28</v>
      </c>
      <c r="D3542">
        <v>3.6728239999999999</v>
      </c>
      <c r="E3542">
        <v>16112.081499999998</v>
      </c>
      <c r="F3542" s="1">
        <v>0</v>
      </c>
      <c r="G3542" s="1">
        <v>2.2795465626213472E-4</v>
      </c>
      <c r="H3542" t="s">
        <v>19</v>
      </c>
      <c r="I3542" t="s">
        <v>20</v>
      </c>
      <c r="J3542">
        <v>-6.7382195070048525E-4</v>
      </c>
      <c r="K3542">
        <v>21533.991355999999</v>
      </c>
      <c r="L3542">
        <v>1.7055937003414111E-4</v>
      </c>
      <c r="M3542">
        <v>-1.8800940278295404E-3</v>
      </c>
      <c r="N3542">
        <v>-5.4661602472753262E-4</v>
      </c>
      <c r="O3542">
        <v>-2.4267100525570732E-3</v>
      </c>
      <c r="P3542" t="str">
        <f>LEFT(CURR[[#This Row],[DATEMTH]],4)</f>
        <v>2022</v>
      </c>
    </row>
    <row r="3543" spans="1:16" x14ac:dyDescent="0.25">
      <c r="A3543" t="s">
        <v>80</v>
      </c>
      <c r="B3543" t="s">
        <v>17</v>
      </c>
      <c r="C3543" t="s">
        <v>28</v>
      </c>
      <c r="D3543">
        <v>21533.991355999999</v>
      </c>
      <c r="E3543">
        <v>69087.673704000001</v>
      </c>
      <c r="F3543" s="1">
        <v>0.31169078652525595</v>
      </c>
      <c r="G3543" s="1">
        <v>0</v>
      </c>
      <c r="H3543" t="s">
        <v>21</v>
      </c>
      <c r="I3543" t="s">
        <v>22</v>
      </c>
      <c r="J3543">
        <v>-3.2048431265788313</v>
      </c>
      <c r="K3543">
        <v>21533.991355999999</v>
      </c>
      <c r="L3543">
        <v>0</v>
      </c>
      <c r="M3543">
        <v>0</v>
      </c>
      <c r="N3543">
        <v>0</v>
      </c>
      <c r="O3543">
        <v>0</v>
      </c>
      <c r="P3543" t="str">
        <f>LEFT(CURR[[#This Row],[DATEMTH]],4)</f>
        <v>2022</v>
      </c>
    </row>
    <row r="3544" spans="1:16" x14ac:dyDescent="0.25">
      <c r="A3544" t="s">
        <v>80</v>
      </c>
      <c r="B3544" t="s">
        <v>17</v>
      </c>
      <c r="C3544" t="s">
        <v>28</v>
      </c>
      <c r="D3544">
        <v>21533.991355999999</v>
      </c>
      <c r="E3544">
        <v>69087.673704000001</v>
      </c>
      <c r="F3544" s="1">
        <v>0.31169078652525595</v>
      </c>
      <c r="G3544" s="1">
        <v>0</v>
      </c>
      <c r="H3544" t="s">
        <v>21</v>
      </c>
      <c r="I3544" t="s">
        <v>23</v>
      </c>
      <c r="J3544">
        <v>-7.0724468370608671</v>
      </c>
      <c r="K3544">
        <v>21533.991355999999</v>
      </c>
      <c r="L3544">
        <v>0</v>
      </c>
      <c r="M3544">
        <v>0</v>
      </c>
      <c r="N3544">
        <v>0</v>
      </c>
      <c r="O3544">
        <v>0</v>
      </c>
      <c r="P3544" t="str">
        <f>LEFT(CURR[[#This Row],[DATEMTH]],4)</f>
        <v>2022</v>
      </c>
    </row>
    <row r="3545" spans="1:16" x14ac:dyDescent="0.25">
      <c r="A3545" t="s">
        <v>80</v>
      </c>
      <c r="B3545" t="s">
        <v>17</v>
      </c>
      <c r="C3545" t="s">
        <v>28</v>
      </c>
      <c r="D3545">
        <v>6324.8879639999996</v>
      </c>
      <c r="E3545">
        <v>25475.790844000003</v>
      </c>
      <c r="F3545" s="1">
        <v>0</v>
      </c>
      <c r="G3545" s="1">
        <v>0.24827052485750889</v>
      </c>
      <c r="H3545" t="s">
        <v>24</v>
      </c>
      <c r="I3545" t="s">
        <v>20</v>
      </c>
      <c r="J3545">
        <v>-2.783898841508667</v>
      </c>
      <c r="K3545">
        <v>21533.991355999999</v>
      </c>
      <c r="L3545">
        <v>0.29371647176024807</v>
      </c>
      <c r="M3545">
        <v>-4.8611929732021109</v>
      </c>
      <c r="N3545">
        <v>-0.94131521568381638</v>
      </c>
      <c r="O3545">
        <v>-5.8025081888859269</v>
      </c>
      <c r="P3545" t="str">
        <f>LEFT(CURR[[#This Row],[DATEMTH]],4)</f>
        <v>2022</v>
      </c>
    </row>
    <row r="3546" spans="1:16" x14ac:dyDescent="0.25">
      <c r="A3546" t="s">
        <v>80</v>
      </c>
      <c r="B3546" t="s">
        <v>17</v>
      </c>
      <c r="C3546" t="s">
        <v>28</v>
      </c>
      <c r="D3546">
        <v>14359.701196</v>
      </c>
      <c r="E3546">
        <v>21090.572064</v>
      </c>
      <c r="F3546" s="1">
        <v>0</v>
      </c>
      <c r="G3546" s="1">
        <v>0.68085878146998757</v>
      </c>
      <c r="H3546" t="s">
        <v>25</v>
      </c>
      <c r="I3546" t="s">
        <v>20</v>
      </c>
      <c r="J3546">
        <v>-11.607835481301711</v>
      </c>
      <c r="K3546">
        <v>21533.991355999999</v>
      </c>
      <c r="L3546">
        <v>0.66683881118949961</v>
      </c>
      <c r="M3546">
        <v>-16.324017522328315</v>
      </c>
      <c r="N3546">
        <v>-2.1371137805766667</v>
      </c>
      <c r="O3546">
        <v>-18.461131302904981</v>
      </c>
      <c r="P3546" t="str">
        <f>LEFT(CURR[[#This Row],[DATEMTH]],4)</f>
        <v>2022</v>
      </c>
    </row>
    <row r="3547" spans="1:16" x14ac:dyDescent="0.25">
      <c r="A3547" t="s">
        <v>80</v>
      </c>
      <c r="B3547" t="s">
        <v>17</v>
      </c>
      <c r="C3547" t="s">
        <v>28</v>
      </c>
      <c r="D3547">
        <v>845.72937200000001</v>
      </c>
      <c r="E3547">
        <v>6409.2292960000004</v>
      </c>
      <c r="F3547" s="1">
        <v>0</v>
      </c>
      <c r="G3547" s="1">
        <v>0.13195492514643214</v>
      </c>
      <c r="H3547" t="s">
        <v>26</v>
      </c>
      <c r="I3547" t="s">
        <v>20</v>
      </c>
      <c r="J3547">
        <v>-1.5123670926762789</v>
      </c>
      <c r="K3547">
        <v>21533.991355999999</v>
      </c>
      <c r="L3547">
        <v>3.9274157680218212E-2</v>
      </c>
      <c r="M3547">
        <v>-1.7901314849399679</v>
      </c>
      <c r="N3547">
        <v>-0.12586751429362056</v>
      </c>
      <c r="O3547">
        <v>-1.9159989992335884</v>
      </c>
      <c r="P3547" t="str">
        <f>LEFT(CURR[[#This Row],[DATEMTH]],4)</f>
        <v>2022</v>
      </c>
    </row>
    <row r="3548" spans="1:16" x14ac:dyDescent="0.25">
      <c r="A3548" t="s">
        <v>80</v>
      </c>
      <c r="B3548" t="s">
        <v>17</v>
      </c>
      <c r="C3548" t="s">
        <v>29</v>
      </c>
      <c r="D3548">
        <v>6849.72768</v>
      </c>
      <c r="E3548">
        <v>16112.081499999998</v>
      </c>
      <c r="F3548" s="1">
        <v>0</v>
      </c>
      <c r="G3548" s="1">
        <v>0.42512990515843657</v>
      </c>
      <c r="H3548" t="s">
        <v>19</v>
      </c>
      <c r="I3548" t="s">
        <v>20</v>
      </c>
      <c r="J3548">
        <v>-1.2566615953023366</v>
      </c>
      <c r="K3548">
        <v>23983.355975999999</v>
      </c>
      <c r="L3548">
        <v>0.28560338623395665</v>
      </c>
      <c r="M3548">
        <v>-3.5063297624461973</v>
      </c>
      <c r="N3548">
        <v>-1.0194256285919892</v>
      </c>
      <c r="O3548">
        <v>-4.5257553910381869</v>
      </c>
      <c r="P3548" t="str">
        <f>LEFT(CURR[[#This Row],[DATEMTH]],4)</f>
        <v>2022</v>
      </c>
    </row>
    <row r="3549" spans="1:16" x14ac:dyDescent="0.25">
      <c r="A3549" t="s">
        <v>80</v>
      </c>
      <c r="B3549" t="s">
        <v>17</v>
      </c>
      <c r="C3549" t="s">
        <v>29</v>
      </c>
      <c r="D3549">
        <v>23983.355975999999</v>
      </c>
      <c r="E3549">
        <v>69087.673704000001</v>
      </c>
      <c r="F3549" s="1">
        <v>0.347143776743078</v>
      </c>
      <c r="G3549" s="1">
        <v>0</v>
      </c>
      <c r="H3549" t="s">
        <v>21</v>
      </c>
      <c r="I3549" t="s">
        <v>22</v>
      </c>
      <c r="J3549">
        <v>-3.5693751465429409</v>
      </c>
      <c r="K3549">
        <v>23983.355975999999</v>
      </c>
      <c r="L3549">
        <v>0</v>
      </c>
      <c r="M3549">
        <v>0</v>
      </c>
      <c r="N3549">
        <v>0</v>
      </c>
      <c r="O3549">
        <v>0</v>
      </c>
      <c r="P3549" t="str">
        <f>LEFT(CURR[[#This Row],[DATEMTH]],4)</f>
        <v>2022</v>
      </c>
    </row>
    <row r="3550" spans="1:16" x14ac:dyDescent="0.25">
      <c r="A3550" t="s">
        <v>80</v>
      </c>
      <c r="B3550" t="s">
        <v>17</v>
      </c>
      <c r="C3550" t="s">
        <v>29</v>
      </c>
      <c r="D3550">
        <v>23983.355975999999</v>
      </c>
      <c r="E3550">
        <v>69087.673704000001</v>
      </c>
      <c r="F3550" s="1">
        <v>0.347143776743078</v>
      </c>
      <c r="G3550" s="1">
        <v>0</v>
      </c>
      <c r="H3550" t="s">
        <v>21</v>
      </c>
      <c r="I3550" t="s">
        <v>23</v>
      </c>
      <c r="J3550">
        <v>-7.8768959878543194</v>
      </c>
      <c r="K3550">
        <v>23983.355975999999</v>
      </c>
      <c r="L3550">
        <v>0</v>
      </c>
      <c r="M3550">
        <v>0</v>
      </c>
      <c r="N3550">
        <v>0</v>
      </c>
      <c r="O3550">
        <v>0</v>
      </c>
      <c r="P3550" t="str">
        <f>LEFT(CURR[[#This Row],[DATEMTH]],4)</f>
        <v>2022</v>
      </c>
    </row>
    <row r="3551" spans="1:16" x14ac:dyDescent="0.25">
      <c r="A3551" t="s">
        <v>80</v>
      </c>
      <c r="B3551" t="s">
        <v>17</v>
      </c>
      <c r="C3551" t="s">
        <v>29</v>
      </c>
      <c r="D3551">
        <v>11647.666948</v>
      </c>
      <c r="E3551">
        <v>25475.790844000003</v>
      </c>
      <c r="F3551" s="1">
        <v>0</v>
      </c>
      <c r="G3551" s="1">
        <v>0.45720531383398566</v>
      </c>
      <c r="H3551" t="s">
        <v>24</v>
      </c>
      <c r="I3551" t="s">
        <v>20</v>
      </c>
      <c r="J3551">
        <v>-5.1267195098755725</v>
      </c>
      <c r="K3551">
        <v>23983.355975999999</v>
      </c>
      <c r="L3551">
        <v>0.48565625926812539</v>
      </c>
      <c r="M3551">
        <v>-8.9521833499810057</v>
      </c>
      <c r="N3551">
        <v>-1.7334893815946615</v>
      </c>
      <c r="O3551">
        <v>-10.685672731575668</v>
      </c>
      <c r="P3551" t="str">
        <f>LEFT(CURR[[#This Row],[DATEMTH]],4)</f>
        <v>2022</v>
      </c>
    </row>
    <row r="3552" spans="1:16" x14ac:dyDescent="0.25">
      <c r="A3552" t="s">
        <v>80</v>
      </c>
      <c r="B3552" t="s">
        <v>17</v>
      </c>
      <c r="C3552" t="s">
        <v>29</v>
      </c>
      <c r="D3552">
        <v>3951.229671999999</v>
      </c>
      <c r="E3552">
        <v>21090.572064</v>
      </c>
      <c r="F3552" s="1">
        <v>0</v>
      </c>
      <c r="G3552" s="1">
        <v>0.18734577990629503</v>
      </c>
      <c r="H3552" t="s">
        <v>25</v>
      </c>
      <c r="I3552" t="s">
        <v>20</v>
      </c>
      <c r="J3552">
        <v>-3.1940235632611769</v>
      </c>
      <c r="K3552">
        <v>23983.355975999999</v>
      </c>
      <c r="L3552">
        <v>0.16474882314026323</v>
      </c>
      <c r="M3552">
        <v>-4.4917329072584371</v>
      </c>
      <c r="N3552">
        <v>-0.58805035473905409</v>
      </c>
      <c r="O3552">
        <v>-5.0797832619974912</v>
      </c>
      <c r="P3552" t="str">
        <f>LEFT(CURR[[#This Row],[DATEMTH]],4)</f>
        <v>2022</v>
      </c>
    </row>
    <row r="3553" spans="1:16" x14ac:dyDescent="0.25">
      <c r="A3553" t="s">
        <v>80</v>
      </c>
      <c r="B3553" t="s">
        <v>17</v>
      </c>
      <c r="C3553" t="s">
        <v>29</v>
      </c>
      <c r="D3553">
        <v>1534.7316760000001</v>
      </c>
      <c r="E3553">
        <v>6409.2292960000004</v>
      </c>
      <c r="F3553" s="1">
        <v>0</v>
      </c>
      <c r="G3553" s="1">
        <v>0.2394565095303777</v>
      </c>
      <c r="H3553" t="s">
        <v>26</v>
      </c>
      <c r="I3553" t="s">
        <v>20</v>
      </c>
      <c r="J3553">
        <v>-2.7444685731812477</v>
      </c>
      <c r="K3553">
        <v>23983.355975999999</v>
      </c>
      <c r="L3553">
        <v>6.3991531357654743E-2</v>
      </c>
      <c r="M3553">
        <v>-3.2485232097890124</v>
      </c>
      <c r="N3553">
        <v>-0.2284097816172361</v>
      </c>
      <c r="O3553">
        <v>-3.4769329914062483</v>
      </c>
      <c r="P3553" t="str">
        <f>LEFT(CURR[[#This Row],[DATEMTH]],4)</f>
        <v>2022</v>
      </c>
    </row>
    <row r="3554" spans="1:16" x14ac:dyDescent="0.25">
      <c r="A3554" t="s">
        <v>80</v>
      </c>
      <c r="B3554" t="s">
        <v>30</v>
      </c>
      <c r="C3554" t="s">
        <v>18</v>
      </c>
      <c r="D3554">
        <v>1184703.0728589997</v>
      </c>
      <c r="E3554">
        <v>5969223.6318910029</v>
      </c>
      <c r="F3554" s="1">
        <v>0</v>
      </c>
      <c r="G3554" s="1">
        <v>0.19846853559475289</v>
      </c>
      <c r="H3554" t="s">
        <v>19</v>
      </c>
      <c r="I3554" t="s">
        <v>20</v>
      </c>
      <c r="J3554">
        <v>-0.58666253192626372</v>
      </c>
      <c r="K3554">
        <v>5615144.5943629881</v>
      </c>
      <c r="L3554">
        <v>0.21098353799264874</v>
      </c>
      <c r="M3554">
        <v>-1.6709879876143074</v>
      </c>
      <c r="N3554">
        <v>-0.49135653666934437</v>
      </c>
      <c r="O3554">
        <v>-2.1623445242836516</v>
      </c>
      <c r="P3554" t="str">
        <f>LEFT(CURR[[#This Row],[DATEMTH]],4)</f>
        <v>2022</v>
      </c>
    </row>
    <row r="3555" spans="1:16" x14ac:dyDescent="0.25">
      <c r="A3555" t="s">
        <v>80</v>
      </c>
      <c r="B3555" t="s">
        <v>30</v>
      </c>
      <c r="C3555" t="s">
        <v>18</v>
      </c>
      <c r="D3555">
        <v>5615144.5943629881</v>
      </c>
      <c r="E3555">
        <v>24791088.072663024</v>
      </c>
      <c r="F3555" s="1">
        <v>0.22649851341356703</v>
      </c>
      <c r="G3555" s="1">
        <v>0</v>
      </c>
      <c r="H3555" t="s">
        <v>21</v>
      </c>
      <c r="I3555" t="s">
        <v>22</v>
      </c>
      <c r="J3555">
        <v>-2.3288856625698666</v>
      </c>
      <c r="K3555">
        <v>5615144.5943629881</v>
      </c>
      <c r="L3555">
        <v>0</v>
      </c>
      <c r="M3555">
        <v>0</v>
      </c>
      <c r="N3555">
        <v>0</v>
      </c>
      <c r="O3555">
        <v>0</v>
      </c>
      <c r="P3555" t="str">
        <f>LEFT(CURR[[#This Row],[DATEMTH]],4)</f>
        <v>2022</v>
      </c>
    </row>
    <row r="3556" spans="1:16" x14ac:dyDescent="0.25">
      <c r="A3556" t="s">
        <v>80</v>
      </c>
      <c r="B3556" t="s">
        <v>30</v>
      </c>
      <c r="C3556" t="s">
        <v>18</v>
      </c>
      <c r="D3556">
        <v>5615144.5943629881</v>
      </c>
      <c r="E3556">
        <v>24791088.072663024</v>
      </c>
      <c r="F3556" s="1">
        <v>0.22649851341356703</v>
      </c>
      <c r="G3556" s="1">
        <v>0</v>
      </c>
      <c r="H3556" t="s">
        <v>21</v>
      </c>
      <c r="I3556" t="s">
        <v>23</v>
      </c>
      <c r="J3556">
        <v>-5.1393841718865509</v>
      </c>
      <c r="K3556">
        <v>5615144.5943629881</v>
      </c>
      <c r="L3556">
        <v>0</v>
      </c>
      <c r="M3556">
        <v>0</v>
      </c>
      <c r="N3556">
        <v>0</v>
      </c>
      <c r="O3556">
        <v>0</v>
      </c>
      <c r="P3556" t="str">
        <f>LEFT(CURR[[#This Row],[DATEMTH]],4)</f>
        <v>2022</v>
      </c>
    </row>
    <row r="3557" spans="1:16" x14ac:dyDescent="0.25">
      <c r="A3557" t="s">
        <v>80</v>
      </c>
      <c r="B3557" t="s">
        <v>30</v>
      </c>
      <c r="C3557" t="s">
        <v>18</v>
      </c>
      <c r="D3557">
        <v>2668910.3140930012</v>
      </c>
      <c r="E3557">
        <v>9017037.5862639938</v>
      </c>
      <c r="F3557" s="1">
        <v>0</v>
      </c>
      <c r="G3557" s="1">
        <v>0.29598527105605688</v>
      </c>
      <c r="H3557" t="s">
        <v>24</v>
      </c>
      <c r="I3557" t="s">
        <v>20</v>
      </c>
      <c r="J3557">
        <v>-3.3189322561327157</v>
      </c>
      <c r="K3557">
        <v>5615144.5943629881</v>
      </c>
      <c r="L3557">
        <v>0.47530571461548921</v>
      </c>
      <c r="M3557">
        <v>-5.7617109226347871</v>
      </c>
      <c r="N3557">
        <v>-1.1069326641055375</v>
      </c>
      <c r="O3557">
        <v>-6.8686435867403244</v>
      </c>
      <c r="P3557" t="str">
        <f>LEFT(CURR[[#This Row],[DATEMTH]],4)</f>
        <v>2022</v>
      </c>
    </row>
    <row r="3558" spans="1:16" x14ac:dyDescent="0.25">
      <c r="A3558" t="s">
        <v>80</v>
      </c>
      <c r="B3558" t="s">
        <v>30</v>
      </c>
      <c r="C3558" t="s">
        <v>18</v>
      </c>
      <c r="D3558">
        <v>529601.72842500021</v>
      </c>
      <c r="E3558">
        <v>6684938.2250920003</v>
      </c>
      <c r="F3558" s="1">
        <v>0</v>
      </c>
      <c r="G3558" s="1">
        <v>7.9223129757150693E-2</v>
      </c>
      <c r="H3558" t="s">
        <v>25</v>
      </c>
      <c r="I3558" t="s">
        <v>20</v>
      </c>
      <c r="J3558">
        <v>-1.3506604916652012</v>
      </c>
      <c r="K3558">
        <v>5615144.5943629881</v>
      </c>
      <c r="L3558">
        <v>9.4316667990467132E-2</v>
      </c>
      <c r="M3558">
        <v>-1.8353900822804869</v>
      </c>
      <c r="N3558">
        <v>-0.21965273582436118</v>
      </c>
      <c r="O3558">
        <v>-2.0550428181048481</v>
      </c>
      <c r="P3558" t="str">
        <f>LEFT(CURR[[#This Row],[DATEMTH]],4)</f>
        <v>2022</v>
      </c>
    </row>
    <row r="3559" spans="1:16" x14ac:dyDescent="0.25">
      <c r="A3559" t="s">
        <v>80</v>
      </c>
      <c r="B3559" t="s">
        <v>30</v>
      </c>
      <c r="C3559" t="s">
        <v>18</v>
      </c>
      <c r="D3559">
        <v>1231929.4789859997</v>
      </c>
      <c r="E3559">
        <v>3119888.6294159982</v>
      </c>
      <c r="F3559" s="1">
        <v>0</v>
      </c>
      <c r="G3559" s="1">
        <v>0.3948632869041227</v>
      </c>
      <c r="H3559" t="s">
        <v>26</v>
      </c>
      <c r="I3559" t="s">
        <v>20</v>
      </c>
      <c r="J3559">
        <v>-4.5256229773696646</v>
      </c>
      <c r="K3559">
        <v>5615144.5943629881</v>
      </c>
      <c r="L3559">
        <v>0.21939407940139721</v>
      </c>
      <c r="M3559">
        <v>-5.6531734364508264</v>
      </c>
      <c r="N3559">
        <v>-0.51094372597062887</v>
      </c>
      <c r="O3559">
        <v>-6.164117162421455</v>
      </c>
      <c r="P3559" t="str">
        <f>LEFT(CURR[[#This Row],[DATEMTH]],4)</f>
        <v>2022</v>
      </c>
    </row>
    <row r="3560" spans="1:16" x14ac:dyDescent="0.25">
      <c r="A3560" t="s">
        <v>80</v>
      </c>
      <c r="B3560" t="s">
        <v>30</v>
      </c>
      <c r="C3560" t="s">
        <v>27</v>
      </c>
      <c r="D3560">
        <v>2933603.2232890022</v>
      </c>
      <c r="E3560">
        <v>5969223.6318910029</v>
      </c>
      <c r="F3560" s="1">
        <v>0</v>
      </c>
      <c r="G3560" s="1">
        <v>0.49145473585811361</v>
      </c>
      <c r="H3560" t="s">
        <v>19</v>
      </c>
      <c r="I3560" t="s">
        <v>20</v>
      </c>
      <c r="J3560">
        <v>-1.4527142995320039</v>
      </c>
      <c r="K3560">
        <v>5742234.2008960024</v>
      </c>
      <c r="L3560">
        <v>0.51088184853749974</v>
      </c>
      <c r="M3560">
        <v>-4.137758953146534</v>
      </c>
      <c r="N3560">
        <v>-1.2167142575892236</v>
      </c>
      <c r="O3560">
        <v>-5.3544732107357573</v>
      </c>
      <c r="P3560" t="str">
        <f>LEFT(CURR[[#This Row],[DATEMTH]],4)</f>
        <v>2022</v>
      </c>
    </row>
    <row r="3561" spans="1:16" x14ac:dyDescent="0.25">
      <c r="A3561" t="s">
        <v>80</v>
      </c>
      <c r="B3561" t="s">
        <v>30</v>
      </c>
      <c r="C3561" t="s">
        <v>27</v>
      </c>
      <c r="D3561">
        <v>5742234.2008960024</v>
      </c>
      <c r="E3561">
        <v>24791088.072663024</v>
      </c>
      <c r="F3561" s="1">
        <v>0.23162493651208185</v>
      </c>
      <c r="G3561" s="1">
        <v>0</v>
      </c>
      <c r="H3561" t="s">
        <v>21</v>
      </c>
      <c r="I3561" t="s">
        <v>22</v>
      </c>
      <c r="J3561">
        <v>-2.381596177418142</v>
      </c>
      <c r="K3561">
        <v>5742234.2008960024</v>
      </c>
      <c r="L3561">
        <v>0</v>
      </c>
      <c r="M3561">
        <v>0</v>
      </c>
      <c r="N3561">
        <v>0</v>
      </c>
      <c r="O3561">
        <v>0</v>
      </c>
      <c r="P3561" t="str">
        <f>LEFT(CURR[[#This Row],[DATEMTH]],4)</f>
        <v>2022</v>
      </c>
    </row>
    <row r="3562" spans="1:16" x14ac:dyDescent="0.25">
      <c r="A3562" t="s">
        <v>80</v>
      </c>
      <c r="B3562" t="s">
        <v>30</v>
      </c>
      <c r="C3562" t="s">
        <v>27</v>
      </c>
      <c r="D3562">
        <v>5742234.2008960024</v>
      </c>
      <c r="E3562">
        <v>24791088.072663024</v>
      </c>
      <c r="F3562" s="1">
        <v>0.23162493651208185</v>
      </c>
      <c r="G3562" s="1">
        <v>0</v>
      </c>
      <c r="H3562" t="s">
        <v>21</v>
      </c>
      <c r="I3562" t="s">
        <v>23</v>
      </c>
      <c r="J3562">
        <v>-5.2557057200231343</v>
      </c>
      <c r="K3562">
        <v>5742234.2008960024</v>
      </c>
      <c r="L3562">
        <v>0</v>
      </c>
      <c r="M3562">
        <v>0</v>
      </c>
      <c r="N3562">
        <v>0</v>
      </c>
      <c r="O3562">
        <v>0</v>
      </c>
      <c r="P3562" t="str">
        <f>LEFT(CURR[[#This Row],[DATEMTH]],4)</f>
        <v>2022</v>
      </c>
    </row>
    <row r="3563" spans="1:16" x14ac:dyDescent="0.25">
      <c r="A3563" t="s">
        <v>80</v>
      </c>
      <c r="B3563" t="s">
        <v>30</v>
      </c>
      <c r="C3563" t="s">
        <v>27</v>
      </c>
      <c r="D3563">
        <v>942104.69678600028</v>
      </c>
      <c r="E3563">
        <v>9017037.5862639938</v>
      </c>
      <c r="F3563" s="1">
        <v>0</v>
      </c>
      <c r="G3563" s="1">
        <v>0.10448051122922516</v>
      </c>
      <c r="H3563" t="s">
        <v>24</v>
      </c>
      <c r="I3563" t="s">
        <v>20</v>
      </c>
      <c r="J3563">
        <v>-1.1715574143898464</v>
      </c>
      <c r="K3563">
        <v>5742234.2008960024</v>
      </c>
      <c r="L3563">
        <v>0.16406587816271875</v>
      </c>
      <c r="M3563">
        <v>-2.0338393887102661</v>
      </c>
      <c r="N3563">
        <v>-0.39073866827708159</v>
      </c>
      <c r="O3563">
        <v>-2.4245780569873476</v>
      </c>
      <c r="P3563" t="str">
        <f>LEFT(CURR[[#This Row],[DATEMTH]],4)</f>
        <v>2022</v>
      </c>
    </row>
    <row r="3564" spans="1:16" x14ac:dyDescent="0.25">
      <c r="A3564" t="s">
        <v>80</v>
      </c>
      <c r="B3564" t="s">
        <v>30</v>
      </c>
      <c r="C3564" t="s">
        <v>27</v>
      </c>
      <c r="D3564">
        <v>768341.73664399981</v>
      </c>
      <c r="E3564">
        <v>6684938.2250920003</v>
      </c>
      <c r="F3564" s="1">
        <v>0</v>
      </c>
      <c r="G3564" s="1">
        <v>0.11493625083325668</v>
      </c>
      <c r="H3564" t="s">
        <v>25</v>
      </c>
      <c r="I3564" t="s">
        <v>20</v>
      </c>
      <c r="J3564">
        <v>-1.9595268898927765</v>
      </c>
      <c r="K3564">
        <v>5742234.2008960024</v>
      </c>
      <c r="L3564">
        <v>0.13380536386414019</v>
      </c>
      <c r="M3564">
        <v>-2.6627685061233146</v>
      </c>
      <c r="N3564">
        <v>-0.31867034309687986</v>
      </c>
      <c r="O3564">
        <v>-2.9814388492201944</v>
      </c>
      <c r="P3564" t="str">
        <f>LEFT(CURR[[#This Row],[DATEMTH]],4)</f>
        <v>2022</v>
      </c>
    </row>
    <row r="3565" spans="1:16" x14ac:dyDescent="0.25">
      <c r="A3565" t="s">
        <v>80</v>
      </c>
      <c r="B3565" t="s">
        <v>30</v>
      </c>
      <c r="C3565" t="s">
        <v>27</v>
      </c>
      <c r="D3565">
        <v>1098184.544176999</v>
      </c>
      <c r="E3565">
        <v>3119888.6294159982</v>
      </c>
      <c r="F3565" s="1">
        <v>0</v>
      </c>
      <c r="G3565" s="1">
        <v>0.35199479039819592</v>
      </c>
      <c r="H3565" t="s">
        <v>26</v>
      </c>
      <c r="I3565" t="s">
        <v>20</v>
      </c>
      <c r="J3565">
        <v>-4.0342968419023775</v>
      </c>
      <c r="K3565">
        <v>5742234.2008960024</v>
      </c>
      <c r="L3565">
        <v>0.19124690943564115</v>
      </c>
      <c r="M3565">
        <v>-5.0394343177600227</v>
      </c>
      <c r="N3565">
        <v>-0.45547290845495658</v>
      </c>
      <c r="O3565">
        <v>-5.4949072262149796</v>
      </c>
      <c r="P3565" t="str">
        <f>LEFT(CURR[[#This Row],[DATEMTH]],4)</f>
        <v>2022</v>
      </c>
    </row>
    <row r="3566" spans="1:16" x14ac:dyDescent="0.25">
      <c r="A3566" t="s">
        <v>80</v>
      </c>
      <c r="B3566" t="s">
        <v>30</v>
      </c>
      <c r="C3566" t="s">
        <v>28</v>
      </c>
      <c r="D3566">
        <v>2295.0002560000003</v>
      </c>
      <c r="E3566">
        <v>5969223.6318910029</v>
      </c>
      <c r="F3566" s="1">
        <v>0</v>
      </c>
      <c r="G3566" s="1">
        <v>3.8447215208001217E-4</v>
      </c>
      <c r="H3566" t="s">
        <v>19</v>
      </c>
      <c r="I3566" t="s">
        <v>20</v>
      </c>
      <c r="J3566">
        <v>-1.1364794198661014E-3</v>
      </c>
      <c r="K3566">
        <v>6877901.8244510088</v>
      </c>
      <c r="L3566">
        <v>3.3367737931955526E-4</v>
      </c>
      <c r="M3566">
        <v>-3.2370287097281663E-3</v>
      </c>
      <c r="N3566">
        <v>-9.5185317171675009E-4</v>
      </c>
      <c r="O3566">
        <v>-4.1888818814449164E-3</v>
      </c>
      <c r="P3566" t="str">
        <f>LEFT(CURR[[#This Row],[DATEMTH]],4)</f>
        <v>2022</v>
      </c>
    </row>
    <row r="3567" spans="1:16" x14ac:dyDescent="0.25">
      <c r="A3567" t="s">
        <v>80</v>
      </c>
      <c r="B3567" t="s">
        <v>30</v>
      </c>
      <c r="C3567" t="s">
        <v>28</v>
      </c>
      <c r="D3567">
        <v>6877901.8244510088</v>
      </c>
      <c r="E3567">
        <v>24791088.072663024</v>
      </c>
      <c r="F3567" s="1">
        <v>0.27743444758421992</v>
      </c>
      <c r="G3567" s="1">
        <v>0</v>
      </c>
      <c r="H3567" t="s">
        <v>21</v>
      </c>
      <c r="I3567" t="s">
        <v>22</v>
      </c>
      <c r="J3567">
        <v>-2.8526152226974366</v>
      </c>
      <c r="K3567">
        <v>6877901.8244510088</v>
      </c>
      <c r="L3567">
        <v>0</v>
      </c>
      <c r="M3567">
        <v>0</v>
      </c>
      <c r="N3567">
        <v>0</v>
      </c>
      <c r="O3567">
        <v>0</v>
      </c>
      <c r="P3567" t="str">
        <f>LEFT(CURR[[#This Row],[DATEMTH]],4)</f>
        <v>2022</v>
      </c>
    </row>
    <row r="3568" spans="1:16" x14ac:dyDescent="0.25">
      <c r="A3568" t="s">
        <v>80</v>
      </c>
      <c r="B3568" t="s">
        <v>30</v>
      </c>
      <c r="C3568" t="s">
        <v>28</v>
      </c>
      <c r="D3568">
        <v>6877901.8244510088</v>
      </c>
      <c r="E3568">
        <v>24791088.072663024</v>
      </c>
      <c r="F3568" s="1">
        <v>0.27743444758421992</v>
      </c>
      <c r="G3568" s="1">
        <v>0</v>
      </c>
      <c r="H3568" t="s">
        <v>21</v>
      </c>
      <c r="I3568" t="s">
        <v>23</v>
      </c>
      <c r="J3568">
        <v>-6.2951504058967584</v>
      </c>
      <c r="K3568">
        <v>6877901.8244510088</v>
      </c>
      <c r="L3568">
        <v>0</v>
      </c>
      <c r="M3568">
        <v>0</v>
      </c>
      <c r="N3568">
        <v>0</v>
      </c>
      <c r="O3568">
        <v>0</v>
      </c>
      <c r="P3568" t="str">
        <f>LEFT(CURR[[#This Row],[DATEMTH]],4)</f>
        <v>2022</v>
      </c>
    </row>
    <row r="3569" spans="1:16" x14ac:dyDescent="0.25">
      <c r="A3569" t="s">
        <v>80</v>
      </c>
      <c r="B3569" t="s">
        <v>30</v>
      </c>
      <c r="C3569" t="s">
        <v>28</v>
      </c>
      <c r="D3569">
        <v>2090330.3194770024</v>
      </c>
      <c r="E3569">
        <v>9017037.5862639938</v>
      </c>
      <c r="F3569" s="1">
        <v>0</v>
      </c>
      <c r="G3569" s="1">
        <v>0.23182007388560569</v>
      </c>
      <c r="H3569" t="s">
        <v>24</v>
      </c>
      <c r="I3569" t="s">
        <v>20</v>
      </c>
      <c r="J3569">
        <v>-2.599437188522431</v>
      </c>
      <c r="K3569">
        <v>6877901.8244510088</v>
      </c>
      <c r="L3569">
        <v>0.30391976693326117</v>
      </c>
      <c r="M3569">
        <v>-4.5126578326923985</v>
      </c>
      <c r="N3569">
        <v>-0.86696615363247787</v>
      </c>
      <c r="O3569">
        <v>-5.3796239863248765</v>
      </c>
      <c r="P3569" t="str">
        <f>LEFT(CURR[[#This Row],[DATEMTH]],4)</f>
        <v>2022</v>
      </c>
    </row>
    <row r="3570" spans="1:16" x14ac:dyDescent="0.25">
      <c r="A3570" t="s">
        <v>80</v>
      </c>
      <c r="B3570" t="s">
        <v>30</v>
      </c>
      <c r="C3570" t="s">
        <v>28</v>
      </c>
      <c r="D3570">
        <v>4451901.003248998</v>
      </c>
      <c r="E3570">
        <v>6684938.2250920003</v>
      </c>
      <c r="F3570" s="1">
        <v>0</v>
      </c>
      <c r="G3570" s="1">
        <v>0.66595993161742784</v>
      </c>
      <c r="H3570" t="s">
        <v>25</v>
      </c>
      <c r="I3570" t="s">
        <v>20</v>
      </c>
      <c r="J3570">
        <v>-11.353827744813771</v>
      </c>
      <c r="K3570">
        <v>6877901.8244510088</v>
      </c>
      <c r="L3570">
        <v>0.6472760322664749</v>
      </c>
      <c r="M3570">
        <v>-15.428527722063313</v>
      </c>
      <c r="N3570">
        <v>-1.8464294629305436</v>
      </c>
      <c r="O3570">
        <v>-17.274957184993855</v>
      </c>
      <c r="P3570" t="str">
        <f>LEFT(CURR[[#This Row],[DATEMTH]],4)</f>
        <v>2022</v>
      </c>
    </row>
    <row r="3571" spans="1:16" x14ac:dyDescent="0.25">
      <c r="A3571" t="s">
        <v>80</v>
      </c>
      <c r="B3571" t="s">
        <v>30</v>
      </c>
      <c r="C3571" t="s">
        <v>28</v>
      </c>
      <c r="D3571">
        <v>333375.50146900001</v>
      </c>
      <c r="E3571">
        <v>3119888.6294159982</v>
      </c>
      <c r="F3571" s="1">
        <v>0</v>
      </c>
      <c r="G3571" s="1">
        <v>0.106854936527463</v>
      </c>
      <c r="H3571" t="s">
        <v>26</v>
      </c>
      <c r="I3571" t="s">
        <v>20</v>
      </c>
      <c r="J3571">
        <v>-1.2246900940970074</v>
      </c>
      <c r="K3571">
        <v>6877901.8244510088</v>
      </c>
      <c r="L3571">
        <v>4.8470523420943115E-2</v>
      </c>
      <c r="M3571">
        <v>-1.5298193292843858</v>
      </c>
      <c r="N3571">
        <v>-0.13826775296269497</v>
      </c>
      <c r="O3571">
        <v>-1.6680870822470808</v>
      </c>
      <c r="P3571" t="str">
        <f>LEFT(CURR[[#This Row],[DATEMTH]],4)</f>
        <v>2022</v>
      </c>
    </row>
    <row r="3572" spans="1:16" x14ac:dyDescent="0.25">
      <c r="A3572" t="s">
        <v>80</v>
      </c>
      <c r="B3572" t="s">
        <v>30</v>
      </c>
      <c r="C3572" t="s">
        <v>29</v>
      </c>
      <c r="D3572">
        <v>1848622.3354869997</v>
      </c>
      <c r="E3572">
        <v>5969223.6318910029</v>
      </c>
      <c r="F3572" s="1">
        <v>0</v>
      </c>
      <c r="G3572" s="1">
        <v>0.30969225639505327</v>
      </c>
      <c r="H3572" t="s">
        <v>19</v>
      </c>
      <c r="I3572" t="s">
        <v>20</v>
      </c>
      <c r="J3572">
        <v>-0.91543398912186535</v>
      </c>
      <c r="K3572">
        <v>6555807.4529530071</v>
      </c>
      <c r="L3572">
        <v>0.28198240243531003</v>
      </c>
      <c r="M3572">
        <v>-2.6074261027952366</v>
      </c>
      <c r="N3572">
        <v>-0.76671757606101398</v>
      </c>
      <c r="O3572">
        <v>-3.3741436788562504</v>
      </c>
      <c r="P3572" t="str">
        <f>LEFT(CURR[[#This Row],[DATEMTH]],4)</f>
        <v>2022</v>
      </c>
    </row>
    <row r="3573" spans="1:16" x14ac:dyDescent="0.25">
      <c r="A3573" t="s">
        <v>80</v>
      </c>
      <c r="B3573" t="s">
        <v>30</v>
      </c>
      <c r="C3573" t="s">
        <v>29</v>
      </c>
      <c r="D3573">
        <v>6555807.4529530071</v>
      </c>
      <c r="E3573">
        <v>24791088.072663024</v>
      </c>
      <c r="F3573" s="1">
        <v>0.2644421024901305</v>
      </c>
      <c r="G3573" s="1">
        <v>0</v>
      </c>
      <c r="H3573" t="s">
        <v>21</v>
      </c>
      <c r="I3573" t="s">
        <v>22</v>
      </c>
      <c r="J3573">
        <v>-2.7190263273145483</v>
      </c>
      <c r="K3573">
        <v>6555807.4529530071</v>
      </c>
      <c r="L3573">
        <v>0</v>
      </c>
      <c r="M3573">
        <v>0</v>
      </c>
      <c r="N3573">
        <v>0</v>
      </c>
      <c r="O3573">
        <v>0</v>
      </c>
      <c r="P3573" t="str">
        <f>LEFT(CURR[[#This Row],[DATEMTH]],4)</f>
        <v>2022</v>
      </c>
    </row>
    <row r="3574" spans="1:16" x14ac:dyDescent="0.25">
      <c r="A3574" t="s">
        <v>80</v>
      </c>
      <c r="B3574" t="s">
        <v>30</v>
      </c>
      <c r="C3574" t="s">
        <v>29</v>
      </c>
      <c r="D3574">
        <v>6555807.4529530071</v>
      </c>
      <c r="E3574">
        <v>24791088.072663024</v>
      </c>
      <c r="F3574" s="1">
        <v>0.2644421024901305</v>
      </c>
      <c r="G3574" s="1">
        <v>0</v>
      </c>
      <c r="H3574" t="s">
        <v>21</v>
      </c>
      <c r="I3574" t="s">
        <v>23</v>
      </c>
      <c r="J3574">
        <v>-6.0003464721935389</v>
      </c>
      <c r="K3574">
        <v>6555807.4529530071</v>
      </c>
      <c r="L3574">
        <v>0</v>
      </c>
      <c r="M3574">
        <v>0</v>
      </c>
      <c r="N3574">
        <v>0</v>
      </c>
      <c r="O3574">
        <v>0</v>
      </c>
      <c r="P3574" t="str">
        <f>LEFT(CURR[[#This Row],[DATEMTH]],4)</f>
        <v>2022</v>
      </c>
    </row>
    <row r="3575" spans="1:16" x14ac:dyDescent="0.25">
      <c r="A3575" t="s">
        <v>80</v>
      </c>
      <c r="B3575" t="s">
        <v>30</v>
      </c>
      <c r="C3575" t="s">
        <v>29</v>
      </c>
      <c r="D3575">
        <v>3315692.2559079994</v>
      </c>
      <c r="E3575">
        <v>9017037.5862639938</v>
      </c>
      <c r="F3575" s="1">
        <v>0</v>
      </c>
      <c r="G3575" s="1">
        <v>0.36771414382911338</v>
      </c>
      <c r="H3575" t="s">
        <v>24</v>
      </c>
      <c r="I3575" t="s">
        <v>20</v>
      </c>
      <c r="J3575">
        <v>-4.1232400809550196</v>
      </c>
      <c r="K3575">
        <v>6555807.4529530071</v>
      </c>
      <c r="L3575">
        <v>0.50576413046031032</v>
      </c>
      <c r="M3575">
        <v>-7.1580000969245754</v>
      </c>
      <c r="N3575">
        <v>-1.3751859861329336</v>
      </c>
      <c r="O3575">
        <v>-8.5331860830575081</v>
      </c>
      <c r="P3575" t="str">
        <f>LEFT(CURR[[#This Row],[DATEMTH]],4)</f>
        <v>2022</v>
      </c>
    </row>
    <row r="3576" spans="1:16" x14ac:dyDescent="0.25">
      <c r="A3576" t="s">
        <v>80</v>
      </c>
      <c r="B3576" t="s">
        <v>30</v>
      </c>
      <c r="C3576" t="s">
        <v>29</v>
      </c>
      <c r="D3576">
        <v>935093.75677400059</v>
      </c>
      <c r="E3576">
        <v>6684938.2250920003</v>
      </c>
      <c r="F3576" s="1">
        <v>0</v>
      </c>
      <c r="G3576" s="1">
        <v>0.13988068779216453</v>
      </c>
      <c r="H3576" t="s">
        <v>25</v>
      </c>
      <c r="I3576" t="s">
        <v>20</v>
      </c>
      <c r="J3576">
        <v>-2.384799983628247</v>
      </c>
      <c r="K3576">
        <v>6555807.4529530071</v>
      </c>
      <c r="L3576">
        <v>0.14263593973505059</v>
      </c>
      <c r="M3576">
        <v>-3.2406650414254679</v>
      </c>
      <c r="N3576">
        <v>-0.38783087536085387</v>
      </c>
      <c r="O3576">
        <v>-3.6284959167863216</v>
      </c>
      <c r="P3576" t="str">
        <f>LEFT(CURR[[#This Row],[DATEMTH]],4)</f>
        <v>2022</v>
      </c>
    </row>
    <row r="3577" spans="1:16" x14ac:dyDescent="0.25">
      <c r="A3577" t="s">
        <v>80</v>
      </c>
      <c r="B3577" t="s">
        <v>30</v>
      </c>
      <c r="C3577" t="s">
        <v>29</v>
      </c>
      <c r="D3577">
        <v>456399.10478399973</v>
      </c>
      <c r="E3577">
        <v>3119888.6294159982</v>
      </c>
      <c r="F3577" s="1">
        <v>0</v>
      </c>
      <c r="G3577" s="1">
        <v>0.1462869861702184</v>
      </c>
      <c r="H3577" t="s">
        <v>26</v>
      </c>
      <c r="I3577" t="s">
        <v>20</v>
      </c>
      <c r="J3577">
        <v>-1.676630286630951</v>
      </c>
      <c r="K3577">
        <v>6555807.4529530071</v>
      </c>
      <c r="L3577">
        <v>6.9617527369327886E-2</v>
      </c>
      <c r="M3577">
        <v>-2.0943595713843348</v>
      </c>
      <c r="N3577">
        <v>-0.18929188975974365</v>
      </c>
      <c r="O3577">
        <v>-2.2836514611440784</v>
      </c>
      <c r="P3577" t="str">
        <f>LEFT(CURR[[#This Row],[DATEMTH]],4)</f>
        <v>2022</v>
      </c>
    </row>
    <row r="3578" spans="1:16" x14ac:dyDescent="0.25">
      <c r="A3578" t="s">
        <v>80</v>
      </c>
      <c r="B3578" t="s">
        <v>31</v>
      </c>
      <c r="C3578" t="s">
        <v>18</v>
      </c>
      <c r="D3578">
        <v>269330.549084</v>
      </c>
      <c r="E3578">
        <v>1312527.741119999</v>
      </c>
      <c r="F3578" s="1">
        <v>0</v>
      </c>
      <c r="G3578" s="1">
        <v>0.20519989074987191</v>
      </c>
      <c r="H3578" t="s">
        <v>19</v>
      </c>
      <c r="I3578" t="s">
        <v>20</v>
      </c>
      <c r="J3578">
        <v>-0.60656006302237886</v>
      </c>
      <c r="K3578">
        <v>1192014.2054940001</v>
      </c>
      <c r="L3578">
        <v>0.22594575454105664</v>
      </c>
      <c r="M3578">
        <v>-1.6752161401812684</v>
      </c>
      <c r="N3578">
        <v>-0.48425603789800381</v>
      </c>
      <c r="O3578">
        <v>-2.1594721780792723</v>
      </c>
      <c r="P3578" t="str">
        <f>LEFT(CURR[[#This Row],[DATEMTH]],4)</f>
        <v>2022</v>
      </c>
    </row>
    <row r="3579" spans="1:16" x14ac:dyDescent="0.25">
      <c r="A3579" t="s">
        <v>80</v>
      </c>
      <c r="B3579" t="s">
        <v>31</v>
      </c>
      <c r="C3579" t="s">
        <v>18</v>
      </c>
      <c r="D3579">
        <v>1192014.2054940001</v>
      </c>
      <c r="E3579">
        <v>5718648.2390569998</v>
      </c>
      <c r="F3579" s="1">
        <v>0.20844335158662636</v>
      </c>
      <c r="G3579" s="1">
        <v>0</v>
      </c>
      <c r="H3579" t="s">
        <v>21</v>
      </c>
      <c r="I3579" t="s">
        <v>22</v>
      </c>
      <c r="J3579">
        <v>-2.1432402608388448</v>
      </c>
      <c r="K3579">
        <v>1192014.2054940001</v>
      </c>
      <c r="L3579">
        <v>0</v>
      </c>
      <c r="M3579">
        <v>0</v>
      </c>
      <c r="N3579">
        <v>0</v>
      </c>
      <c r="O3579">
        <v>0</v>
      </c>
      <c r="P3579" t="str">
        <f>LEFT(CURR[[#This Row],[DATEMTH]],4)</f>
        <v>2022</v>
      </c>
    </row>
    <row r="3580" spans="1:16" x14ac:dyDescent="0.25">
      <c r="A3580" t="s">
        <v>80</v>
      </c>
      <c r="B3580" t="s">
        <v>31</v>
      </c>
      <c r="C3580" t="s">
        <v>18</v>
      </c>
      <c r="D3580">
        <v>1192014.2054940001</v>
      </c>
      <c r="E3580">
        <v>5718648.2390569998</v>
      </c>
      <c r="F3580" s="1">
        <v>0.20844335158662636</v>
      </c>
      <c r="G3580" s="1">
        <v>0</v>
      </c>
      <c r="H3580" t="s">
        <v>21</v>
      </c>
      <c r="I3580" t="s">
        <v>23</v>
      </c>
      <c r="J3580">
        <v>-4.7297019558059628</v>
      </c>
      <c r="K3580">
        <v>1192014.2054940001</v>
      </c>
      <c r="L3580">
        <v>0</v>
      </c>
      <c r="M3580">
        <v>0</v>
      </c>
      <c r="N3580">
        <v>0</v>
      </c>
      <c r="O3580">
        <v>0</v>
      </c>
      <c r="P3580" t="str">
        <f>LEFT(CURR[[#This Row],[DATEMTH]],4)</f>
        <v>2022</v>
      </c>
    </row>
    <row r="3581" spans="1:16" x14ac:dyDescent="0.25">
      <c r="A3581" t="s">
        <v>80</v>
      </c>
      <c r="B3581" t="s">
        <v>31</v>
      </c>
      <c r="C3581" t="s">
        <v>18</v>
      </c>
      <c r="D3581">
        <v>565047.10784400022</v>
      </c>
      <c r="E3581">
        <v>2145315.9694610001</v>
      </c>
      <c r="F3581" s="1">
        <v>0</v>
      </c>
      <c r="G3581" s="1">
        <v>0.26338642693549963</v>
      </c>
      <c r="H3581" t="s">
        <v>24</v>
      </c>
      <c r="I3581" t="s">
        <v>20</v>
      </c>
      <c r="J3581">
        <v>-2.95339597495787</v>
      </c>
      <c r="K3581">
        <v>1192014.2054940001</v>
      </c>
      <c r="L3581">
        <v>0.47402715944130108</v>
      </c>
      <c r="M3581">
        <v>-5.1954031580725371</v>
      </c>
      <c r="N3581">
        <v>-1.0159540928456707</v>
      </c>
      <c r="O3581">
        <v>-6.2113572509182076</v>
      </c>
      <c r="P3581" t="str">
        <f>LEFT(CURR[[#This Row],[DATEMTH]],4)</f>
        <v>2022</v>
      </c>
    </row>
    <row r="3582" spans="1:16" x14ac:dyDescent="0.25">
      <c r="A3582" t="s">
        <v>80</v>
      </c>
      <c r="B3582" t="s">
        <v>31</v>
      </c>
      <c r="C3582" t="s">
        <v>18</v>
      </c>
      <c r="D3582">
        <v>115980.18030800008</v>
      </c>
      <c r="E3582">
        <v>1630831.9289449998</v>
      </c>
      <c r="F3582" s="1">
        <v>0</v>
      </c>
      <c r="G3582" s="1">
        <v>7.1117187644853572E-2</v>
      </c>
      <c r="H3582" t="s">
        <v>25</v>
      </c>
      <c r="I3582" t="s">
        <v>20</v>
      </c>
      <c r="J3582">
        <v>-1.2124637833002847</v>
      </c>
      <c r="K3582">
        <v>1192014.2054940001</v>
      </c>
      <c r="L3582">
        <v>9.7297649452034035E-2</v>
      </c>
      <c r="M3582">
        <v>-1.672652666208893</v>
      </c>
      <c r="N3582">
        <v>-0.2085322395905839</v>
      </c>
      <c r="O3582">
        <v>-1.8811849057994769</v>
      </c>
      <c r="P3582" t="str">
        <f>LEFT(CURR[[#This Row],[DATEMTH]],4)</f>
        <v>2022</v>
      </c>
    </row>
    <row r="3583" spans="1:16" x14ac:dyDescent="0.25">
      <c r="A3583" t="s">
        <v>80</v>
      </c>
      <c r="B3583" t="s">
        <v>31</v>
      </c>
      <c r="C3583" t="s">
        <v>18</v>
      </c>
      <c r="D3583">
        <v>241656.368258</v>
      </c>
      <c r="E3583">
        <v>629972.59953100001</v>
      </c>
      <c r="F3583" s="1">
        <v>0</v>
      </c>
      <c r="G3583" s="1">
        <v>0.38359822068119726</v>
      </c>
      <c r="H3583" t="s">
        <v>26</v>
      </c>
      <c r="I3583" t="s">
        <v>20</v>
      </c>
      <c r="J3583">
        <v>-4.3965113475198097</v>
      </c>
      <c r="K3583">
        <v>1192014.2054940001</v>
      </c>
      <c r="L3583">
        <v>0.20272943656560841</v>
      </c>
      <c r="M3583">
        <v>-5.3553611601436089</v>
      </c>
      <c r="N3583">
        <v>-0.43449789050458659</v>
      </c>
      <c r="O3583">
        <v>-5.7898590506481957</v>
      </c>
      <c r="P3583" t="str">
        <f>LEFT(CURR[[#This Row],[DATEMTH]],4)</f>
        <v>2022</v>
      </c>
    </row>
    <row r="3584" spans="1:16" x14ac:dyDescent="0.25">
      <c r="A3584" t="s">
        <v>80</v>
      </c>
      <c r="B3584" t="s">
        <v>31</v>
      </c>
      <c r="C3584" t="s">
        <v>27</v>
      </c>
      <c r="D3584">
        <v>567640.77797399985</v>
      </c>
      <c r="E3584">
        <v>1312527.741119999</v>
      </c>
      <c r="F3584" s="1">
        <v>0</v>
      </c>
      <c r="G3584" s="1">
        <v>0.43247907087253162</v>
      </c>
      <c r="H3584" t="s">
        <v>19</v>
      </c>
      <c r="I3584" t="s">
        <v>20</v>
      </c>
      <c r="J3584">
        <v>-1.2783853418521682</v>
      </c>
      <c r="K3584">
        <v>1058311.7498999999</v>
      </c>
      <c r="L3584">
        <v>0.5363644295054234</v>
      </c>
      <c r="M3584">
        <v>-3.5306837502140125</v>
      </c>
      <c r="N3584">
        <v>-1.0206175089529033</v>
      </c>
      <c r="O3584">
        <v>-4.551301259166916</v>
      </c>
      <c r="P3584" t="str">
        <f>LEFT(CURR[[#This Row],[DATEMTH]],4)</f>
        <v>2022</v>
      </c>
    </row>
    <row r="3585" spans="1:16" x14ac:dyDescent="0.25">
      <c r="A3585" t="s">
        <v>80</v>
      </c>
      <c r="B3585" t="s">
        <v>31</v>
      </c>
      <c r="C3585" t="s">
        <v>27</v>
      </c>
      <c r="D3585">
        <v>1058311.7498999999</v>
      </c>
      <c r="E3585">
        <v>5718648.2390569998</v>
      </c>
      <c r="F3585" s="1">
        <v>0.18506327118915689</v>
      </c>
      <c r="G3585" s="1">
        <v>0</v>
      </c>
      <c r="H3585" t="s">
        <v>21</v>
      </c>
      <c r="I3585" t="s">
        <v>22</v>
      </c>
      <c r="J3585">
        <v>-1.9028433893239434</v>
      </c>
      <c r="K3585">
        <v>1058311.7498999999</v>
      </c>
      <c r="L3585">
        <v>0</v>
      </c>
      <c r="M3585">
        <v>0</v>
      </c>
      <c r="N3585">
        <v>0</v>
      </c>
      <c r="O3585">
        <v>0</v>
      </c>
      <c r="P3585" t="str">
        <f>LEFT(CURR[[#This Row],[DATEMTH]],4)</f>
        <v>2022</v>
      </c>
    </row>
    <row r="3586" spans="1:16" x14ac:dyDescent="0.25">
      <c r="A3586" t="s">
        <v>80</v>
      </c>
      <c r="B3586" t="s">
        <v>31</v>
      </c>
      <c r="C3586" t="s">
        <v>27</v>
      </c>
      <c r="D3586">
        <v>1058311.7498999999</v>
      </c>
      <c r="E3586">
        <v>5718648.2390569998</v>
      </c>
      <c r="F3586" s="1">
        <v>0.18506327118915689</v>
      </c>
      <c r="G3586" s="1">
        <v>0</v>
      </c>
      <c r="H3586" t="s">
        <v>21</v>
      </c>
      <c r="I3586" t="s">
        <v>23</v>
      </c>
      <c r="J3586">
        <v>-4.1991942128576047</v>
      </c>
      <c r="K3586">
        <v>1058311.7498999999</v>
      </c>
      <c r="L3586">
        <v>0</v>
      </c>
      <c r="M3586">
        <v>0</v>
      </c>
      <c r="N3586">
        <v>0</v>
      </c>
      <c r="O3586">
        <v>0</v>
      </c>
      <c r="P3586" t="str">
        <f>LEFT(CURR[[#This Row],[DATEMTH]],4)</f>
        <v>2022</v>
      </c>
    </row>
    <row r="3587" spans="1:16" x14ac:dyDescent="0.25">
      <c r="A3587" t="s">
        <v>80</v>
      </c>
      <c r="B3587" t="s">
        <v>31</v>
      </c>
      <c r="C3587" t="s">
        <v>27</v>
      </c>
      <c r="D3587">
        <v>163201.65926099996</v>
      </c>
      <c r="E3587">
        <v>2145315.9694610001</v>
      </c>
      <c r="F3587" s="1">
        <v>0</v>
      </c>
      <c r="G3587" s="1">
        <v>7.6073483619293419E-2</v>
      </c>
      <c r="H3587" t="s">
        <v>24</v>
      </c>
      <c r="I3587" t="s">
        <v>20</v>
      </c>
      <c r="J3587">
        <v>-0.85302467153049244</v>
      </c>
      <c r="K3587">
        <v>1058311.7498999999</v>
      </c>
      <c r="L3587">
        <v>0.15420943713080851</v>
      </c>
      <c r="M3587">
        <v>-1.5005800474982123</v>
      </c>
      <c r="N3587">
        <v>-0.29343640801572524</v>
      </c>
      <c r="O3587">
        <v>-1.7940164555139375</v>
      </c>
      <c r="P3587" t="str">
        <f>LEFT(CURR[[#This Row],[DATEMTH]],4)</f>
        <v>2022</v>
      </c>
    </row>
    <row r="3588" spans="1:16" x14ac:dyDescent="0.25">
      <c r="A3588" t="s">
        <v>80</v>
      </c>
      <c r="B3588" t="s">
        <v>31</v>
      </c>
      <c r="C3588" t="s">
        <v>27</v>
      </c>
      <c r="D3588">
        <v>134110.53258099995</v>
      </c>
      <c r="E3588">
        <v>1630831.9289449998</v>
      </c>
      <c r="F3588" s="1">
        <v>0</v>
      </c>
      <c r="G3588" s="1">
        <v>8.2234429066983791E-2</v>
      </c>
      <c r="H3588" t="s">
        <v>25</v>
      </c>
      <c r="I3588" t="s">
        <v>20</v>
      </c>
      <c r="J3588">
        <v>-1.4019995768394165</v>
      </c>
      <c r="K3588">
        <v>1058311.7498999999</v>
      </c>
      <c r="L3588">
        <v>0.12672119778852695</v>
      </c>
      <c r="M3588">
        <v>-1.9341264972393826</v>
      </c>
      <c r="N3588">
        <v>-0.24113059349911042</v>
      </c>
      <c r="O3588">
        <v>-2.1752570907384929</v>
      </c>
      <c r="P3588" t="str">
        <f>LEFT(CURR[[#This Row],[DATEMTH]],4)</f>
        <v>2022</v>
      </c>
    </row>
    <row r="3589" spans="1:16" x14ac:dyDescent="0.25">
      <c r="A3589" t="s">
        <v>80</v>
      </c>
      <c r="B3589" t="s">
        <v>31</v>
      </c>
      <c r="C3589" t="s">
        <v>27</v>
      </c>
      <c r="D3589">
        <v>193358.78008399991</v>
      </c>
      <c r="E3589">
        <v>629972.59953100001</v>
      </c>
      <c r="F3589" s="1">
        <v>0</v>
      </c>
      <c r="G3589" s="1">
        <v>0.30693204788263984</v>
      </c>
      <c r="H3589" t="s">
        <v>26</v>
      </c>
      <c r="I3589" t="s">
        <v>20</v>
      </c>
      <c r="J3589">
        <v>-3.5178219258608361</v>
      </c>
      <c r="K3589">
        <v>1058311.7498999999</v>
      </c>
      <c r="L3589">
        <v>0.18270493557524087</v>
      </c>
      <c r="M3589">
        <v>-4.2850354339889094</v>
      </c>
      <c r="N3589">
        <v>-0.34765887885620406</v>
      </c>
      <c r="O3589">
        <v>-4.6326943128451132</v>
      </c>
      <c r="P3589" t="str">
        <f>LEFT(CURR[[#This Row],[DATEMTH]],4)</f>
        <v>2022</v>
      </c>
    </row>
    <row r="3590" spans="1:16" x14ac:dyDescent="0.25">
      <c r="A3590" t="s">
        <v>80</v>
      </c>
      <c r="B3590" t="s">
        <v>31</v>
      </c>
      <c r="C3590" t="s">
        <v>28</v>
      </c>
      <c r="D3590">
        <v>397.67553500000002</v>
      </c>
      <c r="E3590">
        <v>1312527.741119999</v>
      </c>
      <c r="F3590" s="1">
        <v>0</v>
      </c>
      <c r="G3590" s="1">
        <v>3.0298447990185535E-4</v>
      </c>
      <c r="H3590" t="s">
        <v>19</v>
      </c>
      <c r="I3590" t="s">
        <v>20</v>
      </c>
      <c r="J3590">
        <v>-8.956061553077935E-4</v>
      </c>
      <c r="K3590">
        <v>1708866.1488029996</v>
      </c>
      <c r="L3590">
        <v>2.3271309767506233E-4</v>
      </c>
      <c r="M3590">
        <v>-2.4735124814209098E-3</v>
      </c>
      <c r="N3590">
        <v>-7.1502018468765408E-4</v>
      </c>
      <c r="O3590">
        <v>-3.1885326661085641E-3</v>
      </c>
      <c r="P3590" t="str">
        <f>LEFT(CURR[[#This Row],[DATEMTH]],4)</f>
        <v>2022</v>
      </c>
    </row>
    <row r="3591" spans="1:16" x14ac:dyDescent="0.25">
      <c r="A3591" t="s">
        <v>80</v>
      </c>
      <c r="B3591" t="s">
        <v>31</v>
      </c>
      <c r="C3591" t="s">
        <v>28</v>
      </c>
      <c r="D3591">
        <v>1708866.1488029996</v>
      </c>
      <c r="E3591">
        <v>5718648.2390569998</v>
      </c>
      <c r="F3591" s="1">
        <v>0.29882344172384173</v>
      </c>
      <c r="G3591" s="1">
        <v>0</v>
      </c>
      <c r="H3591" t="s">
        <v>21</v>
      </c>
      <c r="I3591" t="s">
        <v>22</v>
      </c>
      <c r="J3591">
        <v>-3.072539499629015</v>
      </c>
      <c r="K3591">
        <v>1708866.1488029996</v>
      </c>
      <c r="L3591">
        <v>0</v>
      </c>
      <c r="M3591">
        <v>0</v>
      </c>
      <c r="N3591">
        <v>0</v>
      </c>
      <c r="O3591">
        <v>0</v>
      </c>
      <c r="P3591" t="str">
        <f>LEFT(CURR[[#This Row],[DATEMTH]],4)</f>
        <v>2022</v>
      </c>
    </row>
    <row r="3592" spans="1:16" x14ac:dyDescent="0.25">
      <c r="A3592" t="s">
        <v>80</v>
      </c>
      <c r="B3592" t="s">
        <v>31</v>
      </c>
      <c r="C3592" t="s">
        <v>28</v>
      </c>
      <c r="D3592">
        <v>1708866.1488029996</v>
      </c>
      <c r="E3592">
        <v>5718648.2390569998</v>
      </c>
      <c r="F3592" s="1">
        <v>0.29882344172384173</v>
      </c>
      <c r="G3592" s="1">
        <v>0</v>
      </c>
      <c r="H3592" t="s">
        <v>21</v>
      </c>
      <c r="I3592" t="s">
        <v>23</v>
      </c>
      <c r="J3592">
        <v>-6.7804792333448685</v>
      </c>
      <c r="K3592">
        <v>1708866.1488029996</v>
      </c>
      <c r="L3592">
        <v>0</v>
      </c>
      <c r="M3592">
        <v>0</v>
      </c>
      <c r="N3592">
        <v>0</v>
      </c>
      <c r="O3592">
        <v>0</v>
      </c>
      <c r="P3592" t="str">
        <f>LEFT(CURR[[#This Row],[DATEMTH]],4)</f>
        <v>2022</v>
      </c>
    </row>
    <row r="3593" spans="1:16" x14ac:dyDescent="0.25">
      <c r="A3593" t="s">
        <v>80</v>
      </c>
      <c r="B3593" t="s">
        <v>31</v>
      </c>
      <c r="C3593" t="s">
        <v>28</v>
      </c>
      <c r="D3593">
        <v>520423.63120200002</v>
      </c>
      <c r="E3593">
        <v>2145315.9694610001</v>
      </c>
      <c r="F3593" s="1">
        <v>0</v>
      </c>
      <c r="G3593" s="1">
        <v>0.24258600532990665</v>
      </c>
      <c r="H3593" t="s">
        <v>24</v>
      </c>
      <c r="I3593" t="s">
        <v>20</v>
      </c>
      <c r="J3593">
        <v>-2.720157375071973</v>
      </c>
      <c r="K3593">
        <v>1708866.1488029996</v>
      </c>
      <c r="L3593">
        <v>0.30454323854828441</v>
      </c>
      <c r="M3593">
        <v>-4.7851064797042078</v>
      </c>
      <c r="N3593">
        <v>-0.93572112978454558</v>
      </c>
      <c r="O3593">
        <v>-5.7208276094887536</v>
      </c>
      <c r="P3593" t="str">
        <f>LEFT(CURR[[#This Row],[DATEMTH]],4)</f>
        <v>2022</v>
      </c>
    </row>
    <row r="3594" spans="1:16" x14ac:dyDescent="0.25">
      <c r="A3594" t="s">
        <v>80</v>
      </c>
      <c r="B3594" t="s">
        <v>31</v>
      </c>
      <c r="C3594" t="s">
        <v>28</v>
      </c>
      <c r="D3594">
        <v>1113792.6050229999</v>
      </c>
      <c r="E3594">
        <v>1630831.9289449998</v>
      </c>
      <c r="F3594" s="1">
        <v>0</v>
      </c>
      <c r="G3594" s="1">
        <v>0.68295977363131621</v>
      </c>
      <c r="H3594" t="s">
        <v>25</v>
      </c>
      <c r="I3594" t="s">
        <v>20</v>
      </c>
      <c r="J3594">
        <v>-11.643654908207763</v>
      </c>
      <c r="K3594">
        <v>1708866.1488029996</v>
      </c>
      <c r="L3594">
        <v>0.65177287630349068</v>
      </c>
      <c r="M3594">
        <v>-16.062987360841035</v>
      </c>
      <c r="N3594">
        <v>-2.002597907229291</v>
      </c>
      <c r="O3594">
        <v>-18.065585268070325</v>
      </c>
      <c r="P3594" t="str">
        <f>LEFT(CURR[[#This Row],[DATEMTH]],4)</f>
        <v>2022</v>
      </c>
    </row>
    <row r="3595" spans="1:16" x14ac:dyDescent="0.25">
      <c r="A3595" t="s">
        <v>80</v>
      </c>
      <c r="B3595" t="s">
        <v>31</v>
      </c>
      <c r="C3595" t="s">
        <v>28</v>
      </c>
      <c r="D3595">
        <v>74252.237043000001</v>
      </c>
      <c r="E3595">
        <v>629972.59953100001</v>
      </c>
      <c r="F3595" s="1">
        <v>0</v>
      </c>
      <c r="G3595" s="1">
        <v>0.11786582003452067</v>
      </c>
      <c r="H3595" t="s">
        <v>26</v>
      </c>
      <c r="I3595" t="s">
        <v>20</v>
      </c>
      <c r="J3595">
        <v>-1.3508884747856136</v>
      </c>
      <c r="K3595">
        <v>1708866.1488029996</v>
      </c>
      <c r="L3595">
        <v>4.3451172050550053E-2</v>
      </c>
      <c r="M3595">
        <v>-1.6455082445388631</v>
      </c>
      <c r="N3595">
        <v>-0.13350544243049131</v>
      </c>
      <c r="O3595">
        <v>-1.7790136869693545</v>
      </c>
      <c r="P3595" t="str">
        <f>LEFT(CURR[[#This Row],[DATEMTH]],4)</f>
        <v>2022</v>
      </c>
    </row>
    <row r="3596" spans="1:16" x14ac:dyDescent="0.25">
      <c r="A3596" t="s">
        <v>80</v>
      </c>
      <c r="B3596" t="s">
        <v>31</v>
      </c>
      <c r="C3596" t="s">
        <v>29</v>
      </c>
      <c r="D3596">
        <v>475158.73852700007</v>
      </c>
      <c r="E3596">
        <v>1312527.741119999</v>
      </c>
      <c r="F3596" s="1">
        <v>0</v>
      </c>
      <c r="G3596" s="1">
        <v>0.36201805389769526</v>
      </c>
      <c r="H3596" t="s">
        <v>19</v>
      </c>
      <c r="I3596" t="s">
        <v>20</v>
      </c>
      <c r="J3596">
        <v>-1.0701062889701467</v>
      </c>
      <c r="K3596">
        <v>1759456.1348599996</v>
      </c>
      <c r="L3596">
        <v>0.27006000838140165</v>
      </c>
      <c r="M3596">
        <v>-2.9554522895222837</v>
      </c>
      <c r="N3596">
        <v>-0.85433490138519164</v>
      </c>
      <c r="O3596">
        <v>-3.8097871909074752</v>
      </c>
      <c r="P3596" t="str">
        <f>LEFT(CURR[[#This Row],[DATEMTH]],4)</f>
        <v>2022</v>
      </c>
    </row>
    <row r="3597" spans="1:16" x14ac:dyDescent="0.25">
      <c r="A3597" t="s">
        <v>80</v>
      </c>
      <c r="B3597" t="s">
        <v>31</v>
      </c>
      <c r="C3597" t="s">
        <v>29</v>
      </c>
      <c r="D3597">
        <v>1759456.1348599996</v>
      </c>
      <c r="E3597">
        <v>5718648.2390569998</v>
      </c>
      <c r="F3597" s="1">
        <v>0.30766993550037491</v>
      </c>
      <c r="G3597" s="1">
        <v>0</v>
      </c>
      <c r="H3597" t="s">
        <v>21</v>
      </c>
      <c r="I3597" t="s">
        <v>22</v>
      </c>
      <c r="J3597">
        <v>-3.1635002402081964</v>
      </c>
      <c r="K3597">
        <v>1759456.1348599996</v>
      </c>
      <c r="L3597">
        <v>0</v>
      </c>
      <c r="M3597">
        <v>0</v>
      </c>
      <c r="N3597">
        <v>0</v>
      </c>
      <c r="O3597">
        <v>0</v>
      </c>
      <c r="P3597" t="str">
        <f>LEFT(CURR[[#This Row],[DATEMTH]],4)</f>
        <v>2022</v>
      </c>
    </row>
    <row r="3598" spans="1:16" x14ac:dyDescent="0.25">
      <c r="A3598" t="s">
        <v>80</v>
      </c>
      <c r="B3598" t="s">
        <v>31</v>
      </c>
      <c r="C3598" t="s">
        <v>29</v>
      </c>
      <c r="D3598">
        <v>1759456.1348599996</v>
      </c>
      <c r="E3598">
        <v>5718648.2390569998</v>
      </c>
      <c r="F3598" s="1">
        <v>0.30766993550037491</v>
      </c>
      <c r="G3598" s="1">
        <v>0</v>
      </c>
      <c r="H3598" t="s">
        <v>21</v>
      </c>
      <c r="I3598" t="s">
        <v>23</v>
      </c>
      <c r="J3598">
        <v>-6.9812113679915599</v>
      </c>
      <c r="K3598">
        <v>1759456.1348599996</v>
      </c>
      <c r="L3598">
        <v>0</v>
      </c>
      <c r="M3598">
        <v>0</v>
      </c>
      <c r="N3598">
        <v>0</v>
      </c>
      <c r="O3598">
        <v>0</v>
      </c>
      <c r="P3598" t="str">
        <f>LEFT(CURR[[#This Row],[DATEMTH]],4)</f>
        <v>2022</v>
      </c>
    </row>
    <row r="3599" spans="1:16" x14ac:dyDescent="0.25">
      <c r="A3599" t="s">
        <v>80</v>
      </c>
      <c r="B3599" t="s">
        <v>31</v>
      </c>
      <c r="C3599" t="s">
        <v>29</v>
      </c>
      <c r="D3599">
        <v>896643.57115400047</v>
      </c>
      <c r="E3599">
        <v>2145315.9694610001</v>
      </c>
      <c r="F3599" s="1">
        <v>0</v>
      </c>
      <c r="G3599" s="1">
        <v>0.41795408411530066</v>
      </c>
      <c r="H3599" t="s">
        <v>24</v>
      </c>
      <c r="I3599" t="s">
        <v>20</v>
      </c>
      <c r="J3599">
        <v>-4.6865889184396687</v>
      </c>
      <c r="K3599">
        <v>1759456.1348599996</v>
      </c>
      <c r="L3599">
        <v>0.50961405254092718</v>
      </c>
      <c r="M3599">
        <v>-8.2443123353266383</v>
      </c>
      <c r="N3599">
        <v>-1.6121641776266955</v>
      </c>
      <c r="O3599">
        <v>-9.8564765129533338</v>
      </c>
      <c r="P3599" t="str">
        <f>LEFT(CURR[[#This Row],[DATEMTH]],4)</f>
        <v>2022</v>
      </c>
    </row>
    <row r="3600" spans="1:16" x14ac:dyDescent="0.25">
      <c r="A3600" t="s">
        <v>80</v>
      </c>
      <c r="B3600" t="s">
        <v>31</v>
      </c>
      <c r="C3600" t="s">
        <v>29</v>
      </c>
      <c r="D3600">
        <v>266948.61103300005</v>
      </c>
      <c r="E3600">
        <v>1630831.9289449998</v>
      </c>
      <c r="F3600" s="1">
        <v>0</v>
      </c>
      <c r="G3600" s="1">
        <v>0.16368860965684648</v>
      </c>
      <c r="H3600" t="s">
        <v>25</v>
      </c>
      <c r="I3600" t="s">
        <v>20</v>
      </c>
      <c r="J3600">
        <v>-2.7906968416525357</v>
      </c>
      <c r="K3600">
        <v>1759456.1348599996</v>
      </c>
      <c r="L3600">
        <v>0.15172223151459313</v>
      </c>
      <c r="M3600">
        <v>-3.8499018090792605</v>
      </c>
      <c r="N3600">
        <v>-0.47997331584133895</v>
      </c>
      <c r="O3600">
        <v>-4.3298751249205996</v>
      </c>
      <c r="P3600" t="str">
        <f>LEFT(CURR[[#This Row],[DATEMTH]],4)</f>
        <v>2022</v>
      </c>
    </row>
    <row r="3601" spans="1:16" x14ac:dyDescent="0.25">
      <c r="A3601" t="s">
        <v>80</v>
      </c>
      <c r="B3601" t="s">
        <v>31</v>
      </c>
      <c r="C3601" t="s">
        <v>29</v>
      </c>
      <c r="D3601">
        <v>120705.214146</v>
      </c>
      <c r="E3601">
        <v>629972.59953100001</v>
      </c>
      <c r="F3601" s="1">
        <v>0</v>
      </c>
      <c r="G3601" s="1">
        <v>0.19160391140164235</v>
      </c>
      <c r="H3601" t="s">
        <v>26</v>
      </c>
      <c r="I3601" t="s">
        <v>20</v>
      </c>
      <c r="J3601">
        <v>-2.1960184518337411</v>
      </c>
      <c r="K3601">
        <v>1759456.1348599996</v>
      </c>
      <c r="L3601">
        <v>6.8603707563078598E-2</v>
      </c>
      <c r="M3601">
        <v>-2.674955434959474</v>
      </c>
      <c r="N3601">
        <v>-0.21702784535497199</v>
      </c>
      <c r="O3601">
        <v>-2.8919832803144461</v>
      </c>
      <c r="P3601" t="str">
        <f>LEFT(CURR[[#This Row],[DATEMTH]],4)</f>
        <v>2022</v>
      </c>
    </row>
    <row r="3602" spans="1:16" x14ac:dyDescent="0.25">
      <c r="A3602" t="s">
        <v>81</v>
      </c>
      <c r="B3602" t="s">
        <v>17</v>
      </c>
      <c r="C3602" t="s">
        <v>18</v>
      </c>
      <c r="D3602">
        <v>2269.2945800000002</v>
      </c>
      <c r="E3602">
        <v>12755.116424000002</v>
      </c>
      <c r="F3602" s="1">
        <v>0</v>
      </c>
      <c r="G3602" s="1">
        <v>0.17791249445047008</v>
      </c>
      <c r="H3602" t="s">
        <v>19</v>
      </c>
      <c r="I3602" t="s">
        <v>20</v>
      </c>
      <c r="J3602">
        <v>-0.57209971729992248</v>
      </c>
      <c r="K3602">
        <v>7724.094572</v>
      </c>
      <c r="L3602">
        <v>0.29379425107328944</v>
      </c>
      <c r="M3602">
        <v>-1.9463405140958878</v>
      </c>
      <c r="N3602">
        <v>-0.55770615773857668</v>
      </c>
      <c r="O3602">
        <v>-2.5040466718344643</v>
      </c>
      <c r="P3602" t="str">
        <f>LEFT(CURR[[#This Row],[DATEMTH]],4)</f>
        <v>2022</v>
      </c>
    </row>
    <row r="3603" spans="1:16" x14ac:dyDescent="0.25">
      <c r="A3603" t="s">
        <v>81</v>
      </c>
      <c r="B3603" t="s">
        <v>17</v>
      </c>
      <c r="C3603" t="s">
        <v>18</v>
      </c>
      <c r="D3603">
        <v>7724.094572</v>
      </c>
      <c r="E3603">
        <v>56741.021563999995</v>
      </c>
      <c r="F3603" s="1">
        <v>0.13612893034165324</v>
      </c>
      <c r="G3603" s="1">
        <v>0</v>
      </c>
      <c r="H3603" t="s">
        <v>21</v>
      </c>
      <c r="I3603" t="s">
        <v>22</v>
      </c>
      <c r="J3603">
        <v>-1.8982881921656534</v>
      </c>
      <c r="K3603">
        <v>7724.094572</v>
      </c>
      <c r="L3603">
        <v>0</v>
      </c>
      <c r="M3603">
        <v>0</v>
      </c>
      <c r="N3603">
        <v>0</v>
      </c>
      <c r="O3603">
        <v>0</v>
      </c>
      <c r="P3603" t="str">
        <f>LEFT(CURR[[#This Row],[DATEMTH]],4)</f>
        <v>2022</v>
      </c>
    </row>
    <row r="3604" spans="1:16" x14ac:dyDescent="0.25">
      <c r="A3604" t="s">
        <v>81</v>
      </c>
      <c r="B3604" t="s">
        <v>17</v>
      </c>
      <c r="C3604" t="s">
        <v>18</v>
      </c>
      <c r="D3604">
        <v>7724.094572</v>
      </c>
      <c r="E3604">
        <v>56741.021563999995</v>
      </c>
      <c r="F3604" s="1">
        <v>0.13612893034165324</v>
      </c>
      <c r="G3604" s="1">
        <v>0</v>
      </c>
      <c r="H3604" t="s">
        <v>21</v>
      </c>
      <c r="I3604" t="s">
        <v>23</v>
      </c>
      <c r="J3604">
        <v>-4.6775619052298936</v>
      </c>
      <c r="K3604">
        <v>7724.094572</v>
      </c>
      <c r="L3604">
        <v>0</v>
      </c>
      <c r="M3604">
        <v>0</v>
      </c>
      <c r="N3604">
        <v>0</v>
      </c>
      <c r="O3604">
        <v>0</v>
      </c>
      <c r="P3604" t="str">
        <f>LEFT(CURR[[#This Row],[DATEMTH]],4)</f>
        <v>2022</v>
      </c>
    </row>
    <row r="3605" spans="1:16" x14ac:dyDescent="0.25">
      <c r="A3605" t="s">
        <v>81</v>
      </c>
      <c r="B3605" t="s">
        <v>17</v>
      </c>
      <c r="C3605" t="s">
        <v>18</v>
      </c>
      <c r="D3605">
        <v>3373.498407999999</v>
      </c>
      <c r="E3605">
        <v>21306.201400000002</v>
      </c>
      <c r="F3605" s="1">
        <v>0</v>
      </c>
      <c r="G3605" s="1">
        <v>0.15833410867879991</v>
      </c>
      <c r="H3605" t="s">
        <v>24</v>
      </c>
      <c r="I3605" t="s">
        <v>20</v>
      </c>
      <c r="J3605">
        <v>-0.83033103179367573</v>
      </c>
      <c r="K3605">
        <v>7724.094572</v>
      </c>
      <c r="L3605">
        <v>0.4367500134228029</v>
      </c>
      <c r="M3605">
        <v>-2.8732562566888236</v>
      </c>
      <c r="N3605">
        <v>-0.82907739340869735</v>
      </c>
      <c r="O3605">
        <v>-3.702333650097521</v>
      </c>
      <c r="P3605" t="str">
        <f>LEFT(CURR[[#This Row],[DATEMTH]],4)</f>
        <v>2022</v>
      </c>
    </row>
    <row r="3606" spans="1:16" x14ac:dyDescent="0.25">
      <c r="A3606" t="s">
        <v>81</v>
      </c>
      <c r="B3606" t="s">
        <v>17</v>
      </c>
      <c r="C3606" t="s">
        <v>18</v>
      </c>
      <c r="D3606">
        <v>932.86155599999972</v>
      </c>
      <c r="E3606">
        <v>15930.912007999999</v>
      </c>
      <c r="F3606" s="1">
        <v>0</v>
      </c>
      <c r="G3606" s="1">
        <v>5.8556695029860578E-2</v>
      </c>
      <c r="H3606" t="s">
        <v>25</v>
      </c>
      <c r="I3606" t="s">
        <v>20</v>
      </c>
      <c r="J3606">
        <v>-1.2870143115173127</v>
      </c>
      <c r="K3606">
        <v>7724.094572</v>
      </c>
      <c r="L3606">
        <v>0.12077293297024635</v>
      </c>
      <c r="M3606">
        <v>-1.8519371819618204</v>
      </c>
      <c r="N3606">
        <v>-0.2292618325906326</v>
      </c>
      <c r="O3606">
        <v>-2.0811990145524533</v>
      </c>
      <c r="P3606" t="str">
        <f>LEFT(CURR[[#This Row],[DATEMTH]],4)</f>
        <v>2022</v>
      </c>
    </row>
    <row r="3607" spans="1:16" x14ac:dyDescent="0.25">
      <c r="A3607" t="s">
        <v>81</v>
      </c>
      <c r="B3607" t="s">
        <v>17</v>
      </c>
      <c r="C3607" t="s">
        <v>18</v>
      </c>
      <c r="D3607">
        <v>1148.4400280000004</v>
      </c>
      <c r="E3607">
        <v>6748.7917319999997</v>
      </c>
      <c r="F3607" s="1">
        <v>0</v>
      </c>
      <c r="G3607" s="1">
        <v>0.17016972424183269</v>
      </c>
      <c r="H3607" t="s">
        <v>26</v>
      </c>
      <c r="I3607" t="s">
        <v>20</v>
      </c>
      <c r="J3607">
        <v>-2.2770945235835587</v>
      </c>
      <c r="K3607">
        <v>7724.094572</v>
      </c>
      <c r="L3607">
        <v>0.14868280253366123</v>
      </c>
      <c r="M3607">
        <v>-2.9725675366778312</v>
      </c>
      <c r="N3607">
        <v>-0.28224280842774663</v>
      </c>
      <c r="O3607">
        <v>-3.2548103451055779</v>
      </c>
      <c r="P3607" t="str">
        <f>LEFT(CURR[[#This Row],[DATEMTH]],4)</f>
        <v>2022</v>
      </c>
    </row>
    <row r="3608" spans="1:16" x14ac:dyDescent="0.25">
      <c r="A3608" t="s">
        <v>81</v>
      </c>
      <c r="B3608" t="s">
        <v>17</v>
      </c>
      <c r="C3608" t="s">
        <v>27</v>
      </c>
      <c r="D3608">
        <v>5892.4397480000007</v>
      </c>
      <c r="E3608">
        <v>12755.116424000002</v>
      </c>
      <c r="F3608" s="1">
        <v>0</v>
      </c>
      <c r="G3608" s="1">
        <v>0.46196675531026887</v>
      </c>
      <c r="H3608" t="s">
        <v>19</v>
      </c>
      <c r="I3608" t="s">
        <v>20</v>
      </c>
      <c r="J3608">
        <v>-1.4855114641121763</v>
      </c>
      <c r="K3608">
        <v>15055.106416000001</v>
      </c>
      <c r="L3608">
        <v>0.39139143790692421</v>
      </c>
      <c r="M3608">
        <v>-5.0538587230933079</v>
      </c>
      <c r="N3608">
        <v>-1.448137214324615</v>
      </c>
      <c r="O3608">
        <v>-6.5019959374179228</v>
      </c>
      <c r="P3608" t="str">
        <f>LEFT(CURR[[#This Row],[DATEMTH]],4)</f>
        <v>2022</v>
      </c>
    </row>
    <row r="3609" spans="1:16" x14ac:dyDescent="0.25">
      <c r="A3609" t="s">
        <v>81</v>
      </c>
      <c r="B3609" t="s">
        <v>17</v>
      </c>
      <c r="C3609" t="s">
        <v>27</v>
      </c>
      <c r="D3609">
        <v>15055.106416000001</v>
      </c>
      <c r="E3609">
        <v>56741.021563999995</v>
      </c>
      <c r="F3609" s="1">
        <v>0.26533019676106584</v>
      </c>
      <c r="G3609" s="1">
        <v>0</v>
      </c>
      <c r="H3609" t="s">
        <v>21</v>
      </c>
      <c r="I3609" t="s">
        <v>22</v>
      </c>
      <c r="J3609">
        <v>-3.6999716244916749</v>
      </c>
      <c r="K3609">
        <v>15055.106416000001</v>
      </c>
      <c r="L3609">
        <v>0</v>
      </c>
      <c r="M3609">
        <v>0</v>
      </c>
      <c r="N3609">
        <v>0</v>
      </c>
      <c r="O3609">
        <v>0</v>
      </c>
      <c r="P3609" t="str">
        <f>LEFT(CURR[[#This Row],[DATEMTH]],4)</f>
        <v>2022</v>
      </c>
    </row>
    <row r="3610" spans="1:16" x14ac:dyDescent="0.25">
      <c r="A3610" t="s">
        <v>81</v>
      </c>
      <c r="B3610" t="s">
        <v>17</v>
      </c>
      <c r="C3610" t="s">
        <v>27</v>
      </c>
      <c r="D3610">
        <v>15055.106416000001</v>
      </c>
      <c r="E3610">
        <v>56741.021563999995</v>
      </c>
      <c r="F3610" s="1">
        <v>0.26533019676106584</v>
      </c>
      <c r="G3610" s="1">
        <v>0</v>
      </c>
      <c r="H3610" t="s">
        <v>21</v>
      </c>
      <c r="I3610" t="s">
        <v>23</v>
      </c>
      <c r="J3610">
        <v>-9.1170805321237278</v>
      </c>
      <c r="K3610">
        <v>15055.106416000001</v>
      </c>
      <c r="L3610">
        <v>0</v>
      </c>
      <c r="M3610">
        <v>0</v>
      </c>
      <c r="N3610">
        <v>0</v>
      </c>
      <c r="O3610">
        <v>0</v>
      </c>
      <c r="P3610" t="str">
        <f>LEFT(CURR[[#This Row],[DATEMTH]],4)</f>
        <v>2022</v>
      </c>
    </row>
    <row r="3611" spans="1:16" x14ac:dyDescent="0.25">
      <c r="A3611" t="s">
        <v>81</v>
      </c>
      <c r="B3611" t="s">
        <v>17</v>
      </c>
      <c r="C3611" t="s">
        <v>27</v>
      </c>
      <c r="D3611">
        <v>3939.5761400000001</v>
      </c>
      <c r="E3611">
        <v>21306.201400000002</v>
      </c>
      <c r="F3611" s="1">
        <v>0</v>
      </c>
      <c r="G3611" s="1">
        <v>0.18490279266767845</v>
      </c>
      <c r="H3611" t="s">
        <v>24</v>
      </c>
      <c r="I3611" t="s">
        <v>20</v>
      </c>
      <c r="J3611">
        <v>-0.96966173554392499</v>
      </c>
      <c r="K3611">
        <v>15055.106416000001</v>
      </c>
      <c r="L3611">
        <v>0.26167707030042425</v>
      </c>
      <c r="M3611">
        <v>-3.3553926588830949</v>
      </c>
      <c r="N3611">
        <v>-0.96819773489168293</v>
      </c>
      <c r="O3611">
        <v>-4.3235903937747775</v>
      </c>
      <c r="P3611" t="str">
        <f>LEFT(CURR[[#This Row],[DATEMTH]],4)</f>
        <v>2022</v>
      </c>
    </row>
    <row r="3612" spans="1:16" x14ac:dyDescent="0.25">
      <c r="A3612" t="s">
        <v>81</v>
      </c>
      <c r="B3612" t="s">
        <v>17</v>
      </c>
      <c r="C3612" t="s">
        <v>27</v>
      </c>
      <c r="D3612">
        <v>1623.3331279999993</v>
      </c>
      <c r="E3612">
        <v>15930.912007999999</v>
      </c>
      <c r="F3612" s="1">
        <v>0</v>
      </c>
      <c r="G3612" s="1">
        <v>0.10189831738351279</v>
      </c>
      <c r="H3612" t="s">
        <v>25</v>
      </c>
      <c r="I3612" t="s">
        <v>20</v>
      </c>
      <c r="J3612">
        <v>-2.2396173951627234</v>
      </c>
      <c r="K3612">
        <v>15055.106416000001</v>
      </c>
      <c r="L3612">
        <v>0.10782608127397771</v>
      </c>
      <c r="M3612">
        <v>-3.2226764616008965</v>
      </c>
      <c r="N3612">
        <v>-0.39895344109385067</v>
      </c>
      <c r="O3612">
        <v>-3.6216299026947469</v>
      </c>
      <c r="P3612" t="str">
        <f>LEFT(CURR[[#This Row],[DATEMTH]],4)</f>
        <v>2022</v>
      </c>
    </row>
    <row r="3613" spans="1:16" x14ac:dyDescent="0.25">
      <c r="A3613" t="s">
        <v>81</v>
      </c>
      <c r="B3613" t="s">
        <v>17</v>
      </c>
      <c r="C3613" t="s">
        <v>27</v>
      </c>
      <c r="D3613">
        <v>3599.7573999999991</v>
      </c>
      <c r="E3613">
        <v>6748.7917319999997</v>
      </c>
      <c r="F3613" s="1">
        <v>0</v>
      </c>
      <c r="G3613" s="1">
        <v>0.53339287133894309</v>
      </c>
      <c r="H3613" t="s">
        <v>26</v>
      </c>
      <c r="I3613" t="s">
        <v>20</v>
      </c>
      <c r="J3613">
        <v>-7.1374975287515712</v>
      </c>
      <c r="K3613">
        <v>15055.106416000001</v>
      </c>
      <c r="L3613">
        <v>0.23910541051867373</v>
      </c>
      <c r="M3613">
        <v>-9.3174408121168231</v>
      </c>
      <c r="N3613">
        <v>-0.88468323418152606</v>
      </c>
      <c r="O3613">
        <v>-10.20212404629835</v>
      </c>
      <c r="P3613" t="str">
        <f>LEFT(CURR[[#This Row],[DATEMTH]],4)</f>
        <v>2022</v>
      </c>
    </row>
    <row r="3614" spans="1:16" x14ac:dyDescent="0.25">
      <c r="A3614" t="s">
        <v>81</v>
      </c>
      <c r="B3614" t="s">
        <v>17</v>
      </c>
      <c r="C3614" t="s">
        <v>28</v>
      </c>
      <c r="D3614">
        <v>5.7671480000000006</v>
      </c>
      <c r="E3614">
        <v>12755.116424000002</v>
      </c>
      <c r="F3614" s="1">
        <v>0</v>
      </c>
      <c r="G3614" s="1">
        <v>4.5214389334373662E-4</v>
      </c>
      <c r="H3614" t="s">
        <v>19</v>
      </c>
      <c r="I3614" t="s">
        <v>20</v>
      </c>
      <c r="J3614">
        <v>-1.4539248317540217E-3</v>
      </c>
      <c r="K3614">
        <v>16812.678096</v>
      </c>
      <c r="L3614">
        <v>3.4302375665968979E-4</v>
      </c>
      <c r="M3614">
        <v>-4.946397837510841E-3</v>
      </c>
      <c r="N3614">
        <v>-1.4173452757242815E-3</v>
      </c>
      <c r="O3614">
        <v>-6.3637431132351225E-3</v>
      </c>
      <c r="P3614" t="str">
        <f>LEFT(CURR[[#This Row],[DATEMTH]],4)</f>
        <v>2022</v>
      </c>
    </row>
    <row r="3615" spans="1:16" x14ac:dyDescent="0.25">
      <c r="A3615" t="s">
        <v>81</v>
      </c>
      <c r="B3615" t="s">
        <v>17</v>
      </c>
      <c r="C3615" t="s">
        <v>28</v>
      </c>
      <c r="D3615">
        <v>16812.678096</v>
      </c>
      <c r="E3615">
        <v>56741.021563999995</v>
      </c>
      <c r="F3615" s="1">
        <v>0.29630552345689526</v>
      </c>
      <c r="G3615" s="1">
        <v>0</v>
      </c>
      <c r="H3615" t="s">
        <v>21</v>
      </c>
      <c r="I3615" t="s">
        <v>22</v>
      </c>
      <c r="J3615">
        <v>-4.1319157877756396</v>
      </c>
      <c r="K3615">
        <v>16812.678096</v>
      </c>
      <c r="L3615">
        <v>0</v>
      </c>
      <c r="M3615">
        <v>0</v>
      </c>
      <c r="N3615">
        <v>0</v>
      </c>
      <c r="O3615">
        <v>0</v>
      </c>
      <c r="P3615" t="str">
        <f>LEFT(CURR[[#This Row],[DATEMTH]],4)</f>
        <v>2022</v>
      </c>
    </row>
    <row r="3616" spans="1:16" x14ac:dyDescent="0.25">
      <c r="A3616" t="s">
        <v>81</v>
      </c>
      <c r="B3616" t="s">
        <v>17</v>
      </c>
      <c r="C3616" t="s">
        <v>28</v>
      </c>
      <c r="D3616">
        <v>16812.678096</v>
      </c>
      <c r="E3616">
        <v>56741.021563999995</v>
      </c>
      <c r="F3616" s="1">
        <v>0.29630552345689526</v>
      </c>
      <c r="G3616" s="1">
        <v>0</v>
      </c>
      <c r="H3616" t="s">
        <v>21</v>
      </c>
      <c r="I3616" t="s">
        <v>23</v>
      </c>
      <c r="J3616">
        <v>-10.181431862813119</v>
      </c>
      <c r="K3616">
        <v>16812.678096</v>
      </c>
      <c r="L3616">
        <v>0</v>
      </c>
      <c r="M3616">
        <v>0</v>
      </c>
      <c r="N3616">
        <v>0</v>
      </c>
      <c r="O3616">
        <v>0</v>
      </c>
      <c r="P3616" t="str">
        <f>LEFT(CURR[[#This Row],[DATEMTH]],4)</f>
        <v>2022</v>
      </c>
    </row>
    <row r="3617" spans="1:16" x14ac:dyDescent="0.25">
      <c r="A3617" t="s">
        <v>81</v>
      </c>
      <c r="B3617" t="s">
        <v>17</v>
      </c>
      <c r="C3617" t="s">
        <v>28</v>
      </c>
      <c r="D3617">
        <v>5210.2777079999996</v>
      </c>
      <c r="E3617">
        <v>21306.201400000002</v>
      </c>
      <c r="F3617" s="1">
        <v>0</v>
      </c>
      <c r="G3617" s="1">
        <v>0.24454277936188101</v>
      </c>
      <c r="H3617" t="s">
        <v>24</v>
      </c>
      <c r="I3617" t="s">
        <v>20</v>
      </c>
      <c r="J3617">
        <v>-1.282423983054457</v>
      </c>
      <c r="K3617">
        <v>16812.678096</v>
      </c>
      <c r="L3617">
        <v>0.30990171097367331</v>
      </c>
      <c r="M3617">
        <v>-4.4376671375021157</v>
      </c>
      <c r="N3617">
        <v>-1.2804877722308039</v>
      </c>
      <c r="O3617">
        <v>-5.7181549097329194</v>
      </c>
      <c r="P3617" t="str">
        <f>LEFT(CURR[[#This Row],[DATEMTH]],4)</f>
        <v>2022</v>
      </c>
    </row>
    <row r="3618" spans="1:16" x14ac:dyDescent="0.25">
      <c r="A3618" t="s">
        <v>81</v>
      </c>
      <c r="B3618" t="s">
        <v>17</v>
      </c>
      <c r="C3618" t="s">
        <v>28</v>
      </c>
      <c r="D3618">
        <v>10830.102616</v>
      </c>
      <c r="E3618">
        <v>15930.912007999999</v>
      </c>
      <c r="F3618" s="1">
        <v>0</v>
      </c>
      <c r="G3618" s="1">
        <v>0.67981686237181305</v>
      </c>
      <c r="H3618" t="s">
        <v>25</v>
      </c>
      <c r="I3618" t="s">
        <v>20</v>
      </c>
      <c r="J3618">
        <v>-14.941656639555088</v>
      </c>
      <c r="K3618">
        <v>16812.678096</v>
      </c>
      <c r="L3618">
        <v>0.64416284866458318</v>
      </c>
      <c r="M3618">
        <v>-21.500156791789141</v>
      </c>
      <c r="N3618">
        <v>-2.6616266442957213</v>
      </c>
      <c r="O3618">
        <v>-24.161783436084864</v>
      </c>
      <c r="P3618" t="str">
        <f>LEFT(CURR[[#This Row],[DATEMTH]],4)</f>
        <v>2022</v>
      </c>
    </row>
    <row r="3619" spans="1:16" x14ac:dyDescent="0.25">
      <c r="A3619" t="s">
        <v>81</v>
      </c>
      <c r="B3619" t="s">
        <v>17</v>
      </c>
      <c r="C3619" t="s">
        <v>28</v>
      </c>
      <c r="D3619">
        <v>766.53062399999999</v>
      </c>
      <c r="E3619">
        <v>6748.7917319999997</v>
      </c>
      <c r="F3619" s="1">
        <v>0</v>
      </c>
      <c r="G3619" s="1">
        <v>0.11358042364315772</v>
      </c>
      <c r="H3619" t="s">
        <v>26</v>
      </c>
      <c r="I3619" t="s">
        <v>20</v>
      </c>
      <c r="J3619">
        <v>-1.5198553198369429</v>
      </c>
      <c r="K3619">
        <v>16812.678096</v>
      </c>
      <c r="L3619">
        <v>4.5592416605083855E-2</v>
      </c>
      <c r="M3619">
        <v>-1.9840514029625935</v>
      </c>
      <c r="N3619">
        <v>-0.18838402597339021</v>
      </c>
      <c r="O3619">
        <v>-2.1724354289359837</v>
      </c>
      <c r="P3619" t="str">
        <f>LEFT(CURR[[#This Row],[DATEMTH]],4)</f>
        <v>2022</v>
      </c>
    </row>
    <row r="3620" spans="1:16" x14ac:dyDescent="0.25">
      <c r="A3620" t="s">
        <v>81</v>
      </c>
      <c r="B3620" t="s">
        <v>17</v>
      </c>
      <c r="C3620" t="s">
        <v>29</v>
      </c>
      <c r="D3620">
        <v>4587.6149480000004</v>
      </c>
      <c r="E3620">
        <v>12755.116424000002</v>
      </c>
      <c r="F3620" s="1">
        <v>0</v>
      </c>
      <c r="G3620" s="1">
        <v>0.35966860634591724</v>
      </c>
      <c r="H3620" t="s">
        <v>19</v>
      </c>
      <c r="I3620" t="s">
        <v>20</v>
      </c>
      <c r="J3620">
        <v>-1.1565590637561469</v>
      </c>
      <c r="K3620">
        <v>17149.142479999999</v>
      </c>
      <c r="L3620">
        <v>0.26751278982901078</v>
      </c>
      <c r="M3620">
        <v>-3.9347297239674814</v>
      </c>
      <c r="N3620">
        <v>-1.127460986503189</v>
      </c>
      <c r="O3620">
        <v>-5.06219071047067</v>
      </c>
      <c r="P3620" t="str">
        <f>LEFT(CURR[[#This Row],[DATEMTH]],4)</f>
        <v>2022</v>
      </c>
    </row>
    <row r="3621" spans="1:16" x14ac:dyDescent="0.25">
      <c r="A3621" t="s">
        <v>81</v>
      </c>
      <c r="B3621" t="s">
        <v>17</v>
      </c>
      <c r="C3621" t="s">
        <v>29</v>
      </c>
      <c r="D3621">
        <v>17149.142479999999</v>
      </c>
      <c r="E3621">
        <v>56741.021563999995</v>
      </c>
      <c r="F3621" s="1">
        <v>0.30223534944038571</v>
      </c>
      <c r="G3621" s="1">
        <v>0</v>
      </c>
      <c r="H3621" t="s">
        <v>21</v>
      </c>
      <c r="I3621" t="s">
        <v>22</v>
      </c>
      <c r="J3621">
        <v>-4.2146059155670326</v>
      </c>
      <c r="K3621">
        <v>17149.142479999999</v>
      </c>
      <c r="L3621">
        <v>0</v>
      </c>
      <c r="M3621">
        <v>0</v>
      </c>
      <c r="N3621">
        <v>0</v>
      </c>
      <c r="O3621">
        <v>0</v>
      </c>
      <c r="P3621" t="str">
        <f>LEFT(CURR[[#This Row],[DATEMTH]],4)</f>
        <v>2022</v>
      </c>
    </row>
    <row r="3622" spans="1:16" x14ac:dyDescent="0.25">
      <c r="A3622" t="s">
        <v>81</v>
      </c>
      <c r="B3622" t="s">
        <v>17</v>
      </c>
      <c r="C3622" t="s">
        <v>29</v>
      </c>
      <c r="D3622">
        <v>17149.142479999999</v>
      </c>
      <c r="E3622">
        <v>56741.021563999995</v>
      </c>
      <c r="F3622" s="1">
        <v>0.30223534944038571</v>
      </c>
      <c r="G3622" s="1">
        <v>0</v>
      </c>
      <c r="H3622" t="s">
        <v>21</v>
      </c>
      <c r="I3622" t="s">
        <v>23</v>
      </c>
      <c r="J3622">
        <v>-10.385188169833262</v>
      </c>
      <c r="K3622">
        <v>17149.142479999999</v>
      </c>
      <c r="L3622">
        <v>0</v>
      </c>
      <c r="M3622">
        <v>0</v>
      </c>
      <c r="N3622">
        <v>0</v>
      </c>
      <c r="O3622">
        <v>0</v>
      </c>
      <c r="P3622" t="str">
        <f>LEFT(CURR[[#This Row],[DATEMTH]],4)</f>
        <v>2022</v>
      </c>
    </row>
    <row r="3623" spans="1:16" x14ac:dyDescent="0.25">
      <c r="A3623" t="s">
        <v>81</v>
      </c>
      <c r="B3623" t="s">
        <v>17</v>
      </c>
      <c r="C3623" t="s">
        <v>29</v>
      </c>
      <c r="D3623">
        <v>8782.8491439999998</v>
      </c>
      <c r="E3623">
        <v>21306.201400000002</v>
      </c>
      <c r="F3623" s="1">
        <v>0</v>
      </c>
      <c r="G3623" s="1">
        <v>0.4122203192916406</v>
      </c>
      <c r="H3623" t="s">
        <v>24</v>
      </c>
      <c r="I3623" t="s">
        <v>20</v>
      </c>
      <c r="J3623">
        <v>-2.1617535596079418</v>
      </c>
      <c r="K3623">
        <v>17149.142479999999</v>
      </c>
      <c r="L3623">
        <v>0.5121450914669875</v>
      </c>
      <c r="M3623">
        <v>-7.4804767047490746</v>
      </c>
      <c r="N3623">
        <v>-2.1584897321253846</v>
      </c>
      <c r="O3623">
        <v>-9.6389664368744583</v>
      </c>
      <c r="P3623" t="str">
        <f>LEFT(CURR[[#This Row],[DATEMTH]],4)</f>
        <v>2022</v>
      </c>
    </row>
    <row r="3624" spans="1:16" x14ac:dyDescent="0.25">
      <c r="A3624" t="s">
        <v>81</v>
      </c>
      <c r="B3624" t="s">
        <v>17</v>
      </c>
      <c r="C3624" t="s">
        <v>29</v>
      </c>
      <c r="D3624">
        <v>2544.6147080000001</v>
      </c>
      <c r="E3624">
        <v>15930.912007999999</v>
      </c>
      <c r="F3624" s="1">
        <v>0</v>
      </c>
      <c r="G3624" s="1">
        <v>0.15972812521481353</v>
      </c>
      <c r="H3624" t="s">
        <v>25</v>
      </c>
      <c r="I3624" t="s">
        <v>20</v>
      </c>
      <c r="J3624">
        <v>-3.5106554937648746</v>
      </c>
      <c r="K3624">
        <v>17149.142479999999</v>
      </c>
      <c r="L3624">
        <v>0.14838145469766953</v>
      </c>
      <c r="M3624">
        <v>-5.0516248217137623</v>
      </c>
      <c r="N3624">
        <v>-0.62536935672923966</v>
      </c>
      <c r="O3624">
        <v>-5.6769941784430022</v>
      </c>
      <c r="P3624" t="str">
        <f>LEFT(CURR[[#This Row],[DATEMTH]],4)</f>
        <v>2022</v>
      </c>
    </row>
    <row r="3625" spans="1:16" x14ac:dyDescent="0.25">
      <c r="A3625" t="s">
        <v>81</v>
      </c>
      <c r="B3625" t="s">
        <v>17</v>
      </c>
      <c r="C3625" t="s">
        <v>29</v>
      </c>
      <c r="D3625">
        <v>1234.0636800000002</v>
      </c>
      <c r="E3625">
        <v>6748.7917319999997</v>
      </c>
      <c r="F3625" s="1">
        <v>0</v>
      </c>
      <c r="G3625" s="1">
        <v>0.18285698077606649</v>
      </c>
      <c r="H3625" t="s">
        <v>26</v>
      </c>
      <c r="I3625" t="s">
        <v>20</v>
      </c>
      <c r="J3625">
        <v>-2.4468666878279284</v>
      </c>
      <c r="K3625">
        <v>17149.142479999999</v>
      </c>
      <c r="L3625">
        <v>7.1960664006332303E-2</v>
      </c>
      <c r="M3625">
        <v>-3.194191724359837</v>
      </c>
      <c r="N3625">
        <v>-0.30328584020921978</v>
      </c>
      <c r="O3625">
        <v>-3.4974775645690568</v>
      </c>
      <c r="P3625" t="str">
        <f>LEFT(CURR[[#This Row],[DATEMTH]],4)</f>
        <v>2022</v>
      </c>
    </row>
    <row r="3626" spans="1:16" x14ac:dyDescent="0.25">
      <c r="A3626" t="s">
        <v>81</v>
      </c>
      <c r="B3626" t="s">
        <v>30</v>
      </c>
      <c r="C3626" t="s">
        <v>18</v>
      </c>
      <c r="D3626">
        <v>1127508.319431999</v>
      </c>
      <c r="E3626">
        <v>5676297.6400170038</v>
      </c>
      <c r="F3626" s="1">
        <v>0</v>
      </c>
      <c r="G3626" s="1">
        <v>0.19863446051229644</v>
      </c>
      <c r="H3626" t="s">
        <v>19</v>
      </c>
      <c r="I3626" t="s">
        <v>20</v>
      </c>
      <c r="J3626">
        <v>-0.63873377221825101</v>
      </c>
      <c r="K3626">
        <v>3775333.9308730033</v>
      </c>
      <c r="L3626">
        <v>0.29865128226452686</v>
      </c>
      <c r="M3626">
        <v>-2.4202664846957007</v>
      </c>
      <c r="N3626">
        <v>-0.72299684762516858</v>
      </c>
      <c r="O3626">
        <v>-3.1432633323208692</v>
      </c>
      <c r="P3626" t="str">
        <f>LEFT(CURR[[#This Row],[DATEMTH]],4)</f>
        <v>2022</v>
      </c>
    </row>
    <row r="3627" spans="1:16" x14ac:dyDescent="0.25">
      <c r="A3627" t="s">
        <v>81</v>
      </c>
      <c r="B3627" t="s">
        <v>30</v>
      </c>
      <c r="C3627" t="s">
        <v>18</v>
      </c>
      <c r="D3627">
        <v>3775333.9308730033</v>
      </c>
      <c r="E3627">
        <v>21746785.242711011</v>
      </c>
      <c r="F3627" s="1">
        <v>0.17360423109610662</v>
      </c>
      <c r="G3627" s="1">
        <v>0</v>
      </c>
      <c r="H3627" t="s">
        <v>21</v>
      </c>
      <c r="I3627" t="s">
        <v>22</v>
      </c>
      <c r="J3627">
        <v>-2.420873073582797</v>
      </c>
      <c r="K3627">
        <v>3775333.9308730033</v>
      </c>
      <c r="L3627">
        <v>0</v>
      </c>
      <c r="M3627">
        <v>0</v>
      </c>
      <c r="N3627">
        <v>0</v>
      </c>
      <c r="O3627">
        <v>0</v>
      </c>
      <c r="P3627" t="str">
        <f>LEFT(CURR[[#This Row],[DATEMTH]],4)</f>
        <v>2022</v>
      </c>
    </row>
    <row r="3628" spans="1:16" x14ac:dyDescent="0.25">
      <c r="A3628" t="s">
        <v>81</v>
      </c>
      <c r="B3628" t="s">
        <v>30</v>
      </c>
      <c r="C3628" t="s">
        <v>18</v>
      </c>
      <c r="D3628">
        <v>3775333.9308730033</v>
      </c>
      <c r="E3628">
        <v>21746785.242711011</v>
      </c>
      <c r="F3628" s="1">
        <v>0.17360423109610662</v>
      </c>
      <c r="G3628" s="1">
        <v>0</v>
      </c>
      <c r="H3628" t="s">
        <v>21</v>
      </c>
      <c r="I3628" t="s">
        <v>23</v>
      </c>
      <c r="J3628">
        <v>-5.9652605505958549</v>
      </c>
      <c r="K3628">
        <v>3775333.9308730033</v>
      </c>
      <c r="L3628">
        <v>0</v>
      </c>
      <c r="M3628">
        <v>0</v>
      </c>
      <c r="N3628">
        <v>0</v>
      </c>
      <c r="O3628">
        <v>0</v>
      </c>
      <c r="P3628" t="str">
        <f>LEFT(CURR[[#This Row],[DATEMTH]],4)</f>
        <v>2022</v>
      </c>
    </row>
    <row r="3629" spans="1:16" x14ac:dyDescent="0.25">
      <c r="A3629" t="s">
        <v>81</v>
      </c>
      <c r="B3629" t="s">
        <v>30</v>
      </c>
      <c r="C3629" t="s">
        <v>18</v>
      </c>
      <c r="D3629">
        <v>1578301.0941119988</v>
      </c>
      <c r="E3629">
        <v>7322787.3412589971</v>
      </c>
      <c r="F3629" s="1">
        <v>0</v>
      </c>
      <c r="G3629" s="1">
        <v>0.21553283204324811</v>
      </c>
      <c r="H3629" t="s">
        <v>24</v>
      </c>
      <c r="I3629" t="s">
        <v>20</v>
      </c>
      <c r="J3629">
        <v>-1.1302908786314183</v>
      </c>
      <c r="K3629">
        <v>3775333.9308730033</v>
      </c>
      <c r="L3629">
        <v>0.41805602445001055</v>
      </c>
      <c r="M3629">
        <v>-3.6241039892220024</v>
      </c>
      <c r="N3629">
        <v>-1.012060572840102</v>
      </c>
      <c r="O3629">
        <v>-4.6361645620621044</v>
      </c>
      <c r="P3629" t="str">
        <f>LEFT(CURR[[#This Row],[DATEMTH]],4)</f>
        <v>2022</v>
      </c>
    </row>
    <row r="3630" spans="1:16" x14ac:dyDescent="0.25">
      <c r="A3630" t="s">
        <v>81</v>
      </c>
      <c r="B3630" t="s">
        <v>30</v>
      </c>
      <c r="C3630" t="s">
        <v>18</v>
      </c>
      <c r="D3630">
        <v>509792.31231600005</v>
      </c>
      <c r="E3630">
        <v>5703848.8208760079</v>
      </c>
      <c r="F3630" s="1">
        <v>0</v>
      </c>
      <c r="G3630" s="1">
        <v>8.9376897657274385E-2</v>
      </c>
      <c r="H3630" t="s">
        <v>25</v>
      </c>
      <c r="I3630" t="s">
        <v>20</v>
      </c>
      <c r="J3630">
        <v>-1.9644098142026611</v>
      </c>
      <c r="K3630">
        <v>3775333.9308730033</v>
      </c>
      <c r="L3630">
        <v>0.13503237638057525</v>
      </c>
      <c r="M3630">
        <v>-2.7699131220789184</v>
      </c>
      <c r="N3630">
        <v>-0.32689624404163226</v>
      </c>
      <c r="O3630">
        <v>-3.0968093661205507</v>
      </c>
      <c r="P3630" t="str">
        <f>LEFT(CURR[[#This Row],[DATEMTH]],4)</f>
        <v>2022</v>
      </c>
    </row>
    <row r="3631" spans="1:16" x14ac:dyDescent="0.25">
      <c r="A3631" t="s">
        <v>81</v>
      </c>
      <c r="B3631" t="s">
        <v>30</v>
      </c>
      <c r="C3631" t="s">
        <v>18</v>
      </c>
      <c r="D3631">
        <v>559732.20501300041</v>
      </c>
      <c r="E3631">
        <v>3043851.4405589988</v>
      </c>
      <c r="F3631" s="1">
        <v>0</v>
      </c>
      <c r="G3631" s="1">
        <v>0.18388946239446111</v>
      </c>
      <c r="H3631" t="s">
        <v>26</v>
      </c>
      <c r="I3631" t="s">
        <v>20</v>
      </c>
      <c r="J3631">
        <v>-2.4606826486248439</v>
      </c>
      <c r="K3631">
        <v>3775333.9308730033</v>
      </c>
      <c r="L3631">
        <v>0.148260316904886</v>
      </c>
      <c r="M3631">
        <v>-3.3450940682764001</v>
      </c>
      <c r="N3631">
        <v>-0.35891940907589087</v>
      </c>
      <c r="O3631">
        <v>-3.7040134773522908</v>
      </c>
      <c r="P3631" t="str">
        <f>LEFT(CURR[[#This Row],[DATEMTH]],4)</f>
        <v>2022</v>
      </c>
    </row>
    <row r="3632" spans="1:16" x14ac:dyDescent="0.25">
      <c r="A3632" t="s">
        <v>81</v>
      </c>
      <c r="B3632" t="s">
        <v>30</v>
      </c>
      <c r="C3632" t="s">
        <v>27</v>
      </c>
      <c r="D3632">
        <v>3051667.687111001</v>
      </c>
      <c r="E3632">
        <v>5676297.6400170038</v>
      </c>
      <c r="F3632" s="1">
        <v>0</v>
      </c>
      <c r="G3632" s="1">
        <v>0.53761586876579992</v>
      </c>
      <c r="H3632" t="s">
        <v>19</v>
      </c>
      <c r="I3632" t="s">
        <v>20</v>
      </c>
      <c r="J3632">
        <v>-1.7287705817788543</v>
      </c>
      <c r="K3632">
        <v>7827710.7897350062</v>
      </c>
      <c r="L3632">
        <v>0.38985442475887766</v>
      </c>
      <c r="M3632">
        <v>-6.5505938166951578</v>
      </c>
      <c r="N3632">
        <v>-1.9568335592346904</v>
      </c>
      <c r="O3632">
        <v>-8.5074273759298489</v>
      </c>
      <c r="P3632" t="str">
        <f>LEFT(CURR[[#This Row],[DATEMTH]],4)</f>
        <v>2022</v>
      </c>
    </row>
    <row r="3633" spans="1:16" x14ac:dyDescent="0.25">
      <c r="A3633" t="s">
        <v>81</v>
      </c>
      <c r="B3633" t="s">
        <v>30</v>
      </c>
      <c r="C3633" t="s">
        <v>27</v>
      </c>
      <c r="D3633">
        <v>7827710.7897350062</v>
      </c>
      <c r="E3633">
        <v>21746785.242711011</v>
      </c>
      <c r="F3633" s="1">
        <v>0.35994795103605776</v>
      </c>
      <c r="G3633" s="1">
        <v>0</v>
      </c>
      <c r="H3633" t="s">
        <v>21</v>
      </c>
      <c r="I3633" t="s">
        <v>22</v>
      </c>
      <c r="J3633">
        <v>-5.0193955357694833</v>
      </c>
      <c r="K3633">
        <v>7827710.7897350062</v>
      </c>
      <c r="L3633">
        <v>0</v>
      </c>
      <c r="M3633">
        <v>0</v>
      </c>
      <c r="N3633">
        <v>0</v>
      </c>
      <c r="O3633">
        <v>0</v>
      </c>
      <c r="P3633" t="str">
        <f>LEFT(CURR[[#This Row],[DATEMTH]],4)</f>
        <v>2022</v>
      </c>
    </row>
    <row r="3634" spans="1:16" x14ac:dyDescent="0.25">
      <c r="A3634" t="s">
        <v>81</v>
      </c>
      <c r="B3634" t="s">
        <v>30</v>
      </c>
      <c r="C3634" t="s">
        <v>27</v>
      </c>
      <c r="D3634">
        <v>7827710.7897350062</v>
      </c>
      <c r="E3634">
        <v>21746785.242711011</v>
      </c>
      <c r="F3634" s="1">
        <v>0.35994795103605776</v>
      </c>
      <c r="G3634" s="1">
        <v>0</v>
      </c>
      <c r="H3634" t="s">
        <v>21</v>
      </c>
      <c r="I3634" t="s">
        <v>23</v>
      </c>
      <c r="J3634">
        <v>-12.368266021088688</v>
      </c>
      <c r="K3634">
        <v>7827710.7897350062</v>
      </c>
      <c r="L3634">
        <v>0</v>
      </c>
      <c r="M3634">
        <v>0</v>
      </c>
      <c r="N3634">
        <v>0</v>
      </c>
      <c r="O3634">
        <v>0</v>
      </c>
      <c r="P3634" t="str">
        <f>LEFT(CURR[[#This Row],[DATEMTH]],4)</f>
        <v>2022</v>
      </c>
    </row>
    <row r="3635" spans="1:16" x14ac:dyDescent="0.25">
      <c r="A3635" t="s">
        <v>81</v>
      </c>
      <c r="B3635" t="s">
        <v>30</v>
      </c>
      <c r="C3635" t="s">
        <v>27</v>
      </c>
      <c r="D3635">
        <v>2008676.61121</v>
      </c>
      <c r="E3635">
        <v>7322787.3412589971</v>
      </c>
      <c r="F3635" s="1">
        <v>0</v>
      </c>
      <c r="G3635" s="1">
        <v>0.27430492210151369</v>
      </c>
      <c r="H3635" t="s">
        <v>24</v>
      </c>
      <c r="I3635" t="s">
        <v>20</v>
      </c>
      <c r="J3635">
        <v>-1.4385017283716208</v>
      </c>
      <c r="K3635">
        <v>7827710.7897350062</v>
      </c>
      <c r="L3635">
        <v>0.2566109894918589</v>
      </c>
      <c r="M3635">
        <v>-4.6123347103417256</v>
      </c>
      <c r="N3635">
        <v>-1.2880320550848263</v>
      </c>
      <c r="O3635">
        <v>-5.9003667654265524</v>
      </c>
      <c r="P3635" t="str">
        <f>LEFT(CURR[[#This Row],[DATEMTH]],4)</f>
        <v>2022</v>
      </c>
    </row>
    <row r="3636" spans="1:16" x14ac:dyDescent="0.25">
      <c r="A3636" t="s">
        <v>81</v>
      </c>
      <c r="B3636" t="s">
        <v>30</v>
      </c>
      <c r="C3636" t="s">
        <v>27</v>
      </c>
      <c r="D3636">
        <v>872825.58724900021</v>
      </c>
      <c r="E3636">
        <v>5703848.8208760079</v>
      </c>
      <c r="F3636" s="1">
        <v>0</v>
      </c>
      <c r="G3636" s="1">
        <v>0.15302396936862536</v>
      </c>
      <c r="H3636" t="s">
        <v>25</v>
      </c>
      <c r="I3636" t="s">
        <v>20</v>
      </c>
      <c r="J3636">
        <v>-3.363305228926897</v>
      </c>
      <c r="K3636">
        <v>7827710.7897350062</v>
      </c>
      <c r="L3636">
        <v>0.11150457786375986</v>
      </c>
      <c r="M3636">
        <v>-4.742423510515076</v>
      </c>
      <c r="N3636">
        <v>-0.55968558034721705</v>
      </c>
      <c r="O3636">
        <v>-5.3021090908622934</v>
      </c>
      <c r="P3636" t="str">
        <f>LEFT(CURR[[#This Row],[DATEMTH]],4)</f>
        <v>2022</v>
      </c>
    </row>
    <row r="3637" spans="1:16" x14ac:dyDescent="0.25">
      <c r="A3637" t="s">
        <v>81</v>
      </c>
      <c r="B3637" t="s">
        <v>30</v>
      </c>
      <c r="C3637" t="s">
        <v>27</v>
      </c>
      <c r="D3637">
        <v>1894540.904165</v>
      </c>
      <c r="E3637">
        <v>3043851.4405589988</v>
      </c>
      <c r="F3637" s="1">
        <v>0</v>
      </c>
      <c r="G3637" s="1">
        <v>0.62241569313155121</v>
      </c>
      <c r="H3637" t="s">
        <v>26</v>
      </c>
      <c r="I3637" t="s">
        <v>20</v>
      </c>
      <c r="J3637">
        <v>-8.328739865665872</v>
      </c>
      <c r="K3637">
        <v>7827710.7897350062</v>
      </c>
      <c r="L3637">
        <v>0.24203000788550294</v>
      </c>
      <c r="M3637">
        <v>-11.322231388279965</v>
      </c>
      <c r="N3637">
        <v>-1.2148443411027463</v>
      </c>
      <c r="O3637">
        <v>-12.53707572938271</v>
      </c>
      <c r="P3637" t="str">
        <f>LEFT(CURR[[#This Row],[DATEMTH]],4)</f>
        <v>2022</v>
      </c>
    </row>
    <row r="3638" spans="1:16" x14ac:dyDescent="0.25">
      <c r="A3638" t="s">
        <v>81</v>
      </c>
      <c r="B3638" t="s">
        <v>30</v>
      </c>
      <c r="C3638" t="s">
        <v>28</v>
      </c>
      <c r="D3638">
        <v>2388.9236760000008</v>
      </c>
      <c r="E3638">
        <v>5676297.6400170038</v>
      </c>
      <c r="F3638" s="1">
        <v>0</v>
      </c>
      <c r="G3638" s="1">
        <v>4.2085948051040614E-4</v>
      </c>
      <c r="H3638" t="s">
        <v>19</v>
      </c>
      <c r="I3638" t="s">
        <v>20</v>
      </c>
      <c r="J3638">
        <v>-1.3533259177029059E-3</v>
      </c>
      <c r="K3638">
        <v>5562079.2009230033</v>
      </c>
      <c r="L3638">
        <v>4.2950191640629085E-4</v>
      </c>
      <c r="M3638">
        <v>-5.1279727234576373E-3</v>
      </c>
      <c r="N3638">
        <v>-1.5318594614319363E-3</v>
      </c>
      <c r="O3638">
        <v>-6.6598321848895733E-3</v>
      </c>
      <c r="P3638" t="str">
        <f>LEFT(CURR[[#This Row],[DATEMTH]],4)</f>
        <v>2022</v>
      </c>
    </row>
    <row r="3639" spans="1:16" x14ac:dyDescent="0.25">
      <c r="A3639" t="s">
        <v>81</v>
      </c>
      <c r="B3639" t="s">
        <v>30</v>
      </c>
      <c r="C3639" t="s">
        <v>28</v>
      </c>
      <c r="D3639">
        <v>5562079.2009230033</v>
      </c>
      <c r="E3639">
        <v>21746785.242711011</v>
      </c>
      <c r="F3639" s="1">
        <v>0.25576558276756217</v>
      </c>
      <c r="G3639" s="1">
        <v>0</v>
      </c>
      <c r="H3639" t="s">
        <v>21</v>
      </c>
      <c r="I3639" t="s">
        <v>22</v>
      </c>
      <c r="J3639">
        <v>-3.5665951720291309</v>
      </c>
      <c r="K3639">
        <v>5562079.2009230033</v>
      </c>
      <c r="L3639">
        <v>0</v>
      </c>
      <c r="M3639">
        <v>0</v>
      </c>
      <c r="N3639">
        <v>0</v>
      </c>
      <c r="O3639">
        <v>0</v>
      </c>
      <c r="P3639" t="str">
        <f>LEFT(CURR[[#This Row],[DATEMTH]],4)</f>
        <v>2022</v>
      </c>
    </row>
    <row r="3640" spans="1:16" x14ac:dyDescent="0.25">
      <c r="A3640" t="s">
        <v>81</v>
      </c>
      <c r="B3640" t="s">
        <v>30</v>
      </c>
      <c r="C3640" t="s">
        <v>28</v>
      </c>
      <c r="D3640">
        <v>5562079.2009230033</v>
      </c>
      <c r="E3640">
        <v>21746785.242711011</v>
      </c>
      <c r="F3640" s="1">
        <v>0.25576558276756217</v>
      </c>
      <c r="G3640" s="1">
        <v>0</v>
      </c>
      <c r="H3640" t="s">
        <v>21</v>
      </c>
      <c r="I3640" t="s">
        <v>23</v>
      </c>
      <c r="J3640">
        <v>-8.7884283202687126</v>
      </c>
      <c r="K3640">
        <v>5562079.2009230033</v>
      </c>
      <c r="L3640">
        <v>0</v>
      </c>
      <c r="M3640">
        <v>0</v>
      </c>
      <c r="N3640">
        <v>0</v>
      </c>
      <c r="O3640">
        <v>0</v>
      </c>
      <c r="P3640" t="str">
        <f>LEFT(CURR[[#This Row],[DATEMTH]],4)</f>
        <v>2022</v>
      </c>
    </row>
    <row r="3641" spans="1:16" x14ac:dyDescent="0.25">
      <c r="A3641" t="s">
        <v>81</v>
      </c>
      <c r="B3641" t="s">
        <v>30</v>
      </c>
      <c r="C3641" t="s">
        <v>28</v>
      </c>
      <c r="D3641">
        <v>1603549.744572001</v>
      </c>
      <c r="E3641">
        <v>7322787.3412589971</v>
      </c>
      <c r="F3641" s="1">
        <v>0</v>
      </c>
      <c r="G3641" s="1">
        <v>0.21898078830407561</v>
      </c>
      <c r="H3641" t="s">
        <v>24</v>
      </c>
      <c r="I3641" t="s">
        <v>20</v>
      </c>
      <c r="J3641">
        <v>-1.1483725484846286</v>
      </c>
      <c r="K3641">
        <v>5562079.2009230033</v>
      </c>
      <c r="L3641">
        <v>0.28830041548237911</v>
      </c>
      <c r="M3641">
        <v>-3.6820800846552055</v>
      </c>
      <c r="N3641">
        <v>-1.0282508699534458</v>
      </c>
      <c r="O3641">
        <v>-4.7103309546086516</v>
      </c>
      <c r="P3641" t="str">
        <f>LEFT(CURR[[#This Row],[DATEMTH]],4)</f>
        <v>2022</v>
      </c>
    </row>
    <row r="3642" spans="1:16" x14ac:dyDescent="0.25">
      <c r="A3642" t="s">
        <v>81</v>
      </c>
      <c r="B3642" t="s">
        <v>30</v>
      </c>
      <c r="C3642" t="s">
        <v>28</v>
      </c>
      <c r="D3642">
        <v>3661657.4412900009</v>
      </c>
      <c r="E3642">
        <v>5703848.8208760079</v>
      </c>
      <c r="F3642" s="1">
        <v>0</v>
      </c>
      <c r="G3642" s="1">
        <v>0.64196256883393987</v>
      </c>
      <c r="H3642" t="s">
        <v>25</v>
      </c>
      <c r="I3642" t="s">
        <v>20</v>
      </c>
      <c r="J3642">
        <v>-14.1096592477833</v>
      </c>
      <c r="K3642">
        <v>5562079.2009230033</v>
      </c>
      <c r="L3642">
        <v>0.65832529689299724</v>
      </c>
      <c r="M3642">
        <v>-19.895303930947026</v>
      </c>
      <c r="N3642">
        <v>-2.3479798255232081</v>
      </c>
      <c r="O3642">
        <v>-22.243283756470234</v>
      </c>
      <c r="P3642" t="str">
        <f>LEFT(CURR[[#This Row],[DATEMTH]],4)</f>
        <v>2022</v>
      </c>
    </row>
    <row r="3643" spans="1:16" x14ac:dyDescent="0.25">
      <c r="A3643" t="s">
        <v>81</v>
      </c>
      <c r="B3643" t="s">
        <v>30</v>
      </c>
      <c r="C3643" t="s">
        <v>28</v>
      </c>
      <c r="D3643">
        <v>294483.09138500039</v>
      </c>
      <c r="E3643">
        <v>3043851.4405589988</v>
      </c>
      <c r="F3643" s="1">
        <v>0</v>
      </c>
      <c r="G3643" s="1">
        <v>9.6746867294850297E-2</v>
      </c>
      <c r="H3643" t="s">
        <v>26</v>
      </c>
      <c r="I3643" t="s">
        <v>20</v>
      </c>
      <c r="J3643">
        <v>-1.2946002155935346</v>
      </c>
      <c r="K3643">
        <v>5562079.2009230033</v>
      </c>
      <c r="L3643">
        <v>5.2944785708217201E-2</v>
      </c>
      <c r="M3643">
        <v>-1.7599016697221888</v>
      </c>
      <c r="N3643">
        <v>-0.1888326170910444</v>
      </c>
      <c r="O3643">
        <v>-1.9487342868132331</v>
      </c>
      <c r="P3643" t="str">
        <f>LEFT(CURR[[#This Row],[DATEMTH]],4)</f>
        <v>2022</v>
      </c>
    </row>
    <row r="3644" spans="1:16" x14ac:dyDescent="0.25">
      <c r="A3644" t="s">
        <v>81</v>
      </c>
      <c r="B3644" t="s">
        <v>30</v>
      </c>
      <c r="C3644" t="s">
        <v>29</v>
      </c>
      <c r="D3644">
        <v>1494732.7097979975</v>
      </c>
      <c r="E3644">
        <v>5676297.6400170038</v>
      </c>
      <c r="F3644" s="1">
        <v>0</v>
      </c>
      <c r="G3644" s="1">
        <v>0.26332881124139218</v>
      </c>
      <c r="H3644" t="s">
        <v>19</v>
      </c>
      <c r="I3644" t="s">
        <v>20</v>
      </c>
      <c r="J3644">
        <v>-0.84676649008518845</v>
      </c>
      <c r="K3644">
        <v>4581661.3211799916</v>
      </c>
      <c r="L3644">
        <v>0.326242514453913</v>
      </c>
      <c r="M3644">
        <v>-3.2085363972524208</v>
      </c>
      <c r="N3644">
        <v>-0.95847367030568076</v>
      </c>
      <c r="O3644">
        <v>-4.1670100675581017</v>
      </c>
      <c r="P3644" t="str">
        <f>LEFT(CURR[[#This Row],[DATEMTH]],4)</f>
        <v>2022</v>
      </c>
    </row>
    <row r="3645" spans="1:16" x14ac:dyDescent="0.25">
      <c r="A3645" t="s">
        <v>81</v>
      </c>
      <c r="B3645" t="s">
        <v>30</v>
      </c>
      <c r="C3645" t="s">
        <v>29</v>
      </c>
      <c r="D3645">
        <v>4581661.3211799916</v>
      </c>
      <c r="E3645">
        <v>21746785.242711011</v>
      </c>
      <c r="F3645" s="1">
        <v>0.21068223510027312</v>
      </c>
      <c r="G3645" s="1">
        <v>0</v>
      </c>
      <c r="H3645" t="s">
        <v>21</v>
      </c>
      <c r="I3645" t="s">
        <v>22</v>
      </c>
      <c r="J3645">
        <v>-2.9379177386185837</v>
      </c>
      <c r="K3645">
        <v>4581661.3211799916</v>
      </c>
      <c r="L3645">
        <v>0</v>
      </c>
      <c r="M3645">
        <v>0</v>
      </c>
      <c r="N3645">
        <v>0</v>
      </c>
      <c r="O3645">
        <v>0</v>
      </c>
      <c r="P3645" t="str">
        <f>LEFT(CURR[[#This Row],[DATEMTH]],4)</f>
        <v>2022</v>
      </c>
    </row>
    <row r="3646" spans="1:16" x14ac:dyDescent="0.25">
      <c r="A3646" t="s">
        <v>81</v>
      </c>
      <c r="B3646" t="s">
        <v>30</v>
      </c>
      <c r="C3646" t="s">
        <v>29</v>
      </c>
      <c r="D3646">
        <v>4581661.3211799916</v>
      </c>
      <c r="E3646">
        <v>21746785.242711011</v>
      </c>
      <c r="F3646" s="1">
        <v>0.21068223510027312</v>
      </c>
      <c r="G3646" s="1">
        <v>0</v>
      </c>
      <c r="H3646" t="s">
        <v>21</v>
      </c>
      <c r="I3646" t="s">
        <v>23</v>
      </c>
      <c r="J3646">
        <v>-7.2393075780467306</v>
      </c>
      <c r="K3646">
        <v>4581661.3211799916</v>
      </c>
      <c r="L3646">
        <v>0</v>
      </c>
      <c r="M3646">
        <v>0</v>
      </c>
      <c r="N3646">
        <v>0</v>
      </c>
      <c r="O3646">
        <v>0</v>
      </c>
      <c r="P3646" t="str">
        <f>LEFT(CURR[[#This Row],[DATEMTH]],4)</f>
        <v>2022</v>
      </c>
    </row>
    <row r="3647" spans="1:16" x14ac:dyDescent="0.25">
      <c r="A3647" t="s">
        <v>81</v>
      </c>
      <c r="B3647" t="s">
        <v>30</v>
      </c>
      <c r="C3647" t="s">
        <v>29</v>
      </c>
      <c r="D3647">
        <v>2132259.8913649996</v>
      </c>
      <c r="E3647">
        <v>7322787.3412589971</v>
      </c>
      <c r="F3647" s="1">
        <v>0</v>
      </c>
      <c r="G3647" s="1">
        <v>0.29118145755116287</v>
      </c>
      <c r="H3647" t="s">
        <v>24</v>
      </c>
      <c r="I3647" t="s">
        <v>20</v>
      </c>
      <c r="J3647">
        <v>-1.5270051545123335</v>
      </c>
      <c r="K3647">
        <v>4581661.3211799916</v>
      </c>
      <c r="L3647">
        <v>0.46539011548235587</v>
      </c>
      <c r="M3647">
        <v>-4.8961073442717957</v>
      </c>
      <c r="N3647">
        <v>-1.3672778756533646</v>
      </c>
      <c r="O3647">
        <v>-6.2633852199251603</v>
      </c>
      <c r="P3647" t="str">
        <f>LEFT(CURR[[#This Row],[DATEMTH]],4)</f>
        <v>2022</v>
      </c>
    </row>
    <row r="3648" spans="1:16" x14ac:dyDescent="0.25">
      <c r="A3648" t="s">
        <v>81</v>
      </c>
      <c r="B3648" t="s">
        <v>30</v>
      </c>
      <c r="C3648" t="s">
        <v>29</v>
      </c>
      <c r="D3648">
        <v>659573.48002100014</v>
      </c>
      <c r="E3648">
        <v>5703848.8208760079</v>
      </c>
      <c r="F3648" s="1">
        <v>0</v>
      </c>
      <c r="G3648" s="1">
        <v>0.11563656414015924</v>
      </c>
      <c r="H3648" t="s">
        <v>25</v>
      </c>
      <c r="I3648" t="s">
        <v>20</v>
      </c>
      <c r="J3648">
        <v>-2.541569549087118</v>
      </c>
      <c r="K3648">
        <v>4581661.3211799916</v>
      </c>
      <c r="L3648">
        <v>0.14395945788745668</v>
      </c>
      <c r="M3648">
        <v>-3.5837363435032823</v>
      </c>
      <c r="N3648">
        <v>-0.42294104496947393</v>
      </c>
      <c r="O3648">
        <v>-4.006677388472756</v>
      </c>
      <c r="P3648" t="str">
        <f>LEFT(CURR[[#This Row],[DATEMTH]],4)</f>
        <v>2022</v>
      </c>
    </row>
    <row r="3649" spans="1:16" x14ac:dyDescent="0.25">
      <c r="A3649" t="s">
        <v>81</v>
      </c>
      <c r="B3649" t="s">
        <v>30</v>
      </c>
      <c r="C3649" t="s">
        <v>29</v>
      </c>
      <c r="D3649">
        <v>295095.23999600013</v>
      </c>
      <c r="E3649">
        <v>3043851.4405589988</v>
      </c>
      <c r="F3649" s="1">
        <v>0</v>
      </c>
      <c r="G3649" s="1">
        <v>9.6947977179138001E-2</v>
      </c>
      <c r="H3649" t="s">
        <v>26</v>
      </c>
      <c r="I3649" t="s">
        <v>20</v>
      </c>
      <c r="J3649">
        <v>-1.2972913301157585</v>
      </c>
      <c r="K3649">
        <v>4581661.3211799916</v>
      </c>
      <c r="L3649">
        <v>6.4407912176275686E-2</v>
      </c>
      <c r="M3649">
        <v>-1.7635600168196395</v>
      </c>
      <c r="N3649">
        <v>-0.18922514769006821</v>
      </c>
      <c r="O3649">
        <v>-1.9527851645097076</v>
      </c>
      <c r="P3649" t="str">
        <f>LEFT(CURR[[#This Row],[DATEMTH]],4)</f>
        <v>2022</v>
      </c>
    </row>
    <row r="3650" spans="1:16" x14ac:dyDescent="0.25">
      <c r="A3650" t="s">
        <v>81</v>
      </c>
      <c r="B3650" t="s">
        <v>31</v>
      </c>
      <c r="C3650" t="s">
        <v>18</v>
      </c>
      <c r="D3650">
        <v>207377.59189099999</v>
      </c>
      <c r="E3650">
        <v>1060136.9765620001</v>
      </c>
      <c r="F3650" s="1">
        <v>0</v>
      </c>
      <c r="G3650" s="1">
        <v>0.19561395977670809</v>
      </c>
      <c r="H3650" t="s">
        <v>19</v>
      </c>
      <c r="I3650" t="s">
        <v>20</v>
      </c>
      <c r="J3650">
        <v>-0.62902097704739035</v>
      </c>
      <c r="K3650">
        <v>703536.37369300029</v>
      </c>
      <c r="L3650">
        <v>0.2947645632057862</v>
      </c>
      <c r="M3650">
        <v>-2.271461236063042</v>
      </c>
      <c r="N3650">
        <v>-0.66654915812892335</v>
      </c>
      <c r="O3650">
        <v>-2.9380103941919655</v>
      </c>
      <c r="P3650" t="str">
        <f>LEFT(CURR[[#This Row],[DATEMTH]],4)</f>
        <v>2022</v>
      </c>
    </row>
    <row r="3651" spans="1:16" x14ac:dyDescent="0.25">
      <c r="A3651" t="s">
        <v>81</v>
      </c>
      <c r="B3651" t="s">
        <v>31</v>
      </c>
      <c r="C3651" t="s">
        <v>18</v>
      </c>
      <c r="D3651">
        <v>703536.37369300029</v>
      </c>
      <c r="E3651">
        <v>4338517.5358729996</v>
      </c>
      <c r="F3651" s="1">
        <v>0.16216054628702434</v>
      </c>
      <c r="G3651" s="1">
        <v>0</v>
      </c>
      <c r="H3651" t="s">
        <v>21</v>
      </c>
      <c r="I3651" t="s">
        <v>22</v>
      </c>
      <c r="J3651">
        <v>-2.2612933891364015</v>
      </c>
      <c r="K3651">
        <v>703536.37369300029</v>
      </c>
      <c r="L3651">
        <v>0</v>
      </c>
      <c r="M3651">
        <v>0</v>
      </c>
      <c r="N3651">
        <v>0</v>
      </c>
      <c r="O3651">
        <v>0</v>
      </c>
      <c r="P3651" t="str">
        <f>LEFT(CURR[[#This Row],[DATEMTH]],4)</f>
        <v>2022</v>
      </c>
    </row>
    <row r="3652" spans="1:16" x14ac:dyDescent="0.25">
      <c r="A3652" t="s">
        <v>81</v>
      </c>
      <c r="B3652" t="s">
        <v>31</v>
      </c>
      <c r="C3652" t="s">
        <v>18</v>
      </c>
      <c r="D3652">
        <v>703536.37369300029</v>
      </c>
      <c r="E3652">
        <v>4338517.5358729996</v>
      </c>
      <c r="F3652" s="1">
        <v>0.16216054628702434</v>
      </c>
      <c r="G3652" s="1">
        <v>0</v>
      </c>
      <c r="H3652" t="s">
        <v>21</v>
      </c>
      <c r="I3652" t="s">
        <v>23</v>
      </c>
      <c r="J3652">
        <v>-5.5720410932470275</v>
      </c>
      <c r="K3652">
        <v>703536.37369300029</v>
      </c>
      <c r="L3652">
        <v>0</v>
      </c>
      <c r="M3652">
        <v>0</v>
      </c>
      <c r="N3652">
        <v>0</v>
      </c>
      <c r="O3652">
        <v>0</v>
      </c>
      <c r="P3652" t="str">
        <f>LEFT(CURR[[#This Row],[DATEMTH]],4)</f>
        <v>2022</v>
      </c>
    </row>
    <row r="3653" spans="1:16" x14ac:dyDescent="0.25">
      <c r="A3653" t="s">
        <v>81</v>
      </c>
      <c r="B3653" t="s">
        <v>31</v>
      </c>
      <c r="C3653" t="s">
        <v>18</v>
      </c>
      <c r="D3653">
        <v>301427.87495199998</v>
      </c>
      <c r="E3653">
        <v>1552779.0144459996</v>
      </c>
      <c r="F3653" s="1">
        <v>0</v>
      </c>
      <c r="G3653" s="1">
        <v>0.19412155377405291</v>
      </c>
      <c r="H3653" t="s">
        <v>24</v>
      </c>
      <c r="I3653" t="s">
        <v>20</v>
      </c>
      <c r="J3653">
        <v>-1.0180064888329567</v>
      </c>
      <c r="K3653">
        <v>703536.37369300029</v>
      </c>
      <c r="L3653">
        <v>0.42844675303672786</v>
      </c>
      <c r="M3653">
        <v>-3.4053294030218648</v>
      </c>
      <c r="N3653">
        <v>-0.9688438102389092</v>
      </c>
      <c r="O3653">
        <v>-4.3741732132607742</v>
      </c>
      <c r="P3653" t="str">
        <f>LEFT(CURR[[#This Row],[DATEMTH]],4)</f>
        <v>2022</v>
      </c>
    </row>
    <row r="3654" spans="1:16" x14ac:dyDescent="0.25">
      <c r="A3654" t="s">
        <v>81</v>
      </c>
      <c r="B3654" t="s">
        <v>31</v>
      </c>
      <c r="C3654" t="s">
        <v>18</v>
      </c>
      <c r="D3654">
        <v>91564.699439999997</v>
      </c>
      <c r="E3654">
        <v>1159884.9138299995</v>
      </c>
      <c r="F3654" s="1">
        <v>0</v>
      </c>
      <c r="G3654" s="1">
        <v>7.8942917825914852E-2</v>
      </c>
      <c r="H3654" t="s">
        <v>25</v>
      </c>
      <c r="I3654" t="s">
        <v>20</v>
      </c>
      <c r="J3654">
        <v>-1.7350819574615173</v>
      </c>
      <c r="K3654">
        <v>703536.37369300029</v>
      </c>
      <c r="L3654">
        <v>0.13014920459529186</v>
      </c>
      <c r="M3654">
        <v>-2.4602786737198983</v>
      </c>
      <c r="N3654">
        <v>-0.29430553595269449</v>
      </c>
      <c r="O3654">
        <v>-2.7545842096725925</v>
      </c>
      <c r="P3654" t="str">
        <f>LEFT(CURR[[#This Row],[DATEMTH]],4)</f>
        <v>2022</v>
      </c>
    </row>
    <row r="3655" spans="1:16" x14ac:dyDescent="0.25">
      <c r="A3655" t="s">
        <v>81</v>
      </c>
      <c r="B3655" t="s">
        <v>31</v>
      </c>
      <c r="C3655" t="s">
        <v>18</v>
      </c>
      <c r="D3655">
        <v>103166.20741000005</v>
      </c>
      <c r="E3655">
        <v>565716.63103500009</v>
      </c>
      <c r="F3655" s="1">
        <v>0</v>
      </c>
      <c r="G3655" s="1">
        <v>0.18236375201000107</v>
      </c>
      <c r="H3655" t="s">
        <v>26</v>
      </c>
      <c r="I3655" t="s">
        <v>20</v>
      </c>
      <c r="J3655">
        <v>-2.4402666388057805</v>
      </c>
      <c r="K3655">
        <v>703536.37369300029</v>
      </c>
      <c r="L3655">
        <v>0.14663947916219372</v>
      </c>
      <c r="M3655">
        <v>-3.2573478425898652</v>
      </c>
      <c r="N3655">
        <v>-0.33159488481587379</v>
      </c>
      <c r="O3655">
        <v>-3.5889427274057391</v>
      </c>
      <c r="P3655" t="str">
        <f>LEFT(CURR[[#This Row],[DATEMTH]],4)</f>
        <v>2022</v>
      </c>
    </row>
    <row r="3656" spans="1:16" x14ac:dyDescent="0.25">
      <c r="A3656" t="s">
        <v>81</v>
      </c>
      <c r="B3656" t="s">
        <v>31</v>
      </c>
      <c r="C3656" t="s">
        <v>27</v>
      </c>
      <c r="D3656">
        <v>530781.99600400019</v>
      </c>
      <c r="E3656">
        <v>1060136.9765620001</v>
      </c>
      <c r="F3656" s="1">
        <v>0</v>
      </c>
      <c r="G3656" s="1">
        <v>0.50067303352186998</v>
      </c>
      <c r="H3656" t="s">
        <v>19</v>
      </c>
      <c r="I3656" t="s">
        <v>20</v>
      </c>
      <c r="J3656">
        <v>-1.6099763078601455</v>
      </c>
      <c r="K3656">
        <v>1364211.6307560001</v>
      </c>
      <c r="L3656">
        <v>0.38907599381032892</v>
      </c>
      <c r="M3656">
        <v>-5.8137946232732727</v>
      </c>
      <c r="N3656">
        <v>-1.7060295153413347</v>
      </c>
      <c r="O3656">
        <v>-7.5198241386146076</v>
      </c>
      <c r="P3656" t="str">
        <f>LEFT(CURR[[#This Row],[DATEMTH]],4)</f>
        <v>2022</v>
      </c>
    </row>
    <row r="3657" spans="1:16" x14ac:dyDescent="0.25">
      <c r="A3657" t="s">
        <v>81</v>
      </c>
      <c r="B3657" t="s">
        <v>31</v>
      </c>
      <c r="C3657" t="s">
        <v>27</v>
      </c>
      <c r="D3657">
        <v>1364211.6307560001</v>
      </c>
      <c r="E3657">
        <v>4338517.5358729996</v>
      </c>
      <c r="F3657" s="1">
        <v>0.31444188469356787</v>
      </c>
      <c r="G3657" s="1">
        <v>0</v>
      </c>
      <c r="H3657" t="s">
        <v>21</v>
      </c>
      <c r="I3657" t="s">
        <v>22</v>
      </c>
      <c r="J3657">
        <v>-4.3848233827888361</v>
      </c>
      <c r="K3657">
        <v>1364211.6307560001</v>
      </c>
      <c r="L3657">
        <v>0</v>
      </c>
      <c r="M3657">
        <v>0</v>
      </c>
      <c r="N3657">
        <v>0</v>
      </c>
      <c r="O3657">
        <v>0</v>
      </c>
      <c r="P3657" t="str">
        <f>LEFT(CURR[[#This Row],[DATEMTH]],4)</f>
        <v>2022</v>
      </c>
    </row>
    <row r="3658" spans="1:16" x14ac:dyDescent="0.25">
      <c r="A3658" t="s">
        <v>81</v>
      </c>
      <c r="B3658" t="s">
        <v>31</v>
      </c>
      <c r="C3658" t="s">
        <v>27</v>
      </c>
      <c r="D3658">
        <v>1364211.6307560001</v>
      </c>
      <c r="E3658">
        <v>4338517.5358729996</v>
      </c>
      <c r="F3658" s="1">
        <v>0.31444188469356787</v>
      </c>
      <c r="G3658" s="1">
        <v>0</v>
      </c>
      <c r="H3658" t="s">
        <v>21</v>
      </c>
      <c r="I3658" t="s">
        <v>23</v>
      </c>
      <c r="J3658">
        <v>-10.804620131517161</v>
      </c>
      <c r="K3658">
        <v>1364211.6307560001</v>
      </c>
      <c r="L3658">
        <v>0</v>
      </c>
      <c r="M3658">
        <v>0</v>
      </c>
      <c r="N3658">
        <v>0</v>
      </c>
      <c r="O3658">
        <v>0</v>
      </c>
      <c r="P3658" t="str">
        <f>LEFT(CURR[[#This Row],[DATEMTH]],4)</f>
        <v>2022</v>
      </c>
    </row>
    <row r="3659" spans="1:16" x14ac:dyDescent="0.25">
      <c r="A3659" t="s">
        <v>81</v>
      </c>
      <c r="B3659" t="s">
        <v>31</v>
      </c>
      <c r="C3659" t="s">
        <v>27</v>
      </c>
      <c r="D3659">
        <v>356247.9102219998</v>
      </c>
      <c r="E3659">
        <v>1552779.0144459996</v>
      </c>
      <c r="F3659" s="1">
        <v>0</v>
      </c>
      <c r="G3659" s="1">
        <v>0.22942602064280335</v>
      </c>
      <c r="H3659" t="s">
        <v>24</v>
      </c>
      <c r="I3659" t="s">
        <v>20</v>
      </c>
      <c r="J3659">
        <v>-1.2031491257964364</v>
      </c>
      <c r="K3659">
        <v>1364211.6307560001</v>
      </c>
      <c r="L3659">
        <v>0.26113830302456753</v>
      </c>
      <c r="M3659">
        <v>-4.0246492917659076</v>
      </c>
      <c r="N3659">
        <v>-1.1450453372439204</v>
      </c>
      <c r="O3659">
        <v>-5.169694629009828</v>
      </c>
      <c r="P3659" t="str">
        <f>LEFT(CURR[[#This Row],[DATEMTH]],4)</f>
        <v>2022</v>
      </c>
    </row>
    <row r="3660" spans="1:16" x14ac:dyDescent="0.25">
      <c r="A3660" t="s">
        <v>81</v>
      </c>
      <c r="B3660" t="s">
        <v>31</v>
      </c>
      <c r="C3660" t="s">
        <v>27</v>
      </c>
      <c r="D3660">
        <v>148285.82061300002</v>
      </c>
      <c r="E3660">
        <v>1159884.9138299995</v>
      </c>
      <c r="F3660" s="1">
        <v>0</v>
      </c>
      <c r="G3660" s="1">
        <v>0.12784528779096938</v>
      </c>
      <c r="H3660" t="s">
        <v>25</v>
      </c>
      <c r="I3660" t="s">
        <v>20</v>
      </c>
      <c r="J3660">
        <v>-2.8099044005663534</v>
      </c>
      <c r="K3660">
        <v>1364211.6307560001</v>
      </c>
      <c r="L3660">
        <v>0.10869707988842246</v>
      </c>
      <c r="M3660">
        <v>-3.9843350581659318</v>
      </c>
      <c r="N3660">
        <v>-0.47661749753562094</v>
      </c>
      <c r="O3660">
        <v>-4.460952555701553</v>
      </c>
      <c r="P3660" t="str">
        <f>LEFT(CURR[[#This Row],[DATEMTH]],4)</f>
        <v>2022</v>
      </c>
    </row>
    <row r="3661" spans="1:16" x14ac:dyDescent="0.25">
      <c r="A3661" t="s">
        <v>81</v>
      </c>
      <c r="B3661" t="s">
        <v>31</v>
      </c>
      <c r="C3661" t="s">
        <v>27</v>
      </c>
      <c r="D3661">
        <v>328895.90391699987</v>
      </c>
      <c r="E3661">
        <v>565716.63103500009</v>
      </c>
      <c r="F3661" s="1">
        <v>0</v>
      </c>
      <c r="G3661" s="1">
        <v>0.58137923807414382</v>
      </c>
      <c r="H3661" t="s">
        <v>26</v>
      </c>
      <c r="I3661" t="s">
        <v>20</v>
      </c>
      <c r="J3661">
        <v>-7.7796181726336284</v>
      </c>
      <c r="K3661">
        <v>1364211.6307560001</v>
      </c>
      <c r="L3661">
        <v>0.24108862327668096</v>
      </c>
      <c r="M3661">
        <v>-10.384489165168613</v>
      </c>
      <c r="N3661">
        <v>-1.0571310326679595</v>
      </c>
      <c r="O3661">
        <v>-11.441620197836572</v>
      </c>
      <c r="P3661" t="str">
        <f>LEFT(CURR[[#This Row],[DATEMTH]],4)</f>
        <v>2022</v>
      </c>
    </row>
    <row r="3662" spans="1:16" x14ac:dyDescent="0.25">
      <c r="A3662" t="s">
        <v>81</v>
      </c>
      <c r="B3662" t="s">
        <v>31</v>
      </c>
      <c r="C3662" t="s">
        <v>28</v>
      </c>
      <c r="D3662">
        <v>446.89896499999975</v>
      </c>
      <c r="E3662">
        <v>1060136.9765620001</v>
      </c>
      <c r="F3662" s="1">
        <v>0</v>
      </c>
      <c r="G3662" s="1">
        <v>4.2154832335844267E-4</v>
      </c>
      <c r="H3662" t="s">
        <v>19</v>
      </c>
      <c r="I3662" t="s">
        <v>20</v>
      </c>
      <c r="J3662">
        <v>-1.3555409774143839E-3</v>
      </c>
      <c r="K3662">
        <v>1183353.4464160008</v>
      </c>
      <c r="L3662">
        <v>3.7765467819738372E-4</v>
      </c>
      <c r="M3662">
        <v>-4.8950017510462195E-3</v>
      </c>
      <c r="N3662">
        <v>-1.4364142536962535E-3</v>
      </c>
      <c r="O3662">
        <v>-6.3314160047424732E-3</v>
      </c>
      <c r="P3662" t="str">
        <f>LEFT(CURR[[#This Row],[DATEMTH]],4)</f>
        <v>2022</v>
      </c>
    </row>
    <row r="3663" spans="1:16" x14ac:dyDescent="0.25">
      <c r="A3663" t="s">
        <v>81</v>
      </c>
      <c r="B3663" t="s">
        <v>31</v>
      </c>
      <c r="C3663" t="s">
        <v>28</v>
      </c>
      <c r="D3663">
        <v>1183353.4464160008</v>
      </c>
      <c r="E3663">
        <v>4338517.5358729996</v>
      </c>
      <c r="F3663" s="1">
        <v>0.27275525260217387</v>
      </c>
      <c r="G3663" s="1">
        <v>0</v>
      </c>
      <c r="H3663" t="s">
        <v>21</v>
      </c>
      <c r="I3663" t="s">
        <v>22</v>
      </c>
      <c r="J3663">
        <v>-3.8035124059697258</v>
      </c>
      <c r="K3663">
        <v>1183353.4464160008</v>
      </c>
      <c r="L3663">
        <v>0</v>
      </c>
      <c r="M3663">
        <v>0</v>
      </c>
      <c r="N3663">
        <v>0</v>
      </c>
      <c r="O3663">
        <v>0</v>
      </c>
      <c r="P3663" t="str">
        <f>LEFT(CURR[[#This Row],[DATEMTH]],4)</f>
        <v>2022</v>
      </c>
    </row>
    <row r="3664" spans="1:16" x14ac:dyDescent="0.25">
      <c r="A3664" t="s">
        <v>81</v>
      </c>
      <c r="B3664" t="s">
        <v>31</v>
      </c>
      <c r="C3664" t="s">
        <v>28</v>
      </c>
      <c r="D3664">
        <v>1183353.4464160008</v>
      </c>
      <c r="E3664">
        <v>4338517.5358729996</v>
      </c>
      <c r="F3664" s="1">
        <v>0.27275525260217387</v>
      </c>
      <c r="G3664" s="1">
        <v>0</v>
      </c>
      <c r="H3664" t="s">
        <v>21</v>
      </c>
      <c r="I3664" t="s">
        <v>23</v>
      </c>
      <c r="J3664">
        <v>-9.3722148247344457</v>
      </c>
      <c r="K3664">
        <v>1183353.4464160008</v>
      </c>
      <c r="L3664">
        <v>0</v>
      </c>
      <c r="M3664">
        <v>0</v>
      </c>
      <c r="N3664">
        <v>0</v>
      </c>
      <c r="O3664">
        <v>0</v>
      </c>
      <c r="P3664" t="str">
        <f>LEFT(CURR[[#This Row],[DATEMTH]],4)</f>
        <v>2022</v>
      </c>
    </row>
    <row r="3665" spans="1:16" x14ac:dyDescent="0.25">
      <c r="A3665" t="s">
        <v>81</v>
      </c>
      <c r="B3665" t="s">
        <v>31</v>
      </c>
      <c r="C3665" t="s">
        <v>28</v>
      </c>
      <c r="D3665">
        <v>356011.21524299978</v>
      </c>
      <c r="E3665">
        <v>1552779.0144459996</v>
      </c>
      <c r="F3665" s="1">
        <v>0</v>
      </c>
      <c r="G3665" s="1">
        <v>0.22927358750402577</v>
      </c>
      <c r="H3665" t="s">
        <v>24</v>
      </c>
      <c r="I3665" t="s">
        <v>20</v>
      </c>
      <c r="J3665">
        <v>-1.2023497404557988</v>
      </c>
      <c r="K3665">
        <v>1183353.4464160008</v>
      </c>
      <c r="L3665">
        <v>0.30084943456348051</v>
      </c>
      <c r="M3665">
        <v>-4.0219752710846262</v>
      </c>
      <c r="N3665">
        <v>-1.1442845566911755</v>
      </c>
      <c r="O3665">
        <v>-5.1662598277758018</v>
      </c>
      <c r="P3665" t="str">
        <f>LEFT(CURR[[#This Row],[DATEMTH]],4)</f>
        <v>2022</v>
      </c>
    </row>
    <row r="3666" spans="1:16" x14ac:dyDescent="0.25">
      <c r="A3666" t="s">
        <v>81</v>
      </c>
      <c r="B3666" t="s">
        <v>31</v>
      </c>
      <c r="C3666" t="s">
        <v>28</v>
      </c>
      <c r="D3666">
        <v>768068.26476700034</v>
      </c>
      <c r="E3666">
        <v>1159884.9138299995</v>
      </c>
      <c r="F3666" s="1">
        <v>0</v>
      </c>
      <c r="G3666" s="1">
        <v>0.66219351213975131</v>
      </c>
      <c r="H3666" t="s">
        <v>25</v>
      </c>
      <c r="I3666" t="s">
        <v>20</v>
      </c>
      <c r="J3666">
        <v>-14.554314014531952</v>
      </c>
      <c r="K3666">
        <v>1183353.4464160008</v>
      </c>
      <c r="L3666">
        <v>0.64906074097576971</v>
      </c>
      <c r="M3666">
        <v>-20.637450713258186</v>
      </c>
      <c r="N3666">
        <v>-2.4687105805292431</v>
      </c>
      <c r="O3666">
        <v>-23.10616129378743</v>
      </c>
      <c r="P3666" t="str">
        <f>LEFT(CURR[[#This Row],[DATEMTH]],4)</f>
        <v>2022</v>
      </c>
    </row>
    <row r="3667" spans="1:16" x14ac:dyDescent="0.25">
      <c r="A3667" t="s">
        <v>81</v>
      </c>
      <c r="B3667" t="s">
        <v>31</v>
      </c>
      <c r="C3667" t="s">
        <v>28</v>
      </c>
      <c r="D3667">
        <v>58827.067440999956</v>
      </c>
      <c r="E3667">
        <v>565716.63103500009</v>
      </c>
      <c r="F3667" s="1">
        <v>0</v>
      </c>
      <c r="G3667" s="1">
        <v>0.10398680932072582</v>
      </c>
      <c r="H3667" t="s">
        <v>26</v>
      </c>
      <c r="I3667" t="s">
        <v>20</v>
      </c>
      <c r="J3667">
        <v>-1.3914801536179675</v>
      </c>
      <c r="K3667">
        <v>1183353.4464160008</v>
      </c>
      <c r="L3667">
        <v>4.9712169782551725E-2</v>
      </c>
      <c r="M3667">
        <v>-1.8573932882237145</v>
      </c>
      <c r="N3667">
        <v>-0.18908085449560882</v>
      </c>
      <c r="O3667">
        <v>-2.0464741427193234</v>
      </c>
      <c r="P3667" t="str">
        <f>LEFT(CURR[[#This Row],[DATEMTH]],4)</f>
        <v>2022</v>
      </c>
    </row>
    <row r="3668" spans="1:16" x14ac:dyDescent="0.25">
      <c r="A3668" t="s">
        <v>81</v>
      </c>
      <c r="B3668" t="s">
        <v>31</v>
      </c>
      <c r="C3668" t="s">
        <v>29</v>
      </c>
      <c r="D3668">
        <v>321530.48970200017</v>
      </c>
      <c r="E3668">
        <v>1060136.9765620001</v>
      </c>
      <c r="F3668" s="1">
        <v>0</v>
      </c>
      <c r="G3668" s="1">
        <v>0.30329145837806371</v>
      </c>
      <c r="H3668" t="s">
        <v>19</v>
      </c>
      <c r="I3668" t="s">
        <v>20</v>
      </c>
      <c r="J3668">
        <v>-0.97527134411505068</v>
      </c>
      <c r="K3668">
        <v>1087416.0850080005</v>
      </c>
      <c r="L3668">
        <v>0.29568303626815906</v>
      </c>
      <c r="M3668">
        <v>-3.5218079104435605</v>
      </c>
      <c r="N3668">
        <v>-1.0334572567333862</v>
      </c>
      <c r="O3668">
        <v>-4.5552651671769464</v>
      </c>
      <c r="P3668" t="str">
        <f>LEFT(CURR[[#This Row],[DATEMTH]],4)</f>
        <v>2022</v>
      </c>
    </row>
    <row r="3669" spans="1:16" x14ac:dyDescent="0.25">
      <c r="A3669" t="s">
        <v>81</v>
      </c>
      <c r="B3669" t="s">
        <v>31</v>
      </c>
      <c r="C3669" t="s">
        <v>29</v>
      </c>
      <c r="D3669">
        <v>1087416.0850080005</v>
      </c>
      <c r="E3669">
        <v>4338517.5358729996</v>
      </c>
      <c r="F3669" s="1">
        <v>0.25064231641723433</v>
      </c>
      <c r="G3669" s="1">
        <v>0</v>
      </c>
      <c r="H3669" t="s">
        <v>21</v>
      </c>
      <c r="I3669" t="s">
        <v>22</v>
      </c>
      <c r="J3669">
        <v>-3.4951523421050417</v>
      </c>
      <c r="K3669">
        <v>1087416.0850080005</v>
      </c>
      <c r="L3669">
        <v>0</v>
      </c>
      <c r="M3669">
        <v>0</v>
      </c>
      <c r="N3669">
        <v>0</v>
      </c>
      <c r="O3669">
        <v>0</v>
      </c>
      <c r="P3669" t="str">
        <f>LEFT(CURR[[#This Row],[DATEMTH]],4)</f>
        <v>2022</v>
      </c>
    </row>
    <row r="3670" spans="1:16" x14ac:dyDescent="0.25">
      <c r="A3670" t="s">
        <v>81</v>
      </c>
      <c r="B3670" t="s">
        <v>31</v>
      </c>
      <c r="C3670" t="s">
        <v>29</v>
      </c>
      <c r="D3670">
        <v>1087416.0850080005</v>
      </c>
      <c r="E3670">
        <v>4338517.5358729996</v>
      </c>
      <c r="F3670" s="1">
        <v>0.25064231641723433</v>
      </c>
      <c r="G3670" s="1">
        <v>0</v>
      </c>
      <c r="H3670" t="s">
        <v>21</v>
      </c>
      <c r="I3670" t="s">
        <v>23</v>
      </c>
      <c r="J3670">
        <v>-8.6123864205013785</v>
      </c>
      <c r="K3670">
        <v>1087416.0850080005</v>
      </c>
      <c r="L3670">
        <v>0</v>
      </c>
      <c r="M3670">
        <v>0</v>
      </c>
      <c r="N3670">
        <v>0</v>
      </c>
      <c r="O3670">
        <v>0</v>
      </c>
      <c r="P3670" t="str">
        <f>LEFT(CURR[[#This Row],[DATEMTH]],4)</f>
        <v>2022</v>
      </c>
    </row>
    <row r="3671" spans="1:16" x14ac:dyDescent="0.25">
      <c r="A3671" t="s">
        <v>81</v>
      </c>
      <c r="B3671" t="s">
        <v>31</v>
      </c>
      <c r="C3671" t="s">
        <v>29</v>
      </c>
      <c r="D3671">
        <v>539092.01402899995</v>
      </c>
      <c r="E3671">
        <v>1552779.0144459996</v>
      </c>
      <c r="F3671" s="1">
        <v>0</v>
      </c>
      <c r="G3671" s="1">
        <v>0.34717883807911787</v>
      </c>
      <c r="H3671" t="s">
        <v>24</v>
      </c>
      <c r="I3671" t="s">
        <v>20</v>
      </c>
      <c r="J3671">
        <v>-1.8206649549148071</v>
      </c>
      <c r="K3671">
        <v>1087416.0850080005</v>
      </c>
      <c r="L3671">
        <v>0.49575504856085856</v>
      </c>
      <c r="M3671">
        <v>-6.0902990030353461</v>
      </c>
      <c r="N3671">
        <v>-1.7327394190878835</v>
      </c>
      <c r="O3671">
        <v>-7.8230384221232292</v>
      </c>
      <c r="P3671" t="str">
        <f>LEFT(CURR[[#This Row],[DATEMTH]],4)</f>
        <v>2022</v>
      </c>
    </row>
    <row r="3672" spans="1:16" x14ac:dyDescent="0.25">
      <c r="A3672" t="s">
        <v>81</v>
      </c>
      <c r="B3672" t="s">
        <v>31</v>
      </c>
      <c r="C3672" t="s">
        <v>29</v>
      </c>
      <c r="D3672">
        <v>151966.12901000003</v>
      </c>
      <c r="E3672">
        <v>1159884.9138299995</v>
      </c>
      <c r="F3672" s="1">
        <v>0</v>
      </c>
      <c r="G3672" s="1">
        <v>0.13101828224336504</v>
      </c>
      <c r="H3672" t="s">
        <v>25</v>
      </c>
      <c r="I3672" t="s">
        <v>20</v>
      </c>
      <c r="J3672">
        <v>-2.8796434674401894</v>
      </c>
      <c r="K3672">
        <v>1087416.0850080005</v>
      </c>
      <c r="L3672">
        <v>0.13974975274426069</v>
      </c>
      <c r="M3672">
        <v>-4.0832223402432852</v>
      </c>
      <c r="N3672">
        <v>-0.48844667561270322</v>
      </c>
      <c r="O3672">
        <v>-4.5716690158559885</v>
      </c>
      <c r="P3672" t="str">
        <f>LEFT(CURR[[#This Row],[DATEMTH]],4)</f>
        <v>2022</v>
      </c>
    </row>
    <row r="3673" spans="1:16" x14ac:dyDescent="0.25">
      <c r="A3673" t="s">
        <v>81</v>
      </c>
      <c r="B3673" t="s">
        <v>31</v>
      </c>
      <c r="C3673" t="s">
        <v>29</v>
      </c>
      <c r="D3673">
        <v>74827.452267000001</v>
      </c>
      <c r="E3673">
        <v>565716.63103500009</v>
      </c>
      <c r="F3673" s="1">
        <v>0</v>
      </c>
      <c r="G3673" s="1">
        <v>0.13227020059512892</v>
      </c>
      <c r="H3673" t="s">
        <v>26</v>
      </c>
      <c r="I3673" t="s">
        <v>20</v>
      </c>
      <c r="J3673">
        <v>-1.7699490949426191</v>
      </c>
      <c r="K3673">
        <v>1087416.0850080005</v>
      </c>
      <c r="L3673">
        <v>6.881216242672139E-2</v>
      </c>
      <c r="M3673">
        <v>-2.3625860281918496</v>
      </c>
      <c r="N3673">
        <v>-0.24050899067106782</v>
      </c>
      <c r="O3673">
        <v>-2.6030950188629176</v>
      </c>
      <c r="P3673" t="str">
        <f>LEFT(CURR[[#This Row],[DATEMTH]],4)</f>
        <v>2022</v>
      </c>
    </row>
    <row r="3674" spans="1:16" x14ac:dyDescent="0.25">
      <c r="A3674" t="s">
        <v>82</v>
      </c>
      <c r="B3674" t="s">
        <v>17</v>
      </c>
      <c r="C3674" t="s">
        <v>18</v>
      </c>
      <c r="D3674">
        <v>3016.613468</v>
      </c>
      <c r="E3674">
        <v>15459.051720000003</v>
      </c>
      <c r="F3674" s="1">
        <v>0</v>
      </c>
      <c r="G3674" s="1">
        <v>0.19513573811887081</v>
      </c>
      <c r="H3674" t="s">
        <v>19</v>
      </c>
      <c r="I3674" t="s">
        <v>20</v>
      </c>
      <c r="J3674">
        <v>-0.74228157798016625</v>
      </c>
      <c r="K3674">
        <v>9737.6503799999991</v>
      </c>
      <c r="L3674">
        <v>0.30978863999838946</v>
      </c>
      <c r="M3674">
        <v>-2.5171051535649913</v>
      </c>
      <c r="N3674">
        <v>-1.3727011582965569</v>
      </c>
      <c r="O3674">
        <v>-3.8898063118615482</v>
      </c>
      <c r="P3674" t="str">
        <f>LEFT(CURR[[#This Row],[DATEMTH]],4)</f>
        <v>2022</v>
      </c>
    </row>
    <row r="3675" spans="1:16" x14ac:dyDescent="0.25">
      <c r="A3675" t="s">
        <v>82</v>
      </c>
      <c r="B3675" t="s">
        <v>17</v>
      </c>
      <c r="C3675" t="s">
        <v>18</v>
      </c>
      <c r="D3675">
        <v>9737.6503799999991</v>
      </c>
      <c r="E3675">
        <v>58641.099072000005</v>
      </c>
      <c r="F3675" s="1">
        <v>0.16605504559258064</v>
      </c>
      <c r="G3675" s="1">
        <v>0</v>
      </c>
      <c r="H3675" t="s">
        <v>21</v>
      </c>
      <c r="I3675" t="s">
        <v>22</v>
      </c>
      <c r="J3675">
        <v>-4.4310893979317427</v>
      </c>
      <c r="K3675">
        <v>9737.6503799999991</v>
      </c>
      <c r="L3675">
        <v>0</v>
      </c>
      <c r="M3675">
        <v>0</v>
      </c>
      <c r="N3675">
        <v>0</v>
      </c>
      <c r="O3675">
        <v>0</v>
      </c>
      <c r="P3675" t="str">
        <f>LEFT(CURR[[#This Row],[DATEMTH]],4)</f>
        <v>2022</v>
      </c>
    </row>
    <row r="3676" spans="1:16" x14ac:dyDescent="0.25">
      <c r="A3676" t="s">
        <v>82</v>
      </c>
      <c r="B3676" t="s">
        <v>17</v>
      </c>
      <c r="C3676" t="s">
        <v>18</v>
      </c>
      <c r="D3676">
        <v>9737.6503799999991</v>
      </c>
      <c r="E3676">
        <v>58641.099072000005</v>
      </c>
      <c r="F3676" s="1">
        <v>0.16605504559258064</v>
      </c>
      <c r="G3676" s="1">
        <v>0</v>
      </c>
      <c r="H3676" t="s">
        <v>21</v>
      </c>
      <c r="I3676" t="s">
        <v>23</v>
      </c>
      <c r="J3676">
        <v>-5.7291435076316937</v>
      </c>
      <c r="K3676">
        <v>9737.6503799999991</v>
      </c>
      <c r="L3676">
        <v>0</v>
      </c>
      <c r="M3676">
        <v>0</v>
      </c>
      <c r="N3676">
        <v>0</v>
      </c>
      <c r="O3676">
        <v>0</v>
      </c>
      <c r="P3676" t="str">
        <f>LEFT(CURR[[#This Row],[DATEMTH]],4)</f>
        <v>2022</v>
      </c>
    </row>
    <row r="3677" spans="1:16" x14ac:dyDescent="0.25">
      <c r="A3677" t="s">
        <v>82</v>
      </c>
      <c r="B3677" t="s">
        <v>17</v>
      </c>
      <c r="C3677" t="s">
        <v>18</v>
      </c>
      <c r="D3677">
        <v>4057.8394199999993</v>
      </c>
      <c r="E3677">
        <v>19586.277664000001</v>
      </c>
      <c r="F3677" s="1">
        <v>0</v>
      </c>
      <c r="G3677" s="1">
        <v>0.20717767253235644</v>
      </c>
      <c r="H3677" t="s">
        <v>24</v>
      </c>
      <c r="I3677" t="s">
        <v>20</v>
      </c>
      <c r="J3677">
        <v>-1.0274160907156622</v>
      </c>
      <c r="K3677">
        <v>9737.6503799999991</v>
      </c>
      <c r="L3677">
        <v>0.41671648309887255</v>
      </c>
      <c r="M3677">
        <v>-3.4148446243846804</v>
      </c>
      <c r="N3677">
        <v>-1.8465079902028163</v>
      </c>
      <c r="O3677">
        <v>-5.2613526145874969</v>
      </c>
      <c r="P3677" t="str">
        <f>LEFT(CURR[[#This Row],[DATEMTH]],4)</f>
        <v>2022</v>
      </c>
    </row>
    <row r="3678" spans="1:16" x14ac:dyDescent="0.25">
      <c r="A3678" t="s">
        <v>82</v>
      </c>
      <c r="B3678" t="s">
        <v>17</v>
      </c>
      <c r="C3678" t="s">
        <v>18</v>
      </c>
      <c r="D3678">
        <v>1417.4356600000001</v>
      </c>
      <c r="E3678">
        <v>16828.977491999998</v>
      </c>
      <c r="F3678" s="1">
        <v>0</v>
      </c>
      <c r="G3678" s="1">
        <v>8.4225893146140762E-2</v>
      </c>
      <c r="H3678" t="s">
        <v>25</v>
      </c>
      <c r="I3678" t="s">
        <v>20</v>
      </c>
      <c r="J3678">
        <v>-1.8237204963499505</v>
      </c>
      <c r="K3678">
        <v>9737.6503799999991</v>
      </c>
      <c r="L3678">
        <v>0.14556238976409011</v>
      </c>
      <c r="M3678">
        <v>-2.6576683166222415</v>
      </c>
      <c r="N3678">
        <v>-0.64499996202126775</v>
      </c>
      <c r="O3678">
        <v>-3.3026682786435093</v>
      </c>
      <c r="P3678" t="str">
        <f>LEFT(CURR[[#This Row],[DATEMTH]],4)</f>
        <v>2022</v>
      </c>
    </row>
    <row r="3679" spans="1:16" x14ac:dyDescent="0.25">
      <c r="A3679" t="s">
        <v>82</v>
      </c>
      <c r="B3679" t="s">
        <v>17</v>
      </c>
      <c r="C3679" t="s">
        <v>18</v>
      </c>
      <c r="D3679">
        <v>1245.7618320000004</v>
      </c>
      <c r="E3679">
        <v>6766.7921960000003</v>
      </c>
      <c r="F3679" s="1">
        <v>0</v>
      </c>
      <c r="G3679" s="1">
        <v>0.18409931854215911</v>
      </c>
      <c r="H3679" t="s">
        <v>26</v>
      </c>
      <c r="I3679" t="s">
        <v>20</v>
      </c>
      <c r="J3679">
        <v>-2.2802474214281241</v>
      </c>
      <c r="K3679">
        <v>9737.6503799999991</v>
      </c>
      <c r="L3679">
        <v>0.12793248713864797</v>
      </c>
      <c r="M3679">
        <v>-3.0131909995336841</v>
      </c>
      <c r="N3679">
        <v>-0.56688028741110208</v>
      </c>
      <c r="O3679">
        <v>-3.5800712869447864</v>
      </c>
      <c r="P3679" t="str">
        <f>LEFT(CURR[[#This Row],[DATEMTH]],4)</f>
        <v>2022</v>
      </c>
    </row>
    <row r="3680" spans="1:16" x14ac:dyDescent="0.25">
      <c r="A3680" t="s">
        <v>82</v>
      </c>
      <c r="B3680" t="s">
        <v>17</v>
      </c>
      <c r="C3680" t="s">
        <v>27</v>
      </c>
      <c r="D3680">
        <v>6112.9641320000001</v>
      </c>
      <c r="E3680">
        <v>15459.051720000003</v>
      </c>
      <c r="F3680" s="1">
        <v>0</v>
      </c>
      <c r="G3680" s="1">
        <v>0.39542943789310248</v>
      </c>
      <c r="H3680" t="s">
        <v>19</v>
      </c>
      <c r="I3680" t="s">
        <v>20</v>
      </c>
      <c r="J3680">
        <v>-1.5041836516912077</v>
      </c>
      <c r="K3680">
        <v>16235.80406</v>
      </c>
      <c r="L3680">
        <v>0.37651132702817308</v>
      </c>
      <c r="M3680">
        <v>-5.1007441567966723</v>
      </c>
      <c r="N3680">
        <v>-2.7816864950169036</v>
      </c>
      <c r="O3680">
        <v>-7.8824306518135758</v>
      </c>
      <c r="P3680" t="str">
        <f>LEFT(CURR[[#This Row],[DATEMTH]],4)</f>
        <v>2022</v>
      </c>
    </row>
    <row r="3681" spans="1:16" x14ac:dyDescent="0.25">
      <c r="A3681" t="s">
        <v>82</v>
      </c>
      <c r="B3681" t="s">
        <v>17</v>
      </c>
      <c r="C3681" t="s">
        <v>27</v>
      </c>
      <c r="D3681">
        <v>16235.80406</v>
      </c>
      <c r="E3681">
        <v>58641.099072000005</v>
      </c>
      <c r="F3681" s="1">
        <v>0.27686732201361969</v>
      </c>
      <c r="G3681" s="1">
        <v>0</v>
      </c>
      <c r="H3681" t="s">
        <v>21</v>
      </c>
      <c r="I3681" t="s">
        <v>22</v>
      </c>
      <c r="J3681">
        <v>-7.3880552730589146</v>
      </c>
      <c r="K3681">
        <v>16235.80406</v>
      </c>
      <c r="L3681">
        <v>0</v>
      </c>
      <c r="M3681">
        <v>0</v>
      </c>
      <c r="N3681">
        <v>0</v>
      </c>
      <c r="O3681">
        <v>0</v>
      </c>
      <c r="P3681" t="str">
        <f>LEFT(CURR[[#This Row],[DATEMTH]],4)</f>
        <v>2022</v>
      </c>
    </row>
    <row r="3682" spans="1:16" x14ac:dyDescent="0.25">
      <c r="A3682" t="s">
        <v>82</v>
      </c>
      <c r="B3682" t="s">
        <v>17</v>
      </c>
      <c r="C3682" t="s">
        <v>27</v>
      </c>
      <c r="D3682">
        <v>16235.80406</v>
      </c>
      <c r="E3682">
        <v>58641.099072000005</v>
      </c>
      <c r="F3682" s="1">
        <v>0.27686732201361969</v>
      </c>
      <c r="G3682" s="1">
        <v>0</v>
      </c>
      <c r="H3682" t="s">
        <v>21</v>
      </c>
      <c r="I3682" t="s">
        <v>23</v>
      </c>
      <c r="J3682">
        <v>-9.5523301609365561</v>
      </c>
      <c r="K3682">
        <v>16235.80406</v>
      </c>
      <c r="L3682">
        <v>0</v>
      </c>
      <c r="M3682">
        <v>0</v>
      </c>
      <c r="N3682">
        <v>0</v>
      </c>
      <c r="O3682">
        <v>0</v>
      </c>
      <c r="P3682" t="str">
        <f>LEFT(CURR[[#This Row],[DATEMTH]],4)</f>
        <v>2022</v>
      </c>
    </row>
    <row r="3683" spans="1:16" x14ac:dyDescent="0.25">
      <c r="A3683" t="s">
        <v>82</v>
      </c>
      <c r="B3683" t="s">
        <v>17</v>
      </c>
      <c r="C3683" t="s">
        <v>27</v>
      </c>
      <c r="D3683">
        <v>4440.1667880000005</v>
      </c>
      <c r="E3683">
        <v>19586.277664000001</v>
      </c>
      <c r="F3683" s="1">
        <v>0</v>
      </c>
      <c r="G3683" s="1">
        <v>0.22669783734155485</v>
      </c>
      <c r="H3683" t="s">
        <v>24</v>
      </c>
      <c r="I3683" t="s">
        <v>20</v>
      </c>
      <c r="J3683">
        <v>-1.1242186620219881</v>
      </c>
      <c r="K3683">
        <v>16235.80406</v>
      </c>
      <c r="L3683">
        <v>0.27347994417715338</v>
      </c>
      <c r="M3683">
        <v>-3.736589381196656</v>
      </c>
      <c r="N3683">
        <v>-2.0204849436538757</v>
      </c>
      <c r="O3683">
        <v>-5.7570743248505316</v>
      </c>
      <c r="P3683" t="str">
        <f>LEFT(CURR[[#This Row],[DATEMTH]],4)</f>
        <v>2022</v>
      </c>
    </row>
    <row r="3684" spans="1:16" x14ac:dyDescent="0.25">
      <c r="A3684" t="s">
        <v>82</v>
      </c>
      <c r="B3684" t="s">
        <v>17</v>
      </c>
      <c r="C3684" t="s">
        <v>27</v>
      </c>
      <c r="D3684">
        <v>1646.9321440000001</v>
      </c>
      <c r="E3684">
        <v>16828.977491999998</v>
      </c>
      <c r="F3684" s="1">
        <v>0</v>
      </c>
      <c r="G3684" s="1">
        <v>9.7862876385859054E-2</v>
      </c>
      <c r="H3684" t="s">
        <v>25</v>
      </c>
      <c r="I3684" t="s">
        <v>20</v>
      </c>
      <c r="J3684">
        <v>-2.1189984080902611</v>
      </c>
      <c r="K3684">
        <v>16235.80406</v>
      </c>
      <c r="L3684">
        <v>0.10143828651255601</v>
      </c>
      <c r="M3684">
        <v>-3.0879704118178739</v>
      </c>
      <c r="N3684">
        <v>-0.74943166755915047</v>
      </c>
      <c r="O3684">
        <v>-3.8374020793770245</v>
      </c>
      <c r="P3684" t="str">
        <f>LEFT(CURR[[#This Row],[DATEMTH]],4)</f>
        <v>2022</v>
      </c>
    </row>
    <row r="3685" spans="1:16" x14ac:dyDescent="0.25">
      <c r="A3685" t="s">
        <v>82</v>
      </c>
      <c r="B3685" t="s">
        <v>17</v>
      </c>
      <c r="C3685" t="s">
        <v>27</v>
      </c>
      <c r="D3685">
        <v>4035.740996</v>
      </c>
      <c r="E3685">
        <v>6766.7921960000003</v>
      </c>
      <c r="F3685" s="1">
        <v>0</v>
      </c>
      <c r="G3685" s="1">
        <v>0.59640386154988112</v>
      </c>
      <c r="H3685" t="s">
        <v>26</v>
      </c>
      <c r="I3685" t="s">
        <v>20</v>
      </c>
      <c r="J3685">
        <v>-7.3870364007754947</v>
      </c>
      <c r="K3685">
        <v>16235.80406</v>
      </c>
      <c r="L3685">
        <v>0.24857044228211755</v>
      </c>
      <c r="M3685">
        <v>-9.761463333704306</v>
      </c>
      <c r="N3685">
        <v>-1.8364521668289853</v>
      </c>
      <c r="O3685">
        <v>-11.597915500533292</v>
      </c>
      <c r="P3685" t="str">
        <f>LEFT(CURR[[#This Row],[DATEMTH]],4)</f>
        <v>2022</v>
      </c>
    </row>
    <row r="3686" spans="1:16" x14ac:dyDescent="0.25">
      <c r="A3686" t="s">
        <v>82</v>
      </c>
      <c r="B3686" t="s">
        <v>17</v>
      </c>
      <c r="C3686" t="s">
        <v>28</v>
      </c>
      <c r="D3686">
        <v>3.4173640000000001</v>
      </c>
      <c r="E3686">
        <v>15459.051720000003</v>
      </c>
      <c r="F3686" s="1">
        <v>0</v>
      </c>
      <c r="G3686" s="1">
        <v>2.2105909611382031E-4</v>
      </c>
      <c r="H3686" t="s">
        <v>19</v>
      </c>
      <c r="I3686" t="s">
        <v>20</v>
      </c>
      <c r="J3686">
        <v>-8.4089206965398764E-4</v>
      </c>
      <c r="K3686">
        <v>16171.425968</v>
      </c>
      <c r="L3686">
        <v>2.1132112942682212E-4</v>
      </c>
      <c r="M3686">
        <v>-2.8514970934312208E-3</v>
      </c>
      <c r="N3686">
        <v>-1.5550615187802229E-3</v>
      </c>
      <c r="O3686">
        <v>-4.4065586122114435E-3</v>
      </c>
      <c r="P3686" t="str">
        <f>LEFT(CURR[[#This Row],[DATEMTH]],4)</f>
        <v>2022</v>
      </c>
    </row>
    <row r="3687" spans="1:16" x14ac:dyDescent="0.25">
      <c r="A3687" t="s">
        <v>82</v>
      </c>
      <c r="B3687" t="s">
        <v>17</v>
      </c>
      <c r="C3687" t="s">
        <v>28</v>
      </c>
      <c r="D3687">
        <v>16171.425968</v>
      </c>
      <c r="E3687">
        <v>58641.099072000005</v>
      </c>
      <c r="F3687" s="1">
        <v>0.27576948972502369</v>
      </c>
      <c r="G3687" s="1">
        <v>0</v>
      </c>
      <c r="H3687" t="s">
        <v>21</v>
      </c>
      <c r="I3687" t="s">
        <v>22</v>
      </c>
      <c r="J3687">
        <v>-7.3587602101034646</v>
      </c>
      <c r="K3687">
        <v>16171.425968</v>
      </c>
      <c r="L3687">
        <v>0</v>
      </c>
      <c r="M3687">
        <v>0</v>
      </c>
      <c r="N3687">
        <v>0</v>
      </c>
      <c r="O3687">
        <v>0</v>
      </c>
      <c r="P3687" t="str">
        <f>LEFT(CURR[[#This Row],[DATEMTH]],4)</f>
        <v>2022</v>
      </c>
    </row>
    <row r="3688" spans="1:16" x14ac:dyDescent="0.25">
      <c r="A3688" t="s">
        <v>82</v>
      </c>
      <c r="B3688" t="s">
        <v>17</v>
      </c>
      <c r="C3688" t="s">
        <v>28</v>
      </c>
      <c r="D3688">
        <v>16171.425968</v>
      </c>
      <c r="E3688">
        <v>58641.099072000005</v>
      </c>
      <c r="F3688" s="1">
        <v>0.27576948972502369</v>
      </c>
      <c r="G3688" s="1">
        <v>0</v>
      </c>
      <c r="H3688" t="s">
        <v>21</v>
      </c>
      <c r="I3688" t="s">
        <v>23</v>
      </c>
      <c r="J3688">
        <v>-9.5144533309598867</v>
      </c>
      <c r="K3688">
        <v>16171.425968</v>
      </c>
      <c r="L3688">
        <v>0</v>
      </c>
      <c r="M3688">
        <v>0</v>
      </c>
      <c r="N3688">
        <v>0</v>
      </c>
      <c r="O3688">
        <v>0</v>
      </c>
      <c r="P3688" t="str">
        <f>LEFT(CURR[[#This Row],[DATEMTH]],4)</f>
        <v>2022</v>
      </c>
    </row>
    <row r="3689" spans="1:16" x14ac:dyDescent="0.25">
      <c r="A3689" t="s">
        <v>82</v>
      </c>
      <c r="B3689" t="s">
        <v>17</v>
      </c>
      <c r="C3689" t="s">
        <v>28</v>
      </c>
      <c r="D3689">
        <v>4335.7450440000002</v>
      </c>
      <c r="E3689">
        <v>19586.277664000001</v>
      </c>
      <c r="F3689" s="1">
        <v>0</v>
      </c>
      <c r="G3689" s="1">
        <v>0.22136646474532487</v>
      </c>
      <c r="H3689" t="s">
        <v>24</v>
      </c>
      <c r="I3689" t="s">
        <v>20</v>
      </c>
      <c r="J3689">
        <v>-1.0977798188589454</v>
      </c>
      <c r="K3689">
        <v>16171.425968</v>
      </c>
      <c r="L3689">
        <v>0.26811148581328376</v>
      </c>
      <c r="M3689">
        <v>-3.6487140381237477</v>
      </c>
      <c r="N3689">
        <v>-1.972968133674512</v>
      </c>
      <c r="O3689">
        <v>-5.6216821717982599</v>
      </c>
      <c r="P3689" t="str">
        <f>LEFT(CURR[[#This Row],[DATEMTH]],4)</f>
        <v>2022</v>
      </c>
    </row>
    <row r="3690" spans="1:16" x14ac:dyDescent="0.25">
      <c r="A3690" t="s">
        <v>82</v>
      </c>
      <c r="B3690" t="s">
        <v>17</v>
      </c>
      <c r="C3690" t="s">
        <v>28</v>
      </c>
      <c r="D3690">
        <v>11171.830572000001</v>
      </c>
      <c r="E3690">
        <v>16828.977491999998</v>
      </c>
      <c r="F3690" s="1">
        <v>0</v>
      </c>
      <c r="G3690" s="1">
        <v>0.66384488168165656</v>
      </c>
      <c r="H3690" t="s">
        <v>25</v>
      </c>
      <c r="I3690" t="s">
        <v>20</v>
      </c>
      <c r="J3690">
        <v>-14.374053772504494</v>
      </c>
      <c r="K3690">
        <v>16171.425968</v>
      </c>
      <c r="L3690">
        <v>0.69083769075818091</v>
      </c>
      <c r="M3690">
        <v>-20.946996740491304</v>
      </c>
      <c r="N3690">
        <v>-5.0837089103910635</v>
      </c>
      <c r="O3690">
        <v>-26.030705650882368</v>
      </c>
      <c r="P3690" t="str">
        <f>LEFT(CURR[[#This Row],[DATEMTH]],4)</f>
        <v>2022</v>
      </c>
    </row>
    <row r="3691" spans="1:16" x14ac:dyDescent="0.25">
      <c r="A3691" t="s">
        <v>82</v>
      </c>
      <c r="B3691" t="s">
        <v>17</v>
      </c>
      <c r="C3691" t="s">
        <v>28</v>
      </c>
      <c r="D3691">
        <v>660.43298800000002</v>
      </c>
      <c r="E3691">
        <v>6766.7921960000003</v>
      </c>
      <c r="F3691" s="1">
        <v>0</v>
      </c>
      <c r="G3691" s="1">
        <v>9.7599123612868793E-2</v>
      </c>
      <c r="H3691" t="s">
        <v>26</v>
      </c>
      <c r="I3691" t="s">
        <v>20</v>
      </c>
      <c r="J3691">
        <v>-1.2088591729410687</v>
      </c>
      <c r="K3691">
        <v>16171.425968</v>
      </c>
      <c r="L3691">
        <v>4.0839502299108571E-2</v>
      </c>
      <c r="M3691">
        <v>-1.5974247116255662</v>
      </c>
      <c r="N3691">
        <v>-0.30052810451910911</v>
      </c>
      <c r="O3691">
        <v>-1.8979528161446753</v>
      </c>
      <c r="P3691" t="str">
        <f>LEFT(CURR[[#This Row],[DATEMTH]],4)</f>
        <v>2022</v>
      </c>
    </row>
    <row r="3692" spans="1:16" x14ac:dyDescent="0.25">
      <c r="A3692" t="s">
        <v>82</v>
      </c>
      <c r="B3692" t="s">
        <v>17</v>
      </c>
      <c r="C3692" t="s">
        <v>29</v>
      </c>
      <c r="D3692">
        <v>6326.0567560000009</v>
      </c>
      <c r="E3692">
        <v>15459.051720000003</v>
      </c>
      <c r="F3692" s="1">
        <v>0</v>
      </c>
      <c r="G3692" s="1">
        <v>0.40921376489191275</v>
      </c>
      <c r="H3692" t="s">
        <v>19</v>
      </c>
      <c r="I3692" t="s">
        <v>20</v>
      </c>
      <c r="J3692">
        <v>-1.5566181882589716</v>
      </c>
      <c r="K3692">
        <v>16496.218664000004</v>
      </c>
      <c r="L3692">
        <v>0.38348526318976778</v>
      </c>
      <c r="M3692">
        <v>-5.2785516709999101</v>
      </c>
      <c r="N3692">
        <v>-2.8786536719164975</v>
      </c>
      <c r="O3692">
        <v>-8.1572053429164075</v>
      </c>
      <c r="P3692" t="str">
        <f>LEFT(CURR[[#This Row],[DATEMTH]],4)</f>
        <v>2022</v>
      </c>
    </row>
    <row r="3693" spans="1:16" x14ac:dyDescent="0.25">
      <c r="A3693" t="s">
        <v>82</v>
      </c>
      <c r="B3693" t="s">
        <v>17</v>
      </c>
      <c r="C3693" t="s">
        <v>29</v>
      </c>
      <c r="D3693">
        <v>16496.218664000004</v>
      </c>
      <c r="E3693">
        <v>58641.099072000005</v>
      </c>
      <c r="F3693" s="1">
        <v>0.28130814266877596</v>
      </c>
      <c r="G3693" s="1">
        <v>0</v>
      </c>
      <c r="H3693" t="s">
        <v>21</v>
      </c>
      <c r="I3693" t="s">
        <v>22</v>
      </c>
      <c r="J3693">
        <v>-7.5065561789058766</v>
      </c>
      <c r="K3693">
        <v>16496.218664000004</v>
      </c>
      <c r="L3693">
        <v>0</v>
      </c>
      <c r="M3693">
        <v>0</v>
      </c>
      <c r="N3693">
        <v>0</v>
      </c>
      <c r="O3693">
        <v>0</v>
      </c>
      <c r="P3693" t="str">
        <f>LEFT(CURR[[#This Row],[DATEMTH]],4)</f>
        <v>2022</v>
      </c>
    </row>
    <row r="3694" spans="1:16" x14ac:dyDescent="0.25">
      <c r="A3694" t="s">
        <v>82</v>
      </c>
      <c r="B3694" t="s">
        <v>17</v>
      </c>
      <c r="C3694" t="s">
        <v>29</v>
      </c>
      <c r="D3694">
        <v>16496.218664000004</v>
      </c>
      <c r="E3694">
        <v>58641.099072000005</v>
      </c>
      <c r="F3694" s="1">
        <v>0.28130814266877596</v>
      </c>
      <c r="G3694" s="1">
        <v>0</v>
      </c>
      <c r="H3694" t="s">
        <v>21</v>
      </c>
      <c r="I3694" t="s">
        <v>23</v>
      </c>
      <c r="J3694">
        <v>-9.7055450104718606</v>
      </c>
      <c r="K3694">
        <v>16496.218664000004</v>
      </c>
      <c r="L3694">
        <v>0</v>
      </c>
      <c r="M3694">
        <v>0</v>
      </c>
      <c r="N3694">
        <v>0</v>
      </c>
      <c r="O3694">
        <v>0</v>
      </c>
      <c r="P3694" t="str">
        <f>LEFT(CURR[[#This Row],[DATEMTH]],4)</f>
        <v>2022</v>
      </c>
    </row>
    <row r="3695" spans="1:16" x14ac:dyDescent="0.25">
      <c r="A3695" t="s">
        <v>82</v>
      </c>
      <c r="B3695" t="s">
        <v>17</v>
      </c>
      <c r="C3695" t="s">
        <v>29</v>
      </c>
      <c r="D3695">
        <v>6752.526412000002</v>
      </c>
      <c r="E3695">
        <v>19586.277664000001</v>
      </c>
      <c r="F3695" s="1">
        <v>0</v>
      </c>
      <c r="G3695" s="1">
        <v>0.34475802538076394</v>
      </c>
      <c r="H3695" t="s">
        <v>24</v>
      </c>
      <c r="I3695" t="s">
        <v>20</v>
      </c>
      <c r="J3695">
        <v>-1.7096916784034051</v>
      </c>
      <c r="K3695">
        <v>16496.218664000004</v>
      </c>
      <c r="L3695">
        <v>0.40933783369010274</v>
      </c>
      <c r="M3695">
        <v>-5.6825384477717416</v>
      </c>
      <c r="N3695">
        <v>-3.0727174447463868</v>
      </c>
      <c r="O3695">
        <v>-8.7552558925181287</v>
      </c>
      <c r="P3695" t="str">
        <f>LEFT(CURR[[#This Row],[DATEMTH]],4)</f>
        <v>2022</v>
      </c>
    </row>
    <row r="3696" spans="1:16" x14ac:dyDescent="0.25">
      <c r="A3696" t="s">
        <v>82</v>
      </c>
      <c r="B3696" t="s">
        <v>17</v>
      </c>
      <c r="C3696" t="s">
        <v>29</v>
      </c>
      <c r="D3696">
        <v>2592.7791159999992</v>
      </c>
      <c r="E3696">
        <v>16828.977491999998</v>
      </c>
      <c r="F3696" s="1">
        <v>0</v>
      </c>
      <c r="G3696" s="1">
        <v>0.1540663487863437</v>
      </c>
      <c r="H3696" t="s">
        <v>25</v>
      </c>
      <c r="I3696" t="s">
        <v>20</v>
      </c>
      <c r="J3696">
        <v>-3.3359570030552965</v>
      </c>
      <c r="K3696">
        <v>16496.218664000004</v>
      </c>
      <c r="L3696">
        <v>0.15717414813724967</v>
      </c>
      <c r="M3696">
        <v>-4.8614177722839447</v>
      </c>
      <c r="N3696">
        <v>-1.1798365728639391</v>
      </c>
      <c r="O3696">
        <v>-6.041254345147884</v>
      </c>
      <c r="P3696" t="str">
        <f>LEFT(CURR[[#This Row],[DATEMTH]],4)</f>
        <v>2022</v>
      </c>
    </row>
    <row r="3697" spans="1:16" x14ac:dyDescent="0.25">
      <c r="A3697" t="s">
        <v>82</v>
      </c>
      <c r="B3697" t="s">
        <v>17</v>
      </c>
      <c r="C3697" t="s">
        <v>29</v>
      </c>
      <c r="D3697">
        <v>824.85637999999994</v>
      </c>
      <c r="E3697">
        <v>6766.7921960000003</v>
      </c>
      <c r="F3697" s="1">
        <v>0</v>
      </c>
      <c r="G3697" s="1">
        <v>0.12189769629509099</v>
      </c>
      <c r="H3697" t="s">
        <v>26</v>
      </c>
      <c r="I3697" t="s">
        <v>20</v>
      </c>
      <c r="J3697">
        <v>-1.5098204048553128</v>
      </c>
      <c r="K3697">
        <v>16496.218664000004</v>
      </c>
      <c r="L3697">
        <v>5.0002754982879739E-2</v>
      </c>
      <c r="M3697">
        <v>-1.9951243939892482</v>
      </c>
      <c r="N3697">
        <v>-0.37534848937905252</v>
      </c>
      <c r="O3697">
        <v>-2.3704728833683006</v>
      </c>
      <c r="P3697" t="str">
        <f>LEFT(CURR[[#This Row],[DATEMTH]],4)</f>
        <v>2022</v>
      </c>
    </row>
    <row r="3698" spans="1:16" x14ac:dyDescent="0.25">
      <c r="A3698" t="s">
        <v>82</v>
      </c>
      <c r="B3698" t="s">
        <v>30</v>
      </c>
      <c r="C3698" t="s">
        <v>18</v>
      </c>
      <c r="D3698">
        <v>1243575.2466009993</v>
      </c>
      <c r="E3698">
        <v>6241590.2877229992</v>
      </c>
      <c r="F3698" s="1">
        <v>0</v>
      </c>
      <c r="G3698" s="1">
        <v>0.19924012779997277</v>
      </c>
      <c r="H3698" t="s">
        <v>19</v>
      </c>
      <c r="I3698" t="s">
        <v>20</v>
      </c>
      <c r="J3698">
        <v>-0.75789436566582324</v>
      </c>
      <c r="K3698">
        <v>4036247.1809849921</v>
      </c>
      <c r="L3698">
        <v>0.30810185571873755</v>
      </c>
      <c r="M3698">
        <v>-2.6288235573674923</v>
      </c>
      <c r="N3698">
        <v>-1.4470320903267591</v>
      </c>
      <c r="O3698">
        <v>-4.0758556476942509</v>
      </c>
      <c r="P3698" t="str">
        <f>LEFT(CURR[[#This Row],[DATEMTH]],4)</f>
        <v>2022</v>
      </c>
    </row>
    <row r="3699" spans="1:16" x14ac:dyDescent="0.25">
      <c r="A3699" t="s">
        <v>82</v>
      </c>
      <c r="B3699" t="s">
        <v>30</v>
      </c>
      <c r="C3699" t="s">
        <v>18</v>
      </c>
      <c r="D3699">
        <v>4036247.1809849921</v>
      </c>
      <c r="E3699">
        <v>22932549.640699979</v>
      </c>
      <c r="F3699" s="1">
        <v>0.17600516489547177</v>
      </c>
      <c r="G3699" s="1">
        <v>0</v>
      </c>
      <c r="H3699" t="s">
        <v>21</v>
      </c>
      <c r="I3699" t="s">
        <v>22</v>
      </c>
      <c r="J3699">
        <v>-4.6966029690120958</v>
      </c>
      <c r="K3699">
        <v>4036247.1809849921</v>
      </c>
      <c r="L3699">
        <v>0</v>
      </c>
      <c r="M3699">
        <v>0</v>
      </c>
      <c r="N3699">
        <v>0</v>
      </c>
      <c r="O3699">
        <v>0</v>
      </c>
      <c r="P3699" t="str">
        <f>LEFT(CURR[[#This Row],[DATEMTH]],4)</f>
        <v>2022</v>
      </c>
    </row>
    <row r="3700" spans="1:16" x14ac:dyDescent="0.25">
      <c r="A3700" t="s">
        <v>82</v>
      </c>
      <c r="B3700" t="s">
        <v>30</v>
      </c>
      <c r="C3700" t="s">
        <v>18</v>
      </c>
      <c r="D3700">
        <v>4036247.1809849921</v>
      </c>
      <c r="E3700">
        <v>22932549.640699979</v>
      </c>
      <c r="F3700" s="1">
        <v>0.17600516489547177</v>
      </c>
      <c r="G3700" s="1">
        <v>0</v>
      </c>
      <c r="H3700" t="s">
        <v>21</v>
      </c>
      <c r="I3700" t="s">
        <v>23</v>
      </c>
      <c r="J3700">
        <v>-6.0724372702565539</v>
      </c>
      <c r="K3700">
        <v>4036247.1809849921</v>
      </c>
      <c r="L3700">
        <v>0</v>
      </c>
      <c r="M3700">
        <v>0</v>
      </c>
      <c r="N3700">
        <v>0</v>
      </c>
      <c r="O3700">
        <v>0</v>
      </c>
      <c r="P3700" t="str">
        <f>LEFT(CURR[[#This Row],[DATEMTH]],4)</f>
        <v>2022</v>
      </c>
    </row>
    <row r="3701" spans="1:16" x14ac:dyDescent="0.25">
      <c r="A3701" t="s">
        <v>82</v>
      </c>
      <c r="B3701" t="s">
        <v>30</v>
      </c>
      <c r="C3701" t="s">
        <v>18</v>
      </c>
      <c r="D3701">
        <v>1619979.3669919991</v>
      </c>
      <c r="E3701">
        <v>7218597.0903159901</v>
      </c>
      <c r="F3701" s="1">
        <v>0</v>
      </c>
      <c r="G3701" s="1">
        <v>0.22441747984040561</v>
      </c>
      <c r="H3701" t="s">
        <v>24</v>
      </c>
      <c r="I3701" t="s">
        <v>20</v>
      </c>
      <c r="J3701">
        <v>-1.1129101268858044</v>
      </c>
      <c r="K3701">
        <v>4036247.1809849921</v>
      </c>
      <c r="L3701">
        <v>0.4013578193684027</v>
      </c>
      <c r="M3701">
        <v>-3.5501303079273909</v>
      </c>
      <c r="N3701">
        <v>-1.8850183260818605</v>
      </c>
      <c r="O3701">
        <v>-5.4351486340092512</v>
      </c>
      <c r="P3701" t="str">
        <f>LEFT(CURR[[#This Row],[DATEMTH]],4)</f>
        <v>2022</v>
      </c>
    </row>
    <row r="3702" spans="1:16" x14ac:dyDescent="0.25">
      <c r="A3702" t="s">
        <v>82</v>
      </c>
      <c r="B3702" t="s">
        <v>30</v>
      </c>
      <c r="C3702" t="s">
        <v>18</v>
      </c>
      <c r="D3702">
        <v>590805.41484400036</v>
      </c>
      <c r="E3702">
        <v>6328579.513690006</v>
      </c>
      <c r="F3702" s="1">
        <v>0</v>
      </c>
      <c r="G3702" s="1">
        <v>9.3355138157933851E-2</v>
      </c>
      <c r="H3702" t="s">
        <v>25</v>
      </c>
      <c r="I3702" t="s">
        <v>20</v>
      </c>
      <c r="J3702">
        <v>-2.0213935707727946</v>
      </c>
      <c r="K3702">
        <v>4036247.1809849921</v>
      </c>
      <c r="L3702">
        <v>0.14637493402964044</v>
      </c>
      <c r="M3702">
        <v>-2.9102461756057276</v>
      </c>
      <c r="N3702">
        <v>-0.68746494975255901</v>
      </c>
      <c r="O3702">
        <v>-3.5977111253582867</v>
      </c>
      <c r="P3702" t="str">
        <f>LEFT(CURR[[#This Row],[DATEMTH]],4)</f>
        <v>2022</v>
      </c>
    </row>
    <row r="3703" spans="1:16" x14ac:dyDescent="0.25">
      <c r="A3703" t="s">
        <v>82</v>
      </c>
      <c r="B3703" t="s">
        <v>30</v>
      </c>
      <c r="C3703" t="s">
        <v>18</v>
      </c>
      <c r="D3703">
        <v>581887.15254799987</v>
      </c>
      <c r="E3703">
        <v>3143782.7489710022</v>
      </c>
      <c r="F3703" s="1">
        <v>0</v>
      </c>
      <c r="G3703" s="1">
        <v>0.18509140071414237</v>
      </c>
      <c r="H3703" t="s">
        <v>26</v>
      </c>
      <c r="I3703" t="s">
        <v>20</v>
      </c>
      <c r="J3703">
        <v>-2.2925353149001011</v>
      </c>
      <c r="K3703">
        <v>4036247.1809849921</v>
      </c>
      <c r="L3703">
        <v>0.14416539088322092</v>
      </c>
      <c r="M3703">
        <v>-3.1679706075804761</v>
      </c>
      <c r="N3703">
        <v>-0.67708760285092473</v>
      </c>
      <c r="O3703">
        <v>-3.8450582104314011</v>
      </c>
      <c r="P3703" t="str">
        <f>LEFT(CURR[[#This Row],[DATEMTH]],4)</f>
        <v>2022</v>
      </c>
    </row>
    <row r="3704" spans="1:16" x14ac:dyDescent="0.25">
      <c r="A3704" t="s">
        <v>82</v>
      </c>
      <c r="B3704" t="s">
        <v>30</v>
      </c>
      <c r="C3704" t="s">
        <v>27</v>
      </c>
      <c r="D3704">
        <v>3076792.5694679995</v>
      </c>
      <c r="E3704">
        <v>6241590.2877229992</v>
      </c>
      <c r="F3704" s="1">
        <v>0</v>
      </c>
      <c r="G3704" s="1">
        <v>0.49295010207894424</v>
      </c>
      <c r="H3704" t="s">
        <v>19</v>
      </c>
      <c r="I3704" t="s">
        <v>20</v>
      </c>
      <c r="J3704">
        <v>-1.8751448769150776</v>
      </c>
      <c r="K3704">
        <v>8058531.3865830014</v>
      </c>
      <c r="L3704">
        <v>0.38180561964313808</v>
      </c>
      <c r="M3704">
        <v>-6.5041056501069754</v>
      </c>
      <c r="N3704">
        <v>-3.580175462215204</v>
      </c>
      <c r="O3704">
        <v>-10.084281112322179</v>
      </c>
      <c r="P3704" t="str">
        <f>LEFT(CURR[[#This Row],[DATEMTH]],4)</f>
        <v>2022</v>
      </c>
    </row>
    <row r="3705" spans="1:16" x14ac:dyDescent="0.25">
      <c r="A3705" t="s">
        <v>82</v>
      </c>
      <c r="B3705" t="s">
        <v>30</v>
      </c>
      <c r="C3705" t="s">
        <v>27</v>
      </c>
      <c r="D3705">
        <v>8058531.3865830014</v>
      </c>
      <c r="E3705">
        <v>22932549.640699979</v>
      </c>
      <c r="F3705" s="1">
        <v>0.35140145831325137</v>
      </c>
      <c r="G3705" s="1">
        <v>0</v>
      </c>
      <c r="H3705" t="s">
        <v>21</v>
      </c>
      <c r="I3705" t="s">
        <v>22</v>
      </c>
      <c r="J3705">
        <v>-9.3769585307871672</v>
      </c>
      <c r="K3705">
        <v>8058531.3865830014</v>
      </c>
      <c r="L3705">
        <v>0</v>
      </c>
      <c r="M3705">
        <v>0</v>
      </c>
      <c r="N3705">
        <v>0</v>
      </c>
      <c r="O3705">
        <v>0</v>
      </c>
      <c r="P3705" t="str">
        <f>LEFT(CURR[[#This Row],[DATEMTH]],4)</f>
        <v>2022</v>
      </c>
    </row>
    <row r="3706" spans="1:16" x14ac:dyDescent="0.25">
      <c r="A3706" t="s">
        <v>82</v>
      </c>
      <c r="B3706" t="s">
        <v>30</v>
      </c>
      <c r="C3706" t="s">
        <v>27</v>
      </c>
      <c r="D3706">
        <v>8058531.3865830014</v>
      </c>
      <c r="E3706">
        <v>22932549.640699979</v>
      </c>
      <c r="F3706" s="1">
        <v>0.35140145831325137</v>
      </c>
      <c r="G3706" s="1">
        <v>0</v>
      </c>
      <c r="H3706" t="s">
        <v>21</v>
      </c>
      <c r="I3706" t="s">
        <v>23</v>
      </c>
      <c r="J3706">
        <v>-12.123867578267824</v>
      </c>
      <c r="K3706">
        <v>8058531.3865830014</v>
      </c>
      <c r="L3706">
        <v>0</v>
      </c>
      <c r="M3706">
        <v>0</v>
      </c>
      <c r="N3706">
        <v>0</v>
      </c>
      <c r="O3706">
        <v>0</v>
      </c>
      <c r="P3706" t="str">
        <f>LEFT(CURR[[#This Row],[DATEMTH]],4)</f>
        <v>2022</v>
      </c>
    </row>
    <row r="3707" spans="1:16" x14ac:dyDescent="0.25">
      <c r="A3707" t="s">
        <v>82</v>
      </c>
      <c r="B3707" t="s">
        <v>30</v>
      </c>
      <c r="C3707" t="s">
        <v>27</v>
      </c>
      <c r="D3707">
        <v>2065582.4048599997</v>
      </c>
      <c r="E3707">
        <v>7218597.0903159901</v>
      </c>
      <c r="F3707" s="1">
        <v>0</v>
      </c>
      <c r="G3707" s="1">
        <v>0.2861473467789265</v>
      </c>
      <c r="H3707" t="s">
        <v>24</v>
      </c>
      <c r="I3707" t="s">
        <v>20</v>
      </c>
      <c r="J3707">
        <v>-1.4190350958322917</v>
      </c>
      <c r="K3707">
        <v>8058531.3865830014</v>
      </c>
      <c r="L3707">
        <v>0.25632243715015834</v>
      </c>
      <c r="M3707">
        <v>-4.5266543811796884</v>
      </c>
      <c r="N3707">
        <v>-2.403524863667335</v>
      </c>
      <c r="O3707">
        <v>-6.9301792448470234</v>
      </c>
      <c r="P3707" t="str">
        <f>LEFT(CURR[[#This Row],[DATEMTH]],4)</f>
        <v>2022</v>
      </c>
    </row>
    <row r="3708" spans="1:16" x14ac:dyDescent="0.25">
      <c r="A3708" t="s">
        <v>82</v>
      </c>
      <c r="B3708" t="s">
        <v>30</v>
      </c>
      <c r="C3708" t="s">
        <v>27</v>
      </c>
      <c r="D3708">
        <v>931616.21214699966</v>
      </c>
      <c r="E3708">
        <v>6328579.513690006</v>
      </c>
      <c r="F3708" s="1">
        <v>0</v>
      </c>
      <c r="G3708" s="1">
        <v>0.14720779127950026</v>
      </c>
      <c r="H3708" t="s">
        <v>25</v>
      </c>
      <c r="I3708" t="s">
        <v>20</v>
      </c>
      <c r="J3708">
        <v>-3.1874505113648803</v>
      </c>
      <c r="K3708">
        <v>8058531.3865830014</v>
      </c>
      <c r="L3708">
        <v>0.11560620260139309</v>
      </c>
      <c r="M3708">
        <v>-4.5890448029305713</v>
      </c>
      <c r="N3708">
        <v>-1.0840345676950425</v>
      </c>
      <c r="O3708">
        <v>-5.6730793706256133</v>
      </c>
      <c r="P3708" t="str">
        <f>LEFT(CURR[[#This Row],[DATEMTH]],4)</f>
        <v>2022</v>
      </c>
    </row>
    <row r="3709" spans="1:16" x14ac:dyDescent="0.25">
      <c r="A3709" t="s">
        <v>82</v>
      </c>
      <c r="B3709" t="s">
        <v>30</v>
      </c>
      <c r="C3709" t="s">
        <v>27</v>
      </c>
      <c r="D3709">
        <v>1984540.2001079984</v>
      </c>
      <c r="E3709">
        <v>3143782.7489710022</v>
      </c>
      <c r="F3709" s="1">
        <v>0</v>
      </c>
      <c r="G3709" s="1">
        <v>0.63125869647244615</v>
      </c>
      <c r="H3709" t="s">
        <v>26</v>
      </c>
      <c r="I3709" t="s">
        <v>20</v>
      </c>
      <c r="J3709">
        <v>-7.8187471104394275</v>
      </c>
      <c r="K3709">
        <v>8058531.3865830014</v>
      </c>
      <c r="L3709">
        <v>0.24626574060530998</v>
      </c>
      <c r="M3709">
        <v>-10.804440338602259</v>
      </c>
      <c r="N3709">
        <v>-2.3092236372095809</v>
      </c>
      <c r="O3709">
        <v>-13.113663975811839</v>
      </c>
      <c r="P3709" t="str">
        <f>LEFT(CURR[[#This Row],[DATEMTH]],4)</f>
        <v>2022</v>
      </c>
    </row>
    <row r="3710" spans="1:16" x14ac:dyDescent="0.25">
      <c r="A3710" t="s">
        <v>82</v>
      </c>
      <c r="B3710" t="s">
        <v>30</v>
      </c>
      <c r="C3710" t="s">
        <v>28</v>
      </c>
      <c r="D3710">
        <v>2123.975135000001</v>
      </c>
      <c r="E3710">
        <v>6241590.2877229992</v>
      </c>
      <c r="F3710" s="1">
        <v>0</v>
      </c>
      <c r="G3710" s="1">
        <v>3.4029390541346325E-4</v>
      </c>
      <c r="H3710" t="s">
        <v>19</v>
      </c>
      <c r="I3710" t="s">
        <v>20</v>
      </c>
      <c r="J3710">
        <v>-1.2944522593471136E-3</v>
      </c>
      <c r="K3710">
        <v>5846166.2463580016</v>
      </c>
      <c r="L3710">
        <v>3.6331076563605736E-4</v>
      </c>
      <c r="M3710">
        <v>-4.4899220094739359E-3</v>
      </c>
      <c r="N3710">
        <v>-2.4714710169743601E-3</v>
      </c>
      <c r="O3710">
        <v>-6.9613930264482964E-3</v>
      </c>
      <c r="P3710" t="str">
        <f>LEFT(CURR[[#This Row],[DATEMTH]],4)</f>
        <v>2022</v>
      </c>
    </row>
    <row r="3711" spans="1:16" x14ac:dyDescent="0.25">
      <c r="A3711" t="s">
        <v>82</v>
      </c>
      <c r="B3711" t="s">
        <v>30</v>
      </c>
      <c r="C3711" t="s">
        <v>28</v>
      </c>
      <c r="D3711">
        <v>5846166.2463580016</v>
      </c>
      <c r="E3711">
        <v>22932549.640699979</v>
      </c>
      <c r="F3711" s="1">
        <v>0.25492875140156274</v>
      </c>
      <c r="G3711" s="1">
        <v>0</v>
      </c>
      <c r="H3711" t="s">
        <v>21</v>
      </c>
      <c r="I3711" t="s">
        <v>22</v>
      </c>
      <c r="J3711">
        <v>-6.8026363398494212</v>
      </c>
      <c r="K3711">
        <v>5846166.2463580016</v>
      </c>
      <c r="L3711">
        <v>0</v>
      </c>
      <c r="M3711">
        <v>0</v>
      </c>
      <c r="N3711">
        <v>0</v>
      </c>
      <c r="O3711">
        <v>0</v>
      </c>
      <c r="P3711" t="str">
        <f>LEFT(CURR[[#This Row],[DATEMTH]],4)</f>
        <v>2022</v>
      </c>
    </row>
    <row r="3712" spans="1:16" x14ac:dyDescent="0.25">
      <c r="A3712" t="s">
        <v>82</v>
      </c>
      <c r="B3712" t="s">
        <v>30</v>
      </c>
      <c r="C3712" t="s">
        <v>28</v>
      </c>
      <c r="D3712">
        <v>5846166.2463580016</v>
      </c>
      <c r="E3712">
        <v>22932549.640699979</v>
      </c>
      <c r="F3712" s="1">
        <v>0.25492875140156274</v>
      </c>
      <c r="G3712" s="1">
        <v>0</v>
      </c>
      <c r="H3712" t="s">
        <v>21</v>
      </c>
      <c r="I3712" t="s">
        <v>23</v>
      </c>
      <c r="J3712">
        <v>-8.7954171810252646</v>
      </c>
      <c r="K3712">
        <v>5846166.2463580016</v>
      </c>
      <c r="L3712">
        <v>0</v>
      </c>
      <c r="M3712">
        <v>0</v>
      </c>
      <c r="N3712">
        <v>0</v>
      </c>
      <c r="O3712">
        <v>0</v>
      </c>
      <c r="P3712" t="str">
        <f>LEFT(CURR[[#This Row],[DATEMTH]],4)</f>
        <v>2022</v>
      </c>
    </row>
    <row r="3713" spans="1:16" x14ac:dyDescent="0.25">
      <c r="A3713" t="s">
        <v>82</v>
      </c>
      <c r="B3713" t="s">
        <v>30</v>
      </c>
      <c r="C3713" t="s">
        <v>28</v>
      </c>
      <c r="D3713">
        <v>1553806.1420240011</v>
      </c>
      <c r="E3713">
        <v>7218597.0903159901</v>
      </c>
      <c r="F3713" s="1">
        <v>0</v>
      </c>
      <c r="G3713" s="1">
        <v>0.21525043198608337</v>
      </c>
      <c r="H3713" t="s">
        <v>24</v>
      </c>
      <c r="I3713" t="s">
        <v>20</v>
      </c>
      <c r="J3713">
        <v>-1.0674497625773858</v>
      </c>
      <c r="K3713">
        <v>5846166.2463580016</v>
      </c>
      <c r="L3713">
        <v>0.26578206580970548</v>
      </c>
      <c r="M3713">
        <v>-3.4051139106084571</v>
      </c>
      <c r="N3713">
        <v>-1.8080187393573528</v>
      </c>
      <c r="O3713">
        <v>-5.2131326499658099</v>
      </c>
      <c r="P3713" t="str">
        <f>LEFT(CURR[[#This Row],[DATEMTH]],4)</f>
        <v>2022</v>
      </c>
    </row>
    <row r="3714" spans="1:16" x14ac:dyDescent="0.25">
      <c r="A3714" t="s">
        <v>82</v>
      </c>
      <c r="B3714" t="s">
        <v>30</v>
      </c>
      <c r="C3714" t="s">
        <v>28</v>
      </c>
      <c r="D3714">
        <v>3999039.7414819994</v>
      </c>
      <c r="E3714">
        <v>6328579.513690006</v>
      </c>
      <c r="F3714" s="1">
        <v>0</v>
      </c>
      <c r="G3714" s="1">
        <v>0.63190163492949125</v>
      </c>
      <c r="H3714" t="s">
        <v>25</v>
      </c>
      <c r="I3714" t="s">
        <v>20</v>
      </c>
      <c r="J3714">
        <v>-13.68239528547832</v>
      </c>
      <c r="K3714">
        <v>5846166.2463580016</v>
      </c>
      <c r="L3714">
        <v>0.68404482065033467</v>
      </c>
      <c r="M3714">
        <v>-19.698854853617618</v>
      </c>
      <c r="N3714">
        <v>-4.6533081550417466</v>
      </c>
      <c r="O3714">
        <v>-24.352163008659364</v>
      </c>
      <c r="P3714" t="str">
        <f>LEFT(CURR[[#This Row],[DATEMTH]],4)</f>
        <v>2022</v>
      </c>
    </row>
    <row r="3715" spans="1:16" x14ac:dyDescent="0.25">
      <c r="A3715" t="s">
        <v>82</v>
      </c>
      <c r="B3715" t="s">
        <v>30</v>
      </c>
      <c r="C3715" t="s">
        <v>28</v>
      </c>
      <c r="D3715">
        <v>291196.38771699998</v>
      </c>
      <c r="E3715">
        <v>3143782.7489710022</v>
      </c>
      <c r="F3715" s="1">
        <v>0</v>
      </c>
      <c r="G3715" s="1">
        <v>9.2626116678168058E-2</v>
      </c>
      <c r="H3715" t="s">
        <v>26</v>
      </c>
      <c r="I3715" t="s">
        <v>20</v>
      </c>
      <c r="J3715">
        <v>-1.147263691059919</v>
      </c>
      <c r="K3715">
        <v>5846166.2463580016</v>
      </c>
      <c r="L3715">
        <v>4.9809802774323633E-2</v>
      </c>
      <c r="M3715">
        <v>-1.5853616861646849</v>
      </c>
      <c r="N3715">
        <v>-0.33883797443334646</v>
      </c>
      <c r="O3715">
        <v>-1.9241996605980314</v>
      </c>
      <c r="P3715" t="str">
        <f>LEFT(CURR[[#This Row],[DATEMTH]],4)</f>
        <v>2022</v>
      </c>
    </row>
    <row r="3716" spans="1:16" x14ac:dyDescent="0.25">
      <c r="A3716" t="s">
        <v>82</v>
      </c>
      <c r="B3716" t="s">
        <v>30</v>
      </c>
      <c r="C3716" t="s">
        <v>29</v>
      </c>
      <c r="D3716">
        <v>1919098.496519</v>
      </c>
      <c r="E3716">
        <v>6241590.2877229992</v>
      </c>
      <c r="F3716" s="1">
        <v>0</v>
      </c>
      <c r="G3716" s="1">
        <v>0.30746947621566945</v>
      </c>
      <c r="H3716" t="s">
        <v>19</v>
      </c>
      <c r="I3716" t="s">
        <v>20</v>
      </c>
      <c r="J3716">
        <v>-1.1695906151597519</v>
      </c>
      <c r="K3716">
        <v>4991604.8267740039</v>
      </c>
      <c r="L3716">
        <v>0.38446522974441538</v>
      </c>
      <c r="M3716">
        <v>-4.0568283667167275</v>
      </c>
      <c r="N3716">
        <v>-2.2330752534284142</v>
      </c>
      <c r="O3716">
        <v>-6.2899036201451413</v>
      </c>
      <c r="P3716" t="str">
        <f>LEFT(CURR[[#This Row],[DATEMTH]],4)</f>
        <v>2022</v>
      </c>
    </row>
    <row r="3717" spans="1:16" x14ac:dyDescent="0.25">
      <c r="A3717" t="s">
        <v>82</v>
      </c>
      <c r="B3717" t="s">
        <v>30</v>
      </c>
      <c r="C3717" t="s">
        <v>29</v>
      </c>
      <c r="D3717">
        <v>4991604.8267740039</v>
      </c>
      <c r="E3717">
        <v>22932549.640699979</v>
      </c>
      <c r="F3717" s="1">
        <v>0.21766462538971496</v>
      </c>
      <c r="G3717" s="1">
        <v>0</v>
      </c>
      <c r="H3717" t="s">
        <v>21</v>
      </c>
      <c r="I3717" t="s">
        <v>22</v>
      </c>
      <c r="J3717">
        <v>-5.8082632203513356</v>
      </c>
      <c r="K3717">
        <v>4991604.8267740039</v>
      </c>
      <c r="L3717">
        <v>0</v>
      </c>
      <c r="M3717">
        <v>0</v>
      </c>
      <c r="N3717">
        <v>0</v>
      </c>
      <c r="O3717">
        <v>0</v>
      </c>
      <c r="P3717" t="str">
        <f>LEFT(CURR[[#This Row],[DATEMTH]],4)</f>
        <v>2022</v>
      </c>
    </row>
    <row r="3718" spans="1:16" x14ac:dyDescent="0.25">
      <c r="A3718" t="s">
        <v>82</v>
      </c>
      <c r="B3718" t="s">
        <v>30</v>
      </c>
      <c r="C3718" t="s">
        <v>29</v>
      </c>
      <c r="D3718">
        <v>4991604.8267740039</v>
      </c>
      <c r="E3718">
        <v>22932549.640699979</v>
      </c>
      <c r="F3718" s="1">
        <v>0.21766462538971496</v>
      </c>
      <c r="G3718" s="1">
        <v>0</v>
      </c>
      <c r="H3718" t="s">
        <v>21</v>
      </c>
      <c r="I3718" t="s">
        <v>23</v>
      </c>
      <c r="J3718">
        <v>-7.5097499804503851</v>
      </c>
      <c r="K3718">
        <v>4991604.8267740039</v>
      </c>
      <c r="L3718">
        <v>0</v>
      </c>
      <c r="M3718">
        <v>0</v>
      </c>
      <c r="N3718">
        <v>0</v>
      </c>
      <c r="O3718">
        <v>0</v>
      </c>
      <c r="P3718" t="str">
        <f>LEFT(CURR[[#This Row],[DATEMTH]],4)</f>
        <v>2022</v>
      </c>
    </row>
    <row r="3719" spans="1:16" x14ac:dyDescent="0.25">
      <c r="A3719" t="s">
        <v>82</v>
      </c>
      <c r="B3719" t="s">
        <v>30</v>
      </c>
      <c r="C3719" t="s">
        <v>29</v>
      </c>
      <c r="D3719">
        <v>1979229.1764400003</v>
      </c>
      <c r="E3719">
        <v>7218597.0903159901</v>
      </c>
      <c r="F3719" s="1">
        <v>0</v>
      </c>
      <c r="G3719" s="1">
        <v>0.27418474139458598</v>
      </c>
      <c r="H3719" t="s">
        <v>24</v>
      </c>
      <c r="I3719" t="s">
        <v>20</v>
      </c>
      <c r="J3719">
        <v>-1.3597112647045251</v>
      </c>
      <c r="K3719">
        <v>4991604.8267740039</v>
      </c>
      <c r="L3719">
        <v>0.39651159198817132</v>
      </c>
      <c r="M3719">
        <v>-4.3374141848860459</v>
      </c>
      <c r="N3719">
        <v>-2.3030436961878507</v>
      </c>
      <c r="O3719">
        <v>-6.6404578810738961</v>
      </c>
      <c r="P3719" t="str">
        <f>LEFT(CURR[[#This Row],[DATEMTH]],4)</f>
        <v>2022</v>
      </c>
    </row>
    <row r="3720" spans="1:16" x14ac:dyDescent="0.25">
      <c r="A3720" t="s">
        <v>82</v>
      </c>
      <c r="B3720" t="s">
        <v>30</v>
      </c>
      <c r="C3720" t="s">
        <v>29</v>
      </c>
      <c r="D3720">
        <v>807118.14521700086</v>
      </c>
      <c r="E3720">
        <v>6328579.513690006</v>
      </c>
      <c r="F3720" s="1">
        <v>0</v>
      </c>
      <c r="G3720" s="1">
        <v>0.12753543563307371</v>
      </c>
      <c r="H3720" t="s">
        <v>25</v>
      </c>
      <c r="I3720" t="s">
        <v>20</v>
      </c>
      <c r="J3720">
        <v>-2.7614903123839847</v>
      </c>
      <c r="K3720">
        <v>4991604.8267740039</v>
      </c>
      <c r="L3720">
        <v>0.1616951207531043</v>
      </c>
      <c r="M3720">
        <v>-3.9757802422985327</v>
      </c>
      <c r="N3720">
        <v>-0.93916782278052369</v>
      </c>
      <c r="O3720">
        <v>-4.9149480650790567</v>
      </c>
      <c r="P3720" t="str">
        <f>LEFT(CURR[[#This Row],[DATEMTH]],4)</f>
        <v>2022</v>
      </c>
    </row>
    <row r="3721" spans="1:16" x14ac:dyDescent="0.25">
      <c r="A3721" t="s">
        <v>82</v>
      </c>
      <c r="B3721" t="s">
        <v>30</v>
      </c>
      <c r="C3721" t="s">
        <v>29</v>
      </c>
      <c r="D3721">
        <v>286159.00859800034</v>
      </c>
      <c r="E3721">
        <v>3143782.7489710022</v>
      </c>
      <c r="F3721" s="1">
        <v>0</v>
      </c>
      <c r="G3721" s="1">
        <v>9.1023786135242202E-2</v>
      </c>
      <c r="H3721" t="s">
        <v>26</v>
      </c>
      <c r="I3721" t="s">
        <v>20</v>
      </c>
      <c r="J3721">
        <v>-1.1274172836005374</v>
      </c>
      <c r="K3721">
        <v>4991604.8267740039</v>
      </c>
      <c r="L3721">
        <v>5.7328057514308563E-2</v>
      </c>
      <c r="M3721">
        <v>-1.5579366623978745</v>
      </c>
      <c r="N3721">
        <v>-0.33297644795454445</v>
      </c>
      <c r="O3721">
        <v>-1.890913110352419</v>
      </c>
      <c r="P3721" t="str">
        <f>LEFT(CURR[[#This Row],[DATEMTH]],4)</f>
        <v>2022</v>
      </c>
    </row>
    <row r="3722" spans="1:16" x14ac:dyDescent="0.25">
      <c r="A3722" t="s">
        <v>82</v>
      </c>
      <c r="B3722" t="s">
        <v>31</v>
      </c>
      <c r="C3722" t="s">
        <v>18</v>
      </c>
      <c r="D3722">
        <v>216710.95034999991</v>
      </c>
      <c r="E3722">
        <v>1107098.2138149999</v>
      </c>
      <c r="F3722" s="1">
        <v>0</v>
      </c>
      <c r="G3722" s="1">
        <v>0.19574681599677216</v>
      </c>
      <c r="H3722" t="s">
        <v>19</v>
      </c>
      <c r="I3722" t="s">
        <v>20</v>
      </c>
      <c r="J3722">
        <v>-0.74460607197521844</v>
      </c>
      <c r="K3722">
        <v>704880.82863099978</v>
      </c>
      <c r="L3722">
        <v>0.30744338836805929</v>
      </c>
      <c r="M3722">
        <v>-2.5729803808116354</v>
      </c>
      <c r="N3722">
        <v>-1.4141188826119824</v>
      </c>
      <c r="O3722">
        <v>-3.9870992634236178</v>
      </c>
      <c r="P3722" t="str">
        <f>LEFT(CURR[[#This Row],[DATEMTH]],4)</f>
        <v>2022</v>
      </c>
    </row>
    <row r="3723" spans="1:16" x14ac:dyDescent="0.25">
      <c r="A3723" t="s">
        <v>82</v>
      </c>
      <c r="B3723" t="s">
        <v>31</v>
      </c>
      <c r="C3723" t="s">
        <v>18</v>
      </c>
      <c r="D3723">
        <v>704880.82863099978</v>
      </c>
      <c r="E3723">
        <v>4089341.4174690023</v>
      </c>
      <c r="F3723" s="1">
        <v>0.1723702563987109</v>
      </c>
      <c r="G3723" s="1">
        <v>0</v>
      </c>
      <c r="H3723" t="s">
        <v>21</v>
      </c>
      <c r="I3723" t="s">
        <v>22</v>
      </c>
      <c r="J3723">
        <v>-4.5996073947736162</v>
      </c>
      <c r="K3723">
        <v>704880.82863099978</v>
      </c>
      <c r="L3723">
        <v>0</v>
      </c>
      <c r="M3723">
        <v>0</v>
      </c>
      <c r="N3723">
        <v>0</v>
      </c>
      <c r="O3723">
        <v>0</v>
      </c>
      <c r="P3723" t="str">
        <f>LEFT(CURR[[#This Row],[DATEMTH]],4)</f>
        <v>2022</v>
      </c>
    </row>
    <row r="3724" spans="1:16" x14ac:dyDescent="0.25">
      <c r="A3724" t="s">
        <v>82</v>
      </c>
      <c r="B3724" t="s">
        <v>31</v>
      </c>
      <c r="C3724" t="s">
        <v>18</v>
      </c>
      <c r="D3724">
        <v>704880.82863099978</v>
      </c>
      <c r="E3724">
        <v>4089341.4174690023</v>
      </c>
      <c r="F3724" s="1">
        <v>0.1723702563987109</v>
      </c>
      <c r="G3724" s="1">
        <v>0</v>
      </c>
      <c r="H3724" t="s">
        <v>21</v>
      </c>
      <c r="I3724" t="s">
        <v>23</v>
      </c>
      <c r="J3724">
        <v>-5.9470275764966471</v>
      </c>
      <c r="K3724">
        <v>704880.82863099978</v>
      </c>
      <c r="L3724">
        <v>0</v>
      </c>
      <c r="M3724">
        <v>0</v>
      </c>
      <c r="N3724">
        <v>0</v>
      </c>
      <c r="O3724">
        <v>0</v>
      </c>
      <c r="P3724" t="str">
        <f>LEFT(CURR[[#This Row],[DATEMTH]],4)</f>
        <v>2022</v>
      </c>
    </row>
    <row r="3725" spans="1:16" x14ac:dyDescent="0.25">
      <c r="A3725" t="s">
        <v>82</v>
      </c>
      <c r="B3725" t="s">
        <v>31</v>
      </c>
      <c r="C3725" t="s">
        <v>18</v>
      </c>
      <c r="D3725">
        <v>287767.02503400011</v>
      </c>
      <c r="E3725">
        <v>1317178.7752799999</v>
      </c>
      <c r="F3725" s="1">
        <v>0</v>
      </c>
      <c r="G3725" s="1">
        <v>0.21847226089171373</v>
      </c>
      <c r="H3725" t="s">
        <v>24</v>
      </c>
      <c r="I3725" t="s">
        <v>20</v>
      </c>
      <c r="J3725">
        <v>-1.0834271544397283</v>
      </c>
      <c r="K3725">
        <v>704880.82863099978</v>
      </c>
      <c r="L3725">
        <v>0.40824918673542782</v>
      </c>
      <c r="M3725">
        <v>-3.5112963260376464</v>
      </c>
      <c r="N3725">
        <v>-1.8777859782185886</v>
      </c>
      <c r="O3725">
        <v>-5.3890823042562346</v>
      </c>
      <c r="P3725" t="str">
        <f>LEFT(CURR[[#This Row],[DATEMTH]],4)</f>
        <v>2022</v>
      </c>
    </row>
    <row r="3726" spans="1:16" x14ac:dyDescent="0.25">
      <c r="A3726" t="s">
        <v>82</v>
      </c>
      <c r="B3726" t="s">
        <v>31</v>
      </c>
      <c r="C3726" t="s">
        <v>18</v>
      </c>
      <c r="D3726">
        <v>102509.27776300001</v>
      </c>
      <c r="E3726">
        <v>1140591.9675529995</v>
      </c>
      <c r="F3726" s="1">
        <v>0</v>
      </c>
      <c r="G3726" s="1">
        <v>8.9873750367470223E-2</v>
      </c>
      <c r="H3726" t="s">
        <v>25</v>
      </c>
      <c r="I3726" t="s">
        <v>20</v>
      </c>
      <c r="J3726">
        <v>-1.9460120220346335</v>
      </c>
      <c r="K3726">
        <v>704880.82863099978</v>
      </c>
      <c r="L3726">
        <v>0.14542781360941637</v>
      </c>
      <c r="M3726">
        <v>-2.8108752399594472</v>
      </c>
      <c r="N3726">
        <v>-0.66891084688363067</v>
      </c>
      <c r="O3726">
        <v>-3.4797860868430779</v>
      </c>
      <c r="P3726" t="str">
        <f>LEFT(CURR[[#This Row],[DATEMTH]],4)</f>
        <v>2022</v>
      </c>
    </row>
    <row r="3727" spans="1:16" x14ac:dyDescent="0.25">
      <c r="A3727" t="s">
        <v>82</v>
      </c>
      <c r="B3727" t="s">
        <v>31</v>
      </c>
      <c r="C3727" t="s">
        <v>18</v>
      </c>
      <c r="D3727">
        <v>97893.575484000001</v>
      </c>
      <c r="E3727">
        <v>524472.46082100004</v>
      </c>
      <c r="F3727" s="1">
        <v>0</v>
      </c>
      <c r="G3727" s="1">
        <v>0.18665150755629592</v>
      </c>
      <c r="H3727" t="s">
        <v>26</v>
      </c>
      <c r="I3727" t="s">
        <v>20</v>
      </c>
      <c r="J3727">
        <v>-2.3118587411471045</v>
      </c>
      <c r="K3727">
        <v>704880.82863099978</v>
      </c>
      <c r="L3727">
        <v>0.13887961128709689</v>
      </c>
      <c r="M3727">
        <v>-3.137779619284605</v>
      </c>
      <c r="N3727">
        <v>-0.63879168705941625</v>
      </c>
      <c r="O3727">
        <v>-3.7765713063440214</v>
      </c>
      <c r="P3727" t="str">
        <f>LEFT(CURR[[#This Row],[DATEMTH]],4)</f>
        <v>2022</v>
      </c>
    </row>
    <row r="3728" spans="1:16" x14ac:dyDescent="0.25">
      <c r="A3728" t="s">
        <v>82</v>
      </c>
      <c r="B3728" t="s">
        <v>31</v>
      </c>
      <c r="C3728" t="s">
        <v>27</v>
      </c>
      <c r="D3728">
        <v>488660.74557099998</v>
      </c>
      <c r="E3728">
        <v>1107098.2138149999</v>
      </c>
      <c r="F3728" s="1">
        <v>0</v>
      </c>
      <c r="G3728" s="1">
        <v>0.4413887941225213</v>
      </c>
      <c r="H3728" t="s">
        <v>19</v>
      </c>
      <c r="I3728" t="s">
        <v>20</v>
      </c>
      <c r="J3728">
        <v>-1.6790095641242437</v>
      </c>
      <c r="K3728">
        <v>1273959.8404199991</v>
      </c>
      <c r="L3728">
        <v>0.38357625575536064</v>
      </c>
      <c r="M3728">
        <v>-5.8018042429159138</v>
      </c>
      <c r="N3728">
        <v>-3.1886916022801755</v>
      </c>
      <c r="O3728">
        <v>-8.9904958451960901</v>
      </c>
      <c r="P3728" t="str">
        <f>LEFT(CURR[[#This Row],[DATEMTH]],4)</f>
        <v>2022</v>
      </c>
    </row>
    <row r="3729" spans="1:16" x14ac:dyDescent="0.25">
      <c r="A3729" t="s">
        <v>82</v>
      </c>
      <c r="B3729" t="s">
        <v>31</v>
      </c>
      <c r="C3729" t="s">
        <v>27</v>
      </c>
      <c r="D3729">
        <v>1273959.8404199991</v>
      </c>
      <c r="E3729">
        <v>4089341.4174690023</v>
      </c>
      <c r="F3729" s="1">
        <v>0.31153178724032421</v>
      </c>
      <c r="G3729" s="1">
        <v>0</v>
      </c>
      <c r="H3729" t="s">
        <v>21</v>
      </c>
      <c r="I3729" t="s">
        <v>22</v>
      </c>
      <c r="J3729">
        <v>-8.313057845566636</v>
      </c>
      <c r="K3729">
        <v>1273959.8404199991</v>
      </c>
      <c r="L3729">
        <v>0</v>
      </c>
      <c r="M3729">
        <v>0</v>
      </c>
      <c r="N3729">
        <v>0</v>
      </c>
      <c r="O3729">
        <v>0</v>
      </c>
      <c r="P3729" t="str">
        <f>LEFT(CURR[[#This Row],[DATEMTH]],4)</f>
        <v>2022</v>
      </c>
    </row>
    <row r="3730" spans="1:16" x14ac:dyDescent="0.25">
      <c r="A3730" t="s">
        <v>82</v>
      </c>
      <c r="B3730" t="s">
        <v>31</v>
      </c>
      <c r="C3730" t="s">
        <v>27</v>
      </c>
      <c r="D3730">
        <v>1273959.8404199991</v>
      </c>
      <c r="E3730">
        <v>4089341.4174690023</v>
      </c>
      <c r="F3730" s="1">
        <v>0.31153178724032421</v>
      </c>
      <c r="G3730" s="1">
        <v>0</v>
      </c>
      <c r="H3730" t="s">
        <v>21</v>
      </c>
      <c r="I3730" t="s">
        <v>23</v>
      </c>
      <c r="J3730">
        <v>-10.74830523769732</v>
      </c>
      <c r="K3730">
        <v>1273959.8404199991</v>
      </c>
      <c r="L3730">
        <v>0</v>
      </c>
      <c r="M3730">
        <v>0</v>
      </c>
      <c r="N3730">
        <v>0</v>
      </c>
      <c r="O3730">
        <v>0</v>
      </c>
      <c r="P3730" t="str">
        <f>LEFT(CURR[[#This Row],[DATEMTH]],4)</f>
        <v>2022</v>
      </c>
    </row>
    <row r="3731" spans="1:16" x14ac:dyDescent="0.25">
      <c r="A3731" t="s">
        <v>82</v>
      </c>
      <c r="B3731" t="s">
        <v>31</v>
      </c>
      <c r="C3731" t="s">
        <v>27</v>
      </c>
      <c r="D3731">
        <v>333508.4792050001</v>
      </c>
      <c r="E3731">
        <v>1317178.7752799999</v>
      </c>
      <c r="F3731" s="1">
        <v>0</v>
      </c>
      <c r="G3731" s="1">
        <v>0.25319909906239141</v>
      </c>
      <c r="H3731" t="s">
        <v>24</v>
      </c>
      <c r="I3731" t="s">
        <v>20</v>
      </c>
      <c r="J3731">
        <v>-1.2556412346546744</v>
      </c>
      <c r="K3731">
        <v>1273959.8404199991</v>
      </c>
      <c r="L3731">
        <v>0.26178884814379161</v>
      </c>
      <c r="M3731">
        <v>-4.069427682329338</v>
      </c>
      <c r="N3731">
        <v>-2.1762658379435993</v>
      </c>
      <c r="O3731">
        <v>-6.2456935202729369</v>
      </c>
      <c r="P3731" t="str">
        <f>LEFT(CURR[[#This Row],[DATEMTH]],4)</f>
        <v>2022</v>
      </c>
    </row>
    <row r="3732" spans="1:16" x14ac:dyDescent="0.25">
      <c r="A3732" t="s">
        <v>82</v>
      </c>
      <c r="B3732" t="s">
        <v>31</v>
      </c>
      <c r="C3732" t="s">
        <v>27</v>
      </c>
      <c r="D3732">
        <v>142082.47865499998</v>
      </c>
      <c r="E3732">
        <v>1140591.9675529995</v>
      </c>
      <c r="F3732" s="1">
        <v>0</v>
      </c>
      <c r="G3732" s="1">
        <v>0.12456906825305857</v>
      </c>
      <c r="H3732" t="s">
        <v>25</v>
      </c>
      <c r="I3732" t="s">
        <v>20</v>
      </c>
      <c r="J3732">
        <v>-2.6972603613729467</v>
      </c>
      <c r="K3732">
        <v>1273959.8404199991</v>
      </c>
      <c r="L3732">
        <v>0.11152822416141331</v>
      </c>
      <c r="M3732">
        <v>-3.8959997572781462</v>
      </c>
      <c r="N3732">
        <v>-0.9271405788671514</v>
      </c>
      <c r="O3732">
        <v>-4.8231403361452978</v>
      </c>
      <c r="P3732" t="str">
        <f>LEFT(CURR[[#This Row],[DATEMTH]],4)</f>
        <v>2022</v>
      </c>
    </row>
    <row r="3733" spans="1:16" x14ac:dyDescent="0.25">
      <c r="A3733" t="s">
        <v>82</v>
      </c>
      <c r="B3733" t="s">
        <v>31</v>
      </c>
      <c r="C3733" t="s">
        <v>27</v>
      </c>
      <c r="D3733">
        <v>309708.1369889999</v>
      </c>
      <c r="E3733">
        <v>524472.46082100004</v>
      </c>
      <c r="F3733" s="1">
        <v>0</v>
      </c>
      <c r="G3733" s="1">
        <v>0.59051363059976147</v>
      </c>
      <c r="H3733" t="s">
        <v>26</v>
      </c>
      <c r="I3733" t="s">
        <v>20</v>
      </c>
      <c r="J3733">
        <v>-7.3140802158097662</v>
      </c>
      <c r="K3733">
        <v>1273959.8404199991</v>
      </c>
      <c r="L3733">
        <v>0.24310667193943516</v>
      </c>
      <c r="M3733">
        <v>-9.9270649311355612</v>
      </c>
      <c r="N3733">
        <v>-2.0209598264757158</v>
      </c>
      <c r="O3733">
        <v>-11.948024757611277</v>
      </c>
      <c r="P3733" t="str">
        <f>LEFT(CURR[[#This Row],[DATEMTH]],4)</f>
        <v>2022</v>
      </c>
    </row>
    <row r="3734" spans="1:16" x14ac:dyDescent="0.25">
      <c r="A3734" t="s">
        <v>82</v>
      </c>
      <c r="B3734" t="s">
        <v>31</v>
      </c>
      <c r="C3734" t="s">
        <v>28</v>
      </c>
      <c r="D3734">
        <v>344.42044400000015</v>
      </c>
      <c r="E3734">
        <v>1107098.2138149999</v>
      </c>
      <c r="F3734" s="1">
        <v>0</v>
      </c>
      <c r="G3734" s="1">
        <v>3.1110197785718226E-4</v>
      </c>
      <c r="H3734" t="s">
        <v>19</v>
      </c>
      <c r="I3734" t="s">
        <v>20</v>
      </c>
      <c r="J3734">
        <v>-1.1834083764600172E-3</v>
      </c>
      <c r="K3734">
        <v>1075144.4431419999</v>
      </c>
      <c r="L3734">
        <v>3.2034806690110079E-4</v>
      </c>
      <c r="M3734">
        <v>-4.0892582665121129E-3</v>
      </c>
      <c r="N3734">
        <v>-2.2474704329956039E-3</v>
      </c>
      <c r="O3734">
        <v>-6.3367286995077172E-3</v>
      </c>
      <c r="P3734" t="str">
        <f>LEFT(CURR[[#This Row],[DATEMTH]],4)</f>
        <v>2022</v>
      </c>
    </row>
    <row r="3735" spans="1:16" x14ac:dyDescent="0.25">
      <c r="A3735" t="s">
        <v>82</v>
      </c>
      <c r="B3735" t="s">
        <v>31</v>
      </c>
      <c r="C3735" t="s">
        <v>28</v>
      </c>
      <c r="D3735">
        <v>1075144.4431419999</v>
      </c>
      <c r="E3735">
        <v>4089341.4174690023</v>
      </c>
      <c r="F3735" s="1">
        <v>0.26291383706656474</v>
      </c>
      <c r="G3735" s="1">
        <v>0</v>
      </c>
      <c r="H3735" t="s">
        <v>21</v>
      </c>
      <c r="I3735" t="s">
        <v>22</v>
      </c>
      <c r="J3735">
        <v>-7.0157140473379309</v>
      </c>
      <c r="K3735">
        <v>1075144.4431419999</v>
      </c>
      <c r="L3735">
        <v>0</v>
      </c>
      <c r="M3735">
        <v>0</v>
      </c>
      <c r="N3735">
        <v>0</v>
      </c>
      <c r="O3735">
        <v>0</v>
      </c>
      <c r="P3735" t="str">
        <f>LEFT(CURR[[#This Row],[DATEMTH]],4)</f>
        <v>2022</v>
      </c>
    </row>
    <row r="3736" spans="1:16" x14ac:dyDescent="0.25">
      <c r="A3736" t="s">
        <v>82</v>
      </c>
      <c r="B3736" t="s">
        <v>31</v>
      </c>
      <c r="C3736" t="s">
        <v>28</v>
      </c>
      <c r="D3736">
        <v>1075144.4431419999</v>
      </c>
      <c r="E3736">
        <v>4089341.4174690023</v>
      </c>
      <c r="F3736" s="1">
        <v>0.26291383706656474</v>
      </c>
      <c r="G3736" s="1">
        <v>0</v>
      </c>
      <c r="H3736" t="s">
        <v>21</v>
      </c>
      <c r="I3736" t="s">
        <v>23</v>
      </c>
      <c r="J3736">
        <v>-9.0709143905937832</v>
      </c>
      <c r="K3736">
        <v>1075144.4431419999</v>
      </c>
      <c r="L3736">
        <v>0</v>
      </c>
      <c r="M3736">
        <v>0</v>
      </c>
      <c r="N3736">
        <v>0</v>
      </c>
      <c r="O3736">
        <v>0</v>
      </c>
      <c r="P3736" t="str">
        <f>LEFT(CURR[[#This Row],[DATEMTH]],4)</f>
        <v>2022</v>
      </c>
    </row>
    <row r="3737" spans="1:16" x14ac:dyDescent="0.25">
      <c r="A3737" t="s">
        <v>82</v>
      </c>
      <c r="B3737" t="s">
        <v>31</v>
      </c>
      <c r="C3737" t="s">
        <v>28</v>
      </c>
      <c r="D3737">
        <v>289478.53853599995</v>
      </c>
      <c r="E3737">
        <v>1317178.7752799999</v>
      </c>
      <c r="F3737" s="1">
        <v>0</v>
      </c>
      <c r="G3737" s="1">
        <v>0.21977163917970352</v>
      </c>
      <c r="H3737" t="s">
        <v>24</v>
      </c>
      <c r="I3737" t="s">
        <v>20</v>
      </c>
      <c r="J3737">
        <v>-1.0898709094288126</v>
      </c>
      <c r="K3737">
        <v>1075144.4431419999</v>
      </c>
      <c r="L3737">
        <v>0.26924618397322359</v>
      </c>
      <c r="M3737">
        <v>-3.5321799942439878</v>
      </c>
      <c r="N3737">
        <v>-1.8889542350930777</v>
      </c>
      <c r="O3737">
        <v>-5.4211342293370652</v>
      </c>
      <c r="P3737" t="str">
        <f>LEFT(CURR[[#This Row],[DATEMTH]],4)</f>
        <v>2022</v>
      </c>
    </row>
    <row r="3738" spans="1:16" x14ac:dyDescent="0.25">
      <c r="A3738" t="s">
        <v>82</v>
      </c>
      <c r="B3738" t="s">
        <v>31</v>
      </c>
      <c r="C3738" t="s">
        <v>28</v>
      </c>
      <c r="D3738">
        <v>733546.08384200034</v>
      </c>
      <c r="E3738">
        <v>1140591.9675529995</v>
      </c>
      <c r="F3738" s="1">
        <v>0</v>
      </c>
      <c r="G3738" s="1">
        <v>0.64312752036623011</v>
      </c>
      <c r="H3738" t="s">
        <v>25</v>
      </c>
      <c r="I3738" t="s">
        <v>20</v>
      </c>
      <c r="J3738">
        <v>-13.925466348258674</v>
      </c>
      <c r="K3738">
        <v>1075144.4431419999</v>
      </c>
      <c r="L3738">
        <v>0.68227677547984789</v>
      </c>
      <c r="M3738">
        <v>-20.11434056932675</v>
      </c>
      <c r="N3738">
        <v>-4.7866587579063964</v>
      </c>
      <c r="O3738">
        <v>-24.900999327233144</v>
      </c>
      <c r="P3738" t="str">
        <f>LEFT(CURR[[#This Row],[DATEMTH]],4)</f>
        <v>2022</v>
      </c>
    </row>
    <row r="3739" spans="1:16" x14ac:dyDescent="0.25">
      <c r="A3739" t="s">
        <v>82</v>
      </c>
      <c r="B3739" t="s">
        <v>31</v>
      </c>
      <c r="C3739" t="s">
        <v>28</v>
      </c>
      <c r="D3739">
        <v>51775.400320000022</v>
      </c>
      <c r="E3739">
        <v>524472.46082100004</v>
      </c>
      <c r="F3739" s="1">
        <v>0</v>
      </c>
      <c r="G3739" s="1">
        <v>9.8719006597508902E-2</v>
      </c>
      <c r="H3739" t="s">
        <v>26</v>
      </c>
      <c r="I3739" t="s">
        <v>20</v>
      </c>
      <c r="J3739">
        <v>-1.2227300026011039</v>
      </c>
      <c r="K3739">
        <v>1075144.4431419999</v>
      </c>
      <c r="L3739">
        <v>4.8156692480027803E-2</v>
      </c>
      <c r="M3739">
        <v>-1.6595552374215874</v>
      </c>
      <c r="N3739">
        <v>-0.33785358390546394</v>
      </c>
      <c r="O3739">
        <v>-1.9974088213270513</v>
      </c>
      <c r="P3739" t="str">
        <f>LEFT(CURR[[#This Row],[DATEMTH]],4)</f>
        <v>2022</v>
      </c>
    </row>
    <row r="3740" spans="1:16" x14ac:dyDescent="0.25">
      <c r="A3740" t="s">
        <v>82</v>
      </c>
      <c r="B3740" t="s">
        <v>31</v>
      </c>
      <c r="C3740" t="s">
        <v>29</v>
      </c>
      <c r="D3740">
        <v>401382.09745</v>
      </c>
      <c r="E3740">
        <v>1107098.2138149999</v>
      </c>
      <c r="F3740" s="1">
        <v>0</v>
      </c>
      <c r="G3740" s="1">
        <v>0.36255328790284946</v>
      </c>
      <c r="H3740" t="s">
        <v>19</v>
      </c>
      <c r="I3740" t="s">
        <v>20</v>
      </c>
      <c r="J3740">
        <v>-1.379125265524078</v>
      </c>
      <c r="K3740">
        <v>1035356.3052760002</v>
      </c>
      <c r="L3740">
        <v>0.38767533012995131</v>
      </c>
      <c r="M3740">
        <v>-4.7655564256440659</v>
      </c>
      <c r="N3740">
        <v>-2.6191662314697979</v>
      </c>
      <c r="O3740">
        <v>-7.3847226571138638</v>
      </c>
      <c r="P3740" t="str">
        <f>LEFT(CURR[[#This Row],[DATEMTH]],4)</f>
        <v>2022</v>
      </c>
    </row>
    <row r="3741" spans="1:16" x14ac:dyDescent="0.25">
      <c r="A3741" t="s">
        <v>82</v>
      </c>
      <c r="B3741" t="s">
        <v>31</v>
      </c>
      <c r="C3741" t="s">
        <v>29</v>
      </c>
      <c r="D3741">
        <v>1035356.3052760002</v>
      </c>
      <c r="E3741">
        <v>4089341.4174690023</v>
      </c>
      <c r="F3741" s="1">
        <v>0.25318411929439938</v>
      </c>
      <c r="G3741" s="1">
        <v>0</v>
      </c>
      <c r="H3741" t="s">
        <v>21</v>
      </c>
      <c r="I3741" t="s">
        <v>22</v>
      </c>
      <c r="J3741">
        <v>-6.7560817723217941</v>
      </c>
      <c r="K3741">
        <v>1035356.3052760002</v>
      </c>
      <c r="L3741">
        <v>0</v>
      </c>
      <c r="M3741">
        <v>0</v>
      </c>
      <c r="N3741">
        <v>0</v>
      </c>
      <c r="O3741">
        <v>0</v>
      </c>
      <c r="P3741" t="str">
        <f>LEFT(CURR[[#This Row],[DATEMTH]],4)</f>
        <v>2022</v>
      </c>
    </row>
    <row r="3742" spans="1:16" x14ac:dyDescent="0.25">
      <c r="A3742" t="s">
        <v>82</v>
      </c>
      <c r="B3742" t="s">
        <v>31</v>
      </c>
      <c r="C3742" t="s">
        <v>29</v>
      </c>
      <c r="D3742">
        <v>1035356.3052760002</v>
      </c>
      <c r="E3742">
        <v>4089341.4174690023</v>
      </c>
      <c r="F3742" s="1">
        <v>0.25318411929439938</v>
      </c>
      <c r="G3742" s="1">
        <v>0</v>
      </c>
      <c r="H3742" t="s">
        <v>21</v>
      </c>
      <c r="I3742" t="s">
        <v>23</v>
      </c>
      <c r="J3742">
        <v>-8.735224805212221</v>
      </c>
      <c r="K3742">
        <v>1035356.3052760002</v>
      </c>
      <c r="L3742">
        <v>0</v>
      </c>
      <c r="M3742">
        <v>0</v>
      </c>
      <c r="N3742">
        <v>0</v>
      </c>
      <c r="O3742">
        <v>0</v>
      </c>
      <c r="P3742" t="str">
        <f>LEFT(CURR[[#This Row],[DATEMTH]],4)</f>
        <v>2022</v>
      </c>
    </row>
    <row r="3743" spans="1:16" x14ac:dyDescent="0.25">
      <c r="A3743" t="s">
        <v>82</v>
      </c>
      <c r="B3743" t="s">
        <v>31</v>
      </c>
      <c r="C3743" t="s">
        <v>29</v>
      </c>
      <c r="D3743">
        <v>406424.73250500002</v>
      </c>
      <c r="E3743">
        <v>1317178.7752799999</v>
      </c>
      <c r="F3743" s="1">
        <v>0</v>
      </c>
      <c r="G3743" s="1">
        <v>0.30855700086619148</v>
      </c>
      <c r="H3743" t="s">
        <v>24</v>
      </c>
      <c r="I3743" t="s">
        <v>20</v>
      </c>
      <c r="J3743">
        <v>-1.5301669514767855</v>
      </c>
      <c r="K3743">
        <v>1035356.3052760002</v>
      </c>
      <c r="L3743">
        <v>0.39254576461642093</v>
      </c>
      <c r="M3743">
        <v>-4.9591424517351435</v>
      </c>
      <c r="N3743">
        <v>-2.6520712851271231</v>
      </c>
      <c r="O3743">
        <v>-7.6112137368622665</v>
      </c>
      <c r="P3743" t="str">
        <f>LEFT(CURR[[#This Row],[DATEMTH]],4)</f>
        <v>2022</v>
      </c>
    </row>
    <row r="3744" spans="1:16" x14ac:dyDescent="0.25">
      <c r="A3744" t="s">
        <v>82</v>
      </c>
      <c r="B3744" t="s">
        <v>31</v>
      </c>
      <c r="C3744" t="s">
        <v>29</v>
      </c>
      <c r="D3744">
        <v>162454.12729299994</v>
      </c>
      <c r="E3744">
        <v>1140591.9675529995</v>
      </c>
      <c r="F3744" s="1">
        <v>0</v>
      </c>
      <c r="G3744" s="1">
        <v>0.14242966101324153</v>
      </c>
      <c r="H3744" t="s">
        <v>25</v>
      </c>
      <c r="I3744" t="s">
        <v>20</v>
      </c>
      <c r="J3744">
        <v>-3.0839909483337538</v>
      </c>
      <c r="K3744">
        <v>1035356.3052760002</v>
      </c>
      <c r="L3744">
        <v>0.15690649341213384</v>
      </c>
      <c r="M3744">
        <v>-4.4546044416862927</v>
      </c>
      <c r="N3744">
        <v>-1.0600731001006471</v>
      </c>
      <c r="O3744">
        <v>-5.5146775417869396</v>
      </c>
      <c r="P3744" t="str">
        <f>LEFT(CURR[[#This Row],[DATEMTH]],4)</f>
        <v>2022</v>
      </c>
    </row>
    <row r="3745" spans="1:16" x14ac:dyDescent="0.25">
      <c r="A3745" t="s">
        <v>82</v>
      </c>
      <c r="B3745" t="s">
        <v>31</v>
      </c>
      <c r="C3745" t="s">
        <v>29</v>
      </c>
      <c r="D3745">
        <v>65095.348028000008</v>
      </c>
      <c r="E3745">
        <v>524472.46082100004</v>
      </c>
      <c r="F3745" s="1">
        <v>0</v>
      </c>
      <c r="G3745" s="1">
        <v>0.1241158552464335</v>
      </c>
      <c r="H3745" t="s">
        <v>26</v>
      </c>
      <c r="I3745" t="s">
        <v>20</v>
      </c>
      <c r="J3745">
        <v>-1.5372944404420232</v>
      </c>
      <c r="K3745">
        <v>1035356.3052760002</v>
      </c>
      <c r="L3745">
        <v>6.2872411841493753E-2</v>
      </c>
      <c r="M3745">
        <v>-2.0864990919233581</v>
      </c>
      <c r="N3745">
        <v>-0.42477115562422485</v>
      </c>
      <c r="O3745">
        <v>-2.511270247547583</v>
      </c>
      <c r="P3745" t="str">
        <f>LEFT(CURR[[#This Row],[DATEMTH]],4)</f>
        <v>2022</v>
      </c>
    </row>
    <row r="3746" spans="1:16" x14ac:dyDescent="0.25">
      <c r="A3746" t="s">
        <v>83</v>
      </c>
      <c r="B3746" t="s">
        <v>17</v>
      </c>
      <c r="C3746" t="s">
        <v>18</v>
      </c>
      <c r="D3746">
        <v>3673.1855239999991</v>
      </c>
      <c r="E3746">
        <v>18936.046736</v>
      </c>
      <c r="F3746" s="1">
        <v>0</v>
      </c>
      <c r="G3746" s="1">
        <v>0.19397847793736028</v>
      </c>
      <c r="H3746" t="s">
        <v>19</v>
      </c>
      <c r="I3746" t="s">
        <v>20</v>
      </c>
      <c r="J3746">
        <v>-0.60031193060550292</v>
      </c>
      <c r="K3746">
        <v>12244.939252</v>
      </c>
      <c r="L3746">
        <v>0.29997580620092074</v>
      </c>
      <c r="M3746">
        <v>-2.8027671248205386</v>
      </c>
      <c r="N3746">
        <v>-3.6710651762717434</v>
      </c>
      <c r="O3746">
        <v>-6.4738323010922816</v>
      </c>
      <c r="P3746" t="str">
        <f>LEFT(CURR[[#This Row],[DATEMTH]],4)</f>
        <v>2022</v>
      </c>
    </row>
    <row r="3747" spans="1:16" x14ac:dyDescent="0.25">
      <c r="A3747" t="s">
        <v>83</v>
      </c>
      <c r="B3747" t="s">
        <v>17</v>
      </c>
      <c r="C3747" t="s">
        <v>18</v>
      </c>
      <c r="D3747">
        <v>12244.939252</v>
      </c>
      <c r="E3747">
        <v>72210.412788000001</v>
      </c>
      <c r="F3747" s="1">
        <v>0.16957304049693614</v>
      </c>
      <c r="G3747" s="1">
        <v>0</v>
      </c>
      <c r="H3747" t="s">
        <v>21</v>
      </c>
      <c r="I3747" t="s">
        <v>22</v>
      </c>
      <c r="J3747">
        <v>-12.237870856201321</v>
      </c>
      <c r="K3747">
        <v>12244.939252</v>
      </c>
      <c r="L3747">
        <v>0</v>
      </c>
      <c r="M3747">
        <v>0</v>
      </c>
      <c r="N3747">
        <v>0</v>
      </c>
      <c r="O3747">
        <v>0</v>
      </c>
      <c r="P3747" t="str">
        <f>LEFT(CURR[[#This Row],[DATEMTH]],4)</f>
        <v>2022</v>
      </c>
    </row>
    <row r="3748" spans="1:16" x14ac:dyDescent="0.25">
      <c r="A3748" t="s">
        <v>83</v>
      </c>
      <c r="B3748" t="s">
        <v>17</v>
      </c>
      <c r="C3748" t="s">
        <v>18</v>
      </c>
      <c r="D3748">
        <v>12244.939252</v>
      </c>
      <c r="E3748">
        <v>72210.412788000001</v>
      </c>
      <c r="F3748" s="1">
        <v>0.16957304049693614</v>
      </c>
      <c r="G3748" s="1">
        <v>0</v>
      </c>
      <c r="H3748" t="s">
        <v>21</v>
      </c>
      <c r="I3748" t="s">
        <v>23</v>
      </c>
      <c r="J3748">
        <v>-7.3421094257843373</v>
      </c>
      <c r="K3748">
        <v>12244.939252</v>
      </c>
      <c r="L3748">
        <v>0</v>
      </c>
      <c r="M3748">
        <v>0</v>
      </c>
      <c r="N3748">
        <v>0</v>
      </c>
      <c r="O3748">
        <v>0</v>
      </c>
      <c r="P3748" t="str">
        <f>LEFT(CURR[[#This Row],[DATEMTH]],4)</f>
        <v>2022</v>
      </c>
    </row>
    <row r="3749" spans="1:16" x14ac:dyDescent="0.25">
      <c r="A3749" t="s">
        <v>83</v>
      </c>
      <c r="B3749" t="s">
        <v>17</v>
      </c>
      <c r="C3749" t="s">
        <v>18</v>
      </c>
      <c r="D3749">
        <v>5217.9965879999991</v>
      </c>
      <c r="E3749">
        <v>25284.639391999997</v>
      </c>
      <c r="F3749" s="1">
        <v>0</v>
      </c>
      <c r="G3749" s="1">
        <v>0.20637021976476996</v>
      </c>
      <c r="H3749" t="s">
        <v>24</v>
      </c>
      <c r="I3749" t="s">
        <v>20</v>
      </c>
      <c r="J3749">
        <v>-1.5236862641483937</v>
      </c>
      <c r="K3749">
        <v>12244.939252</v>
      </c>
      <c r="L3749">
        <v>0.42613495098783188</v>
      </c>
      <c r="M3749">
        <v>-4.6524157044523005</v>
      </c>
      <c r="N3749">
        <v>-5.2149844975027664</v>
      </c>
      <c r="O3749">
        <v>-9.8674002019550677</v>
      </c>
      <c r="P3749" t="str">
        <f>LEFT(CURR[[#This Row],[DATEMTH]],4)</f>
        <v>2022</v>
      </c>
    </row>
    <row r="3750" spans="1:16" x14ac:dyDescent="0.25">
      <c r="A3750" t="s">
        <v>83</v>
      </c>
      <c r="B3750" t="s">
        <v>17</v>
      </c>
      <c r="C3750" t="s">
        <v>18</v>
      </c>
      <c r="D3750">
        <v>1683.9911000000004</v>
      </c>
      <c r="E3750">
        <v>19769.981292</v>
      </c>
      <c r="F3750" s="1">
        <v>0</v>
      </c>
      <c r="G3750" s="1">
        <v>8.5179195423995366E-2</v>
      </c>
      <c r="H3750" t="s">
        <v>25</v>
      </c>
      <c r="I3750" t="s">
        <v>20</v>
      </c>
      <c r="J3750">
        <v>-2.0069632655039094</v>
      </c>
      <c r="K3750">
        <v>12244.939252</v>
      </c>
      <c r="L3750">
        <v>0.13752547606350513</v>
      </c>
      <c r="M3750">
        <v>-3.0166903595952483</v>
      </c>
      <c r="N3750">
        <v>-1.6830190155027818</v>
      </c>
      <c r="O3750">
        <v>-4.6997093750980303</v>
      </c>
      <c r="P3750" t="str">
        <f>LEFT(CURR[[#This Row],[DATEMTH]],4)</f>
        <v>2022</v>
      </c>
    </row>
    <row r="3751" spans="1:16" x14ac:dyDescent="0.25">
      <c r="A3751" t="s">
        <v>83</v>
      </c>
      <c r="B3751" t="s">
        <v>17</v>
      </c>
      <c r="C3751" t="s">
        <v>18</v>
      </c>
      <c r="D3751">
        <v>1669.7660400000004</v>
      </c>
      <c r="E3751">
        <v>8219.7453680000017</v>
      </c>
      <c r="F3751" s="1">
        <v>0</v>
      </c>
      <c r="G3751" s="1">
        <v>0.20314084746475325</v>
      </c>
      <c r="H3751" t="s">
        <v>26</v>
      </c>
      <c r="I3751" t="s">
        <v>20</v>
      </c>
      <c r="J3751">
        <v>-2.901030843771891</v>
      </c>
      <c r="K3751">
        <v>12244.939252</v>
      </c>
      <c r="L3751">
        <v>0.13636376674774217</v>
      </c>
      <c r="M3751">
        <v>-3.9022285409459458</v>
      </c>
      <c r="N3751">
        <v>-1.6688021669240287</v>
      </c>
      <c r="O3751">
        <v>-5.5710307078699746</v>
      </c>
      <c r="P3751" t="str">
        <f>LEFT(CURR[[#This Row],[DATEMTH]],4)</f>
        <v>2022</v>
      </c>
    </row>
    <row r="3752" spans="1:16" x14ac:dyDescent="0.25">
      <c r="A3752" t="s">
        <v>83</v>
      </c>
      <c r="B3752" t="s">
        <v>17</v>
      </c>
      <c r="C3752" t="s">
        <v>27</v>
      </c>
      <c r="D3752">
        <v>7213.581948</v>
      </c>
      <c r="E3752">
        <v>18936.046736</v>
      </c>
      <c r="F3752" s="1">
        <v>0</v>
      </c>
      <c r="G3752" s="1">
        <v>0.38094445205851762</v>
      </c>
      <c r="H3752" t="s">
        <v>19</v>
      </c>
      <c r="I3752" t="s">
        <v>20</v>
      </c>
      <c r="J3752">
        <v>-1.1789220221768701</v>
      </c>
      <c r="K3752">
        <v>19001.876088000001</v>
      </c>
      <c r="L3752">
        <v>0.37962472308486933</v>
      </c>
      <c r="M3752">
        <v>-5.504211590716622</v>
      </c>
      <c r="N3752">
        <v>-7.2094179051015166</v>
      </c>
      <c r="O3752">
        <v>-12.71362949581814</v>
      </c>
      <c r="P3752" t="str">
        <f>LEFT(CURR[[#This Row],[DATEMTH]],4)</f>
        <v>2022</v>
      </c>
    </row>
    <row r="3753" spans="1:16" x14ac:dyDescent="0.25">
      <c r="A3753" t="s">
        <v>83</v>
      </c>
      <c r="B3753" t="s">
        <v>17</v>
      </c>
      <c r="C3753" t="s">
        <v>27</v>
      </c>
      <c r="D3753">
        <v>19001.876088000001</v>
      </c>
      <c r="E3753">
        <v>72210.412788000001</v>
      </c>
      <c r="F3753" s="1">
        <v>0.26314592805038989</v>
      </c>
      <c r="G3753" s="1">
        <v>0</v>
      </c>
      <c r="H3753" t="s">
        <v>21</v>
      </c>
      <c r="I3753" t="s">
        <v>22</v>
      </c>
      <c r="J3753">
        <v>-18.990907247865863</v>
      </c>
      <c r="K3753">
        <v>19001.876088000001</v>
      </c>
      <c r="L3753">
        <v>0</v>
      </c>
      <c r="M3753">
        <v>0</v>
      </c>
      <c r="N3753">
        <v>0</v>
      </c>
      <c r="O3753">
        <v>0</v>
      </c>
      <c r="P3753" t="str">
        <f>LEFT(CURR[[#This Row],[DATEMTH]],4)</f>
        <v>2022</v>
      </c>
    </row>
    <row r="3754" spans="1:16" x14ac:dyDescent="0.25">
      <c r="A3754" t="s">
        <v>83</v>
      </c>
      <c r="B3754" t="s">
        <v>17</v>
      </c>
      <c r="C3754" t="s">
        <v>27</v>
      </c>
      <c r="D3754">
        <v>19001.876088000001</v>
      </c>
      <c r="E3754">
        <v>72210.412788000001</v>
      </c>
      <c r="F3754" s="1">
        <v>0.26314592805038989</v>
      </c>
      <c r="G3754" s="1">
        <v>0</v>
      </c>
      <c r="H3754" t="s">
        <v>21</v>
      </c>
      <c r="I3754" t="s">
        <v>23</v>
      </c>
      <c r="J3754">
        <v>-11.393592949879572</v>
      </c>
      <c r="K3754">
        <v>19001.876088000001</v>
      </c>
      <c r="L3754">
        <v>0</v>
      </c>
      <c r="M3754">
        <v>0</v>
      </c>
      <c r="N3754">
        <v>0</v>
      </c>
      <c r="O3754">
        <v>0</v>
      </c>
      <c r="P3754" t="str">
        <f>LEFT(CURR[[#This Row],[DATEMTH]],4)</f>
        <v>2022</v>
      </c>
    </row>
    <row r="3755" spans="1:16" x14ac:dyDescent="0.25">
      <c r="A3755" t="s">
        <v>83</v>
      </c>
      <c r="B3755" t="s">
        <v>17</v>
      </c>
      <c r="C3755" t="s">
        <v>27</v>
      </c>
      <c r="D3755">
        <v>5484.2847599999986</v>
      </c>
      <c r="E3755">
        <v>25284.639391999997</v>
      </c>
      <c r="F3755" s="1">
        <v>0</v>
      </c>
      <c r="G3755" s="1">
        <v>0.21690183810710048</v>
      </c>
      <c r="H3755" t="s">
        <v>24</v>
      </c>
      <c r="I3755" t="s">
        <v>20</v>
      </c>
      <c r="J3755">
        <v>-1.6014440056759902</v>
      </c>
      <c r="K3755">
        <v>19001.876088000001</v>
      </c>
      <c r="L3755">
        <v>0.28861806774244864</v>
      </c>
      <c r="M3755">
        <v>-4.8898407875142178</v>
      </c>
      <c r="N3755">
        <v>-5.4811189545551082</v>
      </c>
      <c r="O3755">
        <v>-10.370959742069326</v>
      </c>
      <c r="P3755" t="str">
        <f>LEFT(CURR[[#This Row],[DATEMTH]],4)</f>
        <v>2022</v>
      </c>
    </row>
    <row r="3756" spans="1:16" x14ac:dyDescent="0.25">
      <c r="A3756" t="s">
        <v>83</v>
      </c>
      <c r="B3756" t="s">
        <v>17</v>
      </c>
      <c r="C3756" t="s">
        <v>27</v>
      </c>
      <c r="D3756">
        <v>2174.653652</v>
      </c>
      <c r="E3756">
        <v>19769.981292</v>
      </c>
      <c r="F3756" s="1">
        <v>0</v>
      </c>
      <c r="G3756" s="1">
        <v>0.10999775972878548</v>
      </c>
      <c r="H3756" t="s">
        <v>25</v>
      </c>
      <c r="I3756" t="s">
        <v>20</v>
      </c>
      <c r="J3756">
        <v>-2.5917298462907086</v>
      </c>
      <c r="K3756">
        <v>19001.876088000001</v>
      </c>
      <c r="L3756">
        <v>0.1144441549839034</v>
      </c>
      <c r="M3756">
        <v>-3.8956599636702354</v>
      </c>
      <c r="N3756">
        <v>-2.173398332359695</v>
      </c>
      <c r="O3756">
        <v>-6.0690582960299304</v>
      </c>
      <c r="P3756" t="str">
        <f>LEFT(CURR[[#This Row],[DATEMTH]],4)</f>
        <v>2022</v>
      </c>
    </row>
    <row r="3757" spans="1:16" x14ac:dyDescent="0.25">
      <c r="A3757" t="s">
        <v>83</v>
      </c>
      <c r="B3757" t="s">
        <v>17</v>
      </c>
      <c r="C3757" t="s">
        <v>27</v>
      </c>
      <c r="D3757">
        <v>4129.3557280000014</v>
      </c>
      <c r="E3757">
        <v>8219.7453680000017</v>
      </c>
      <c r="F3757" s="1">
        <v>0</v>
      </c>
      <c r="G3757" s="1">
        <v>0.50237027342426555</v>
      </c>
      <c r="H3757" t="s">
        <v>26</v>
      </c>
      <c r="I3757" t="s">
        <v>20</v>
      </c>
      <c r="J3757">
        <v>-7.1742915144172734</v>
      </c>
      <c r="K3757">
        <v>19001.876088000001</v>
      </c>
      <c r="L3757">
        <v>0.21731305418877864</v>
      </c>
      <c r="M3757">
        <v>-9.6502679965393394</v>
      </c>
      <c r="N3757">
        <v>-4.1269720558495431</v>
      </c>
      <c r="O3757">
        <v>-13.777240052388883</v>
      </c>
      <c r="P3757" t="str">
        <f>LEFT(CURR[[#This Row],[DATEMTH]],4)</f>
        <v>2022</v>
      </c>
    </row>
    <row r="3758" spans="1:16" x14ac:dyDescent="0.25">
      <c r="A3758" t="s">
        <v>83</v>
      </c>
      <c r="B3758" t="s">
        <v>17</v>
      </c>
      <c r="C3758" t="s">
        <v>28</v>
      </c>
      <c r="D3758">
        <v>3.2347039999999998</v>
      </c>
      <c r="E3758">
        <v>18936.046736</v>
      </c>
      <c r="F3758" s="1">
        <v>0</v>
      </c>
      <c r="G3758" s="1">
        <v>1.7082256107080616E-4</v>
      </c>
      <c r="H3758" t="s">
        <v>19</v>
      </c>
      <c r="I3758" t="s">
        <v>20</v>
      </c>
      <c r="J3758">
        <v>-5.2865051070514427E-4</v>
      </c>
      <c r="K3758">
        <v>19506.402696000001</v>
      </c>
      <c r="L3758">
        <v>1.6582780794653187E-4</v>
      </c>
      <c r="M3758">
        <v>-2.4681906128859875E-3</v>
      </c>
      <c r="N3758">
        <v>-3.232836765896749E-3</v>
      </c>
      <c r="O3758">
        <v>-5.701027378782737E-3</v>
      </c>
      <c r="P3758" t="str">
        <f>LEFT(CURR[[#This Row],[DATEMTH]],4)</f>
        <v>2022</v>
      </c>
    </row>
    <row r="3759" spans="1:16" x14ac:dyDescent="0.25">
      <c r="A3759" t="s">
        <v>83</v>
      </c>
      <c r="B3759" t="s">
        <v>17</v>
      </c>
      <c r="C3759" t="s">
        <v>28</v>
      </c>
      <c r="D3759">
        <v>19506.402696000001</v>
      </c>
      <c r="E3759">
        <v>72210.412788000001</v>
      </c>
      <c r="F3759" s="1">
        <v>0.27013282354815171</v>
      </c>
      <c r="G3759" s="1">
        <v>0</v>
      </c>
      <c r="H3759" t="s">
        <v>21</v>
      </c>
      <c r="I3759" t="s">
        <v>22</v>
      </c>
      <c r="J3759">
        <v>-19.495142617691226</v>
      </c>
      <c r="K3759">
        <v>19506.402696000001</v>
      </c>
      <c r="L3759">
        <v>0</v>
      </c>
      <c r="M3759">
        <v>0</v>
      </c>
      <c r="N3759">
        <v>0</v>
      </c>
      <c r="O3759">
        <v>0</v>
      </c>
      <c r="P3759" t="str">
        <f>LEFT(CURR[[#This Row],[DATEMTH]],4)</f>
        <v>2022</v>
      </c>
    </row>
    <row r="3760" spans="1:16" x14ac:dyDescent="0.25">
      <c r="A3760" t="s">
        <v>83</v>
      </c>
      <c r="B3760" t="s">
        <v>17</v>
      </c>
      <c r="C3760" t="s">
        <v>28</v>
      </c>
      <c r="D3760">
        <v>19506.402696000001</v>
      </c>
      <c r="E3760">
        <v>72210.412788000001</v>
      </c>
      <c r="F3760" s="1">
        <v>0.27013282354815171</v>
      </c>
      <c r="G3760" s="1">
        <v>0</v>
      </c>
      <c r="H3760" t="s">
        <v>21</v>
      </c>
      <c r="I3760" t="s">
        <v>23</v>
      </c>
      <c r="J3760">
        <v>-11.696108910793853</v>
      </c>
      <c r="K3760">
        <v>19506.402696000001</v>
      </c>
      <c r="L3760">
        <v>0</v>
      </c>
      <c r="M3760">
        <v>0</v>
      </c>
      <c r="N3760">
        <v>0</v>
      </c>
      <c r="O3760">
        <v>0</v>
      </c>
      <c r="P3760" t="str">
        <f>LEFT(CURR[[#This Row],[DATEMTH]],4)</f>
        <v>2022</v>
      </c>
    </row>
    <row r="3761" spans="1:16" x14ac:dyDescent="0.25">
      <c r="A3761" t="s">
        <v>83</v>
      </c>
      <c r="B3761" t="s">
        <v>17</v>
      </c>
      <c r="C3761" t="s">
        <v>28</v>
      </c>
      <c r="D3761">
        <v>5562.6728720000001</v>
      </c>
      <c r="E3761">
        <v>25284.639391999997</v>
      </c>
      <c r="F3761" s="1">
        <v>0</v>
      </c>
      <c r="G3761" s="1">
        <v>0.22000206472234748</v>
      </c>
      <c r="H3761" t="s">
        <v>24</v>
      </c>
      <c r="I3761" t="s">
        <v>20</v>
      </c>
      <c r="J3761">
        <v>-1.6243338039946791</v>
      </c>
      <c r="K3761">
        <v>19506.402696000001</v>
      </c>
      <c r="L3761">
        <v>0.2851716412652901</v>
      </c>
      <c r="M3761">
        <v>-4.9597323785033467</v>
      </c>
      <c r="N3761">
        <v>-5.5594618169879109</v>
      </c>
      <c r="O3761">
        <v>-10.519194195491258</v>
      </c>
      <c r="P3761" t="str">
        <f>LEFT(CURR[[#This Row],[DATEMTH]],4)</f>
        <v>2022</v>
      </c>
    </row>
    <row r="3762" spans="1:16" x14ac:dyDescent="0.25">
      <c r="A3762" t="s">
        <v>83</v>
      </c>
      <c r="B3762" t="s">
        <v>17</v>
      </c>
      <c r="C3762" t="s">
        <v>28</v>
      </c>
      <c r="D3762">
        <v>13033.776567999999</v>
      </c>
      <c r="E3762">
        <v>19769.981292</v>
      </c>
      <c r="F3762" s="1">
        <v>0</v>
      </c>
      <c r="G3762" s="1">
        <v>0.65927106229858545</v>
      </c>
      <c r="H3762" t="s">
        <v>25</v>
      </c>
      <c r="I3762" t="s">
        <v>20</v>
      </c>
      <c r="J3762">
        <v>-15.533520802313987</v>
      </c>
      <c r="K3762">
        <v>19506.402696000001</v>
      </c>
      <c r="L3762">
        <v>0.66817940607125459</v>
      </c>
      <c r="M3762">
        <v>-23.348619907672933</v>
      </c>
      <c r="N3762">
        <v>-13.026252815563327</v>
      </c>
      <c r="O3762">
        <v>-36.374872723236258</v>
      </c>
      <c r="P3762" t="str">
        <f>LEFT(CURR[[#This Row],[DATEMTH]],4)</f>
        <v>2022</v>
      </c>
    </row>
    <row r="3763" spans="1:16" x14ac:dyDescent="0.25">
      <c r="A3763" t="s">
        <v>83</v>
      </c>
      <c r="B3763" t="s">
        <v>17</v>
      </c>
      <c r="C3763" t="s">
        <v>28</v>
      </c>
      <c r="D3763">
        <v>906.71855200000005</v>
      </c>
      <c r="E3763">
        <v>8219.7453680000017</v>
      </c>
      <c r="F3763" s="1">
        <v>0</v>
      </c>
      <c r="G3763" s="1">
        <v>0.11030981026856548</v>
      </c>
      <c r="H3763" t="s">
        <v>26</v>
      </c>
      <c r="I3763" t="s">
        <v>20</v>
      </c>
      <c r="J3763">
        <v>-1.5753215857547247</v>
      </c>
      <c r="K3763">
        <v>19506.402696000001</v>
      </c>
      <c r="L3763">
        <v>4.6483124855508727E-2</v>
      </c>
      <c r="M3763">
        <v>-2.1189932765787836</v>
      </c>
      <c r="N3763">
        <v>-0.90619514837409043</v>
      </c>
      <c r="O3763">
        <v>-3.0251884249528738</v>
      </c>
      <c r="P3763" t="str">
        <f>LEFT(CURR[[#This Row],[DATEMTH]],4)</f>
        <v>2022</v>
      </c>
    </row>
    <row r="3764" spans="1:16" x14ac:dyDescent="0.25">
      <c r="A3764" t="s">
        <v>83</v>
      </c>
      <c r="B3764" t="s">
        <v>17</v>
      </c>
      <c r="C3764" t="s">
        <v>29</v>
      </c>
      <c r="D3764">
        <v>8046.0445600000003</v>
      </c>
      <c r="E3764">
        <v>18936.046736</v>
      </c>
      <c r="F3764" s="1">
        <v>0</v>
      </c>
      <c r="G3764" s="1">
        <v>0.42490624744305133</v>
      </c>
      <c r="H3764" t="s">
        <v>19</v>
      </c>
      <c r="I3764" t="s">
        <v>20</v>
      </c>
      <c r="J3764">
        <v>-1.3149721167069222</v>
      </c>
      <c r="K3764">
        <v>21457.194751999999</v>
      </c>
      <c r="L3764">
        <v>0.37498119642363958</v>
      </c>
      <c r="M3764">
        <v>-6.1394092485291907</v>
      </c>
      <c r="N3764">
        <v>-8.0413999777449607</v>
      </c>
      <c r="O3764">
        <v>-14.180809226274151</v>
      </c>
      <c r="P3764" t="str">
        <f>LEFT(CURR[[#This Row],[DATEMTH]],4)</f>
        <v>2022</v>
      </c>
    </row>
    <row r="3765" spans="1:16" x14ac:dyDescent="0.25">
      <c r="A3765" t="s">
        <v>83</v>
      </c>
      <c r="B3765" t="s">
        <v>17</v>
      </c>
      <c r="C3765" t="s">
        <v>29</v>
      </c>
      <c r="D3765">
        <v>21457.194751999999</v>
      </c>
      <c r="E3765">
        <v>72210.412788000001</v>
      </c>
      <c r="F3765" s="1">
        <v>0.29714820790452229</v>
      </c>
      <c r="G3765" s="1">
        <v>0</v>
      </c>
      <c r="H3765" t="s">
        <v>21</v>
      </c>
      <c r="I3765" t="s">
        <v>22</v>
      </c>
      <c r="J3765">
        <v>-21.444808578241588</v>
      </c>
      <c r="K3765">
        <v>21457.194751999999</v>
      </c>
      <c r="L3765">
        <v>0</v>
      </c>
      <c r="M3765">
        <v>0</v>
      </c>
      <c r="N3765">
        <v>0</v>
      </c>
      <c r="O3765">
        <v>0</v>
      </c>
      <c r="P3765" t="str">
        <f>LEFT(CURR[[#This Row],[DATEMTH]],4)</f>
        <v>2022</v>
      </c>
    </row>
    <row r="3766" spans="1:16" x14ac:dyDescent="0.25">
      <c r="A3766" t="s">
        <v>83</v>
      </c>
      <c r="B3766" t="s">
        <v>17</v>
      </c>
      <c r="C3766" t="s">
        <v>29</v>
      </c>
      <c r="D3766">
        <v>21457.194751999999</v>
      </c>
      <c r="E3766">
        <v>72210.412788000001</v>
      </c>
      <c r="F3766" s="1">
        <v>0.29714820790452229</v>
      </c>
      <c r="G3766" s="1">
        <v>0</v>
      </c>
      <c r="H3766" t="s">
        <v>21</v>
      </c>
      <c r="I3766" t="s">
        <v>23</v>
      </c>
      <c r="J3766">
        <v>-12.86581081354224</v>
      </c>
      <c r="K3766">
        <v>21457.194751999999</v>
      </c>
      <c r="L3766">
        <v>0</v>
      </c>
      <c r="M3766">
        <v>0</v>
      </c>
      <c r="N3766">
        <v>0</v>
      </c>
      <c r="O3766">
        <v>0</v>
      </c>
      <c r="P3766" t="str">
        <f>LEFT(CURR[[#This Row],[DATEMTH]],4)</f>
        <v>2022</v>
      </c>
    </row>
    <row r="3767" spans="1:16" x14ac:dyDescent="0.25">
      <c r="A3767" t="s">
        <v>83</v>
      </c>
      <c r="B3767" t="s">
        <v>17</v>
      </c>
      <c r="C3767" t="s">
        <v>29</v>
      </c>
      <c r="D3767">
        <v>9019.6851720000013</v>
      </c>
      <c r="E3767">
        <v>25284.639391999997</v>
      </c>
      <c r="F3767" s="1">
        <v>0</v>
      </c>
      <c r="G3767" s="1">
        <v>0.35672587740578215</v>
      </c>
      <c r="H3767" t="s">
        <v>24</v>
      </c>
      <c r="I3767" t="s">
        <v>20</v>
      </c>
      <c r="J3767">
        <v>-2.6338021061809376</v>
      </c>
      <c r="K3767">
        <v>21457.194751999999</v>
      </c>
      <c r="L3767">
        <v>0.42035714715966249</v>
      </c>
      <c r="M3767">
        <v>-8.0420376356574899</v>
      </c>
      <c r="N3767">
        <v>-9.0144785553346924</v>
      </c>
      <c r="O3767">
        <v>-17.056516190992184</v>
      </c>
      <c r="P3767" t="str">
        <f>LEFT(CURR[[#This Row],[DATEMTH]],4)</f>
        <v>2022</v>
      </c>
    </row>
    <row r="3768" spans="1:16" x14ac:dyDescent="0.25">
      <c r="A3768" t="s">
        <v>83</v>
      </c>
      <c r="B3768" t="s">
        <v>17</v>
      </c>
      <c r="C3768" t="s">
        <v>29</v>
      </c>
      <c r="D3768">
        <v>2877.559972</v>
      </c>
      <c r="E3768">
        <v>19769.981292</v>
      </c>
      <c r="F3768" s="1">
        <v>0</v>
      </c>
      <c r="G3768" s="1">
        <v>0.14555198254863377</v>
      </c>
      <c r="H3768" t="s">
        <v>25</v>
      </c>
      <c r="I3768" t="s">
        <v>20</v>
      </c>
      <c r="J3768">
        <v>-3.4294463658913981</v>
      </c>
      <c r="K3768">
        <v>21457.194751999999</v>
      </c>
      <c r="L3768">
        <v>0.13410699792114186</v>
      </c>
      <c r="M3768">
        <v>-5.1548416299169117</v>
      </c>
      <c r="N3768">
        <v>-2.87589889942153</v>
      </c>
      <c r="O3768">
        <v>-8.0307405293384413</v>
      </c>
      <c r="P3768" t="str">
        <f>LEFT(CURR[[#This Row],[DATEMTH]],4)</f>
        <v>2022</v>
      </c>
    </row>
    <row r="3769" spans="1:16" x14ac:dyDescent="0.25">
      <c r="A3769" t="s">
        <v>83</v>
      </c>
      <c r="B3769" t="s">
        <v>17</v>
      </c>
      <c r="C3769" t="s">
        <v>29</v>
      </c>
      <c r="D3769">
        <v>1513.9050479999996</v>
      </c>
      <c r="E3769">
        <v>8219.7453680000017</v>
      </c>
      <c r="F3769" s="1">
        <v>0</v>
      </c>
      <c r="G3769" s="1">
        <v>0.18417906884241567</v>
      </c>
      <c r="H3769" t="s">
        <v>26</v>
      </c>
      <c r="I3769" t="s">
        <v>20</v>
      </c>
      <c r="J3769">
        <v>-2.6302398860561107</v>
      </c>
      <c r="K3769">
        <v>21457.194751999999</v>
      </c>
      <c r="L3769">
        <v>7.0554658495556158E-2</v>
      </c>
      <c r="M3769">
        <v>-3.5379827742740169</v>
      </c>
      <c r="N3769">
        <v>-1.5130311457404084</v>
      </c>
      <c r="O3769">
        <v>-5.0510139200144248</v>
      </c>
      <c r="P3769" t="str">
        <f>LEFT(CURR[[#This Row],[DATEMTH]],4)</f>
        <v>2022</v>
      </c>
    </row>
    <row r="3770" spans="1:16" x14ac:dyDescent="0.25">
      <c r="A3770" t="s">
        <v>83</v>
      </c>
      <c r="B3770" t="s">
        <v>30</v>
      </c>
      <c r="C3770" t="s">
        <v>18</v>
      </c>
      <c r="D3770">
        <v>1490686.1820689996</v>
      </c>
      <c r="E3770">
        <v>7911439.6955120079</v>
      </c>
      <c r="F3770" s="1">
        <v>0</v>
      </c>
      <c r="G3770" s="1">
        <v>0.18842160712096867</v>
      </c>
      <c r="H3770" t="s">
        <v>19</v>
      </c>
      <c r="I3770" t="s">
        <v>20</v>
      </c>
      <c r="J3770">
        <v>-0.58311488955546098</v>
      </c>
      <c r="K3770">
        <v>4838315.9549950017</v>
      </c>
      <c r="L3770">
        <v>0.30810021419333694</v>
      </c>
      <c r="M3770">
        <v>-2.8468453078642839</v>
      </c>
      <c r="N3770">
        <v>-3.7731990775332949</v>
      </c>
      <c r="O3770">
        <v>-6.6200443853975788</v>
      </c>
      <c r="P3770" t="str">
        <f>LEFT(CURR[[#This Row],[DATEMTH]],4)</f>
        <v>2022</v>
      </c>
    </row>
    <row r="3771" spans="1:16" x14ac:dyDescent="0.25">
      <c r="A3771" t="s">
        <v>83</v>
      </c>
      <c r="B3771" t="s">
        <v>30</v>
      </c>
      <c r="C3771" t="s">
        <v>18</v>
      </c>
      <c r="D3771">
        <v>4838315.9549950017</v>
      </c>
      <c r="E3771">
        <v>28511860.979070973</v>
      </c>
      <c r="F3771" s="1">
        <v>0.16969484940132634</v>
      </c>
      <c r="G3771" s="1">
        <v>0</v>
      </c>
      <c r="H3771" t="s">
        <v>21</v>
      </c>
      <c r="I3771" t="s">
        <v>22</v>
      </c>
      <c r="J3771">
        <v>-12.246661650048587</v>
      </c>
      <c r="K3771">
        <v>4838315.9549950017</v>
      </c>
      <c r="L3771">
        <v>0</v>
      </c>
      <c r="M3771">
        <v>0</v>
      </c>
      <c r="N3771">
        <v>0</v>
      </c>
      <c r="O3771">
        <v>0</v>
      </c>
      <c r="P3771" t="str">
        <f>LEFT(CURR[[#This Row],[DATEMTH]],4)</f>
        <v>2022</v>
      </c>
    </row>
    <row r="3772" spans="1:16" x14ac:dyDescent="0.25">
      <c r="A3772" t="s">
        <v>83</v>
      </c>
      <c r="B3772" t="s">
        <v>30</v>
      </c>
      <c r="C3772" t="s">
        <v>18</v>
      </c>
      <c r="D3772">
        <v>4838315.9549950017</v>
      </c>
      <c r="E3772">
        <v>28511860.979070973</v>
      </c>
      <c r="F3772" s="1">
        <v>0.16969484940132634</v>
      </c>
      <c r="G3772" s="1">
        <v>0</v>
      </c>
      <c r="H3772" t="s">
        <v>21</v>
      </c>
      <c r="I3772" t="s">
        <v>23</v>
      </c>
      <c r="J3772">
        <v>-7.3473834616950393</v>
      </c>
      <c r="K3772">
        <v>4838315.9549950017</v>
      </c>
      <c r="L3772">
        <v>0</v>
      </c>
      <c r="M3772">
        <v>0</v>
      </c>
      <c r="N3772">
        <v>0</v>
      </c>
      <c r="O3772">
        <v>0</v>
      </c>
      <c r="P3772" t="str">
        <f>LEFT(CURR[[#This Row],[DATEMTH]],4)</f>
        <v>2022</v>
      </c>
    </row>
    <row r="3773" spans="1:16" x14ac:dyDescent="0.25">
      <c r="A3773" t="s">
        <v>83</v>
      </c>
      <c r="B3773" t="s">
        <v>30</v>
      </c>
      <c r="C3773" t="s">
        <v>18</v>
      </c>
      <c r="D3773">
        <v>1979251.7059010016</v>
      </c>
      <c r="E3773">
        <v>9301211.9743540045</v>
      </c>
      <c r="F3773" s="1">
        <v>0</v>
      </c>
      <c r="G3773" s="1">
        <v>0.21279503266438199</v>
      </c>
      <c r="H3773" t="s">
        <v>24</v>
      </c>
      <c r="I3773" t="s">
        <v>20</v>
      </c>
      <c r="J3773">
        <v>-1.5711223679429267</v>
      </c>
      <c r="K3773">
        <v>4838315.9549950017</v>
      </c>
      <c r="L3773">
        <v>0.40907863899579627</v>
      </c>
      <c r="M3773">
        <v>-4.5767799946333554</v>
      </c>
      <c r="N3773">
        <v>-5.0098476800438885</v>
      </c>
      <c r="O3773">
        <v>-9.5866276746772439</v>
      </c>
      <c r="P3773" t="str">
        <f>LEFT(CURR[[#This Row],[DATEMTH]],4)</f>
        <v>2022</v>
      </c>
    </row>
    <row r="3774" spans="1:16" x14ac:dyDescent="0.25">
      <c r="A3774" t="s">
        <v>83</v>
      </c>
      <c r="B3774" t="s">
        <v>30</v>
      </c>
      <c r="C3774" t="s">
        <v>18</v>
      </c>
      <c r="D3774">
        <v>682551.65744599968</v>
      </c>
      <c r="E3774">
        <v>7838187.1703779986</v>
      </c>
      <c r="F3774" s="1">
        <v>0</v>
      </c>
      <c r="G3774" s="1">
        <v>8.7080295814508282E-2</v>
      </c>
      <c r="H3774" t="s">
        <v>25</v>
      </c>
      <c r="I3774" t="s">
        <v>20</v>
      </c>
      <c r="J3774">
        <v>-2.0517563470633502</v>
      </c>
      <c r="K3774">
        <v>4838315.9549950017</v>
      </c>
      <c r="L3774">
        <v>0.14107215481480576</v>
      </c>
      <c r="M3774">
        <v>-3.0882675642553359</v>
      </c>
      <c r="N3774">
        <v>-1.7276629482601988</v>
      </c>
      <c r="O3774">
        <v>-4.8159305125155347</v>
      </c>
      <c r="P3774" t="str">
        <f>LEFT(CURR[[#This Row],[DATEMTH]],4)</f>
        <v>2022</v>
      </c>
    </row>
    <row r="3775" spans="1:16" x14ac:dyDescent="0.25">
      <c r="A3775" t="s">
        <v>83</v>
      </c>
      <c r="B3775" t="s">
        <v>30</v>
      </c>
      <c r="C3775" t="s">
        <v>18</v>
      </c>
      <c r="D3775">
        <v>685826.40957899974</v>
      </c>
      <c r="E3775">
        <v>3461022.1388270007</v>
      </c>
      <c r="F3775" s="1">
        <v>0</v>
      </c>
      <c r="G3775" s="1">
        <v>0.19815718653895636</v>
      </c>
      <c r="H3775" t="s">
        <v>26</v>
      </c>
      <c r="I3775" t="s">
        <v>20</v>
      </c>
      <c r="J3775">
        <v>-2.8298597610424756</v>
      </c>
      <c r="K3775">
        <v>4838315.9549950017</v>
      </c>
      <c r="L3775">
        <v>0.14174899199606081</v>
      </c>
      <c r="M3775">
        <v>-3.8713439605462754</v>
      </c>
      <c r="N3775">
        <v>-1.7359519442112019</v>
      </c>
      <c r="O3775">
        <v>-5.6072959047574775</v>
      </c>
      <c r="P3775" t="str">
        <f>LEFT(CURR[[#This Row],[DATEMTH]],4)</f>
        <v>2022</v>
      </c>
    </row>
    <row r="3776" spans="1:16" x14ac:dyDescent="0.25">
      <c r="A3776" t="s">
        <v>83</v>
      </c>
      <c r="B3776" t="s">
        <v>30</v>
      </c>
      <c r="C3776" t="s">
        <v>27</v>
      </c>
      <c r="D3776">
        <v>3385540.9503960004</v>
      </c>
      <c r="E3776">
        <v>7911439.6955120079</v>
      </c>
      <c r="F3776" s="1">
        <v>0</v>
      </c>
      <c r="G3776" s="1">
        <v>0.42792981817412401</v>
      </c>
      <c r="H3776" t="s">
        <v>19</v>
      </c>
      <c r="I3776" t="s">
        <v>20</v>
      </c>
      <c r="J3776">
        <v>-1.3243292660267485</v>
      </c>
      <c r="K3776">
        <v>8514174.2678360082</v>
      </c>
      <c r="L3776">
        <v>0.39763585333055218</v>
      </c>
      <c r="M3776">
        <v>-6.4655535720066952</v>
      </c>
      <c r="N3776">
        <v>-8.5694226891237779</v>
      </c>
      <c r="O3776">
        <v>-15.034976261130474</v>
      </c>
      <c r="P3776" t="str">
        <f>LEFT(CURR[[#This Row],[DATEMTH]],4)</f>
        <v>2022</v>
      </c>
    </row>
    <row r="3777" spans="1:16" x14ac:dyDescent="0.25">
      <c r="A3777" t="s">
        <v>83</v>
      </c>
      <c r="B3777" t="s">
        <v>30</v>
      </c>
      <c r="C3777" t="s">
        <v>27</v>
      </c>
      <c r="D3777">
        <v>8514174.2678360082</v>
      </c>
      <c r="E3777">
        <v>28511860.979070973</v>
      </c>
      <c r="F3777" s="1">
        <v>0.29861867922566704</v>
      </c>
      <c r="G3777" s="1">
        <v>0</v>
      </c>
      <c r="H3777" t="s">
        <v>21</v>
      </c>
      <c r="I3777" t="s">
        <v>22</v>
      </c>
      <c r="J3777">
        <v>-21.550930624960699</v>
      </c>
      <c r="K3777">
        <v>8514174.2678360082</v>
      </c>
      <c r="L3777">
        <v>0</v>
      </c>
      <c r="M3777">
        <v>0</v>
      </c>
      <c r="N3777">
        <v>0</v>
      </c>
      <c r="O3777">
        <v>0</v>
      </c>
      <c r="P3777" t="str">
        <f>LEFT(CURR[[#This Row],[DATEMTH]],4)</f>
        <v>2022</v>
      </c>
    </row>
    <row r="3778" spans="1:16" x14ac:dyDescent="0.25">
      <c r="A3778" t="s">
        <v>83</v>
      </c>
      <c r="B3778" t="s">
        <v>30</v>
      </c>
      <c r="C3778" t="s">
        <v>27</v>
      </c>
      <c r="D3778">
        <v>8514174.2678360082</v>
      </c>
      <c r="E3778">
        <v>28511860.979070973</v>
      </c>
      <c r="F3778" s="1">
        <v>0.29861867922566704</v>
      </c>
      <c r="G3778" s="1">
        <v>0</v>
      </c>
      <c r="H3778" t="s">
        <v>21</v>
      </c>
      <c r="I3778" t="s">
        <v>23</v>
      </c>
      <c r="J3778">
        <v>-12.929478725114054</v>
      </c>
      <c r="K3778">
        <v>8514174.2678360082</v>
      </c>
      <c r="L3778">
        <v>0</v>
      </c>
      <c r="M3778">
        <v>0</v>
      </c>
      <c r="N3778">
        <v>0</v>
      </c>
      <c r="O3778">
        <v>0</v>
      </c>
      <c r="P3778" t="str">
        <f>LEFT(CURR[[#This Row],[DATEMTH]],4)</f>
        <v>2022</v>
      </c>
    </row>
    <row r="3779" spans="1:16" x14ac:dyDescent="0.25">
      <c r="A3779" t="s">
        <v>83</v>
      </c>
      <c r="B3779" t="s">
        <v>30</v>
      </c>
      <c r="C3779" t="s">
        <v>27</v>
      </c>
      <c r="D3779">
        <v>2216956.4829410003</v>
      </c>
      <c r="E3779">
        <v>9301211.9743540045</v>
      </c>
      <c r="F3779" s="1">
        <v>0</v>
      </c>
      <c r="G3779" s="1">
        <v>0.23835135561405951</v>
      </c>
      <c r="H3779" t="s">
        <v>24</v>
      </c>
      <c r="I3779" t="s">
        <v>20</v>
      </c>
      <c r="J3779">
        <v>-1.7598115028624386</v>
      </c>
      <c r="K3779">
        <v>8514174.2678360082</v>
      </c>
      <c r="L3779">
        <v>0.26038420323577305</v>
      </c>
      <c r="M3779">
        <v>-5.1264435189551403</v>
      </c>
      <c r="N3779">
        <v>-5.6115218997698122</v>
      </c>
      <c r="O3779">
        <v>-10.737965418724952</v>
      </c>
      <c r="P3779" t="str">
        <f>LEFT(CURR[[#This Row],[DATEMTH]],4)</f>
        <v>2022</v>
      </c>
    </row>
    <row r="3780" spans="1:16" x14ac:dyDescent="0.25">
      <c r="A3780" t="s">
        <v>83</v>
      </c>
      <c r="B3780" t="s">
        <v>30</v>
      </c>
      <c r="C3780" t="s">
        <v>27</v>
      </c>
      <c r="D3780">
        <v>947625.19186100061</v>
      </c>
      <c r="E3780">
        <v>7838187.1703779986</v>
      </c>
      <c r="F3780" s="1">
        <v>0</v>
      </c>
      <c r="G3780" s="1">
        <v>0.12089851534067173</v>
      </c>
      <c r="H3780" t="s">
        <v>25</v>
      </c>
      <c r="I3780" t="s">
        <v>20</v>
      </c>
      <c r="J3780">
        <v>-2.848569746813276</v>
      </c>
      <c r="K3780">
        <v>8514174.2678360082</v>
      </c>
      <c r="L3780">
        <v>0.11129971762979339</v>
      </c>
      <c r="M3780">
        <v>-4.2876170780188909</v>
      </c>
      <c r="N3780">
        <v>-2.3986124932173927</v>
      </c>
      <c r="O3780">
        <v>-6.686229571236284</v>
      </c>
      <c r="P3780" t="str">
        <f>LEFT(CURR[[#This Row],[DATEMTH]],4)</f>
        <v>2022</v>
      </c>
    </row>
    <row r="3781" spans="1:16" x14ac:dyDescent="0.25">
      <c r="A3781" t="s">
        <v>83</v>
      </c>
      <c r="B3781" t="s">
        <v>30</v>
      </c>
      <c r="C3781" t="s">
        <v>27</v>
      </c>
      <c r="D3781">
        <v>1964051.642638</v>
      </c>
      <c r="E3781">
        <v>3461022.1388270007</v>
      </c>
      <c r="F3781" s="1">
        <v>0</v>
      </c>
      <c r="G3781" s="1">
        <v>0.56747734162245211</v>
      </c>
      <c r="H3781" t="s">
        <v>26</v>
      </c>
      <c r="I3781" t="s">
        <v>20</v>
      </c>
      <c r="J3781">
        <v>-8.104077991867463</v>
      </c>
      <c r="K3781">
        <v>8514174.2678360082</v>
      </c>
      <c r="L3781">
        <v>0.23068022580388059</v>
      </c>
      <c r="M3781">
        <v>-11.086653063703244</v>
      </c>
      <c r="N3781">
        <v>-4.9713735428496992</v>
      </c>
      <c r="O3781">
        <v>-16.058026606552943</v>
      </c>
      <c r="P3781" t="str">
        <f>LEFT(CURR[[#This Row],[DATEMTH]],4)</f>
        <v>2022</v>
      </c>
    </row>
    <row r="3782" spans="1:16" x14ac:dyDescent="0.25">
      <c r="A3782" t="s">
        <v>83</v>
      </c>
      <c r="B3782" t="s">
        <v>30</v>
      </c>
      <c r="C3782" t="s">
        <v>28</v>
      </c>
      <c r="D3782">
        <v>1986.4243019999997</v>
      </c>
      <c r="E3782">
        <v>7911439.6955120079</v>
      </c>
      <c r="F3782" s="1">
        <v>0</v>
      </c>
      <c r="G3782" s="1">
        <v>2.5108253092377816E-4</v>
      </c>
      <c r="H3782" t="s">
        <v>19</v>
      </c>
      <c r="I3782" t="s">
        <v>20</v>
      </c>
      <c r="J3782">
        <v>-7.7703382603528997E-4</v>
      </c>
      <c r="K3782">
        <v>7503710.0716089886</v>
      </c>
      <c r="L3782">
        <v>2.6472562013234331E-4</v>
      </c>
      <c r="M3782">
        <v>-3.7935836338989616E-3</v>
      </c>
      <c r="N3782">
        <v>-5.0280028312150735E-3</v>
      </c>
      <c r="O3782">
        <v>-8.8215864651140351E-3</v>
      </c>
      <c r="P3782" t="str">
        <f>LEFT(CURR[[#This Row],[DATEMTH]],4)</f>
        <v>2022</v>
      </c>
    </row>
    <row r="3783" spans="1:16" x14ac:dyDescent="0.25">
      <c r="A3783" t="s">
        <v>83</v>
      </c>
      <c r="B3783" t="s">
        <v>30</v>
      </c>
      <c r="C3783" t="s">
        <v>28</v>
      </c>
      <c r="D3783">
        <v>7503710.0716089886</v>
      </c>
      <c r="E3783">
        <v>28511860.979070973</v>
      </c>
      <c r="F3783" s="1">
        <v>0.26317854443514083</v>
      </c>
      <c r="G3783" s="1">
        <v>0</v>
      </c>
      <c r="H3783" t="s">
        <v>21</v>
      </c>
      <c r="I3783" t="s">
        <v>22</v>
      </c>
      <c r="J3783">
        <v>-18.993261130907701</v>
      </c>
      <c r="K3783">
        <v>7503710.0716089886</v>
      </c>
      <c r="L3783">
        <v>0</v>
      </c>
      <c r="M3783">
        <v>0</v>
      </c>
      <c r="N3783">
        <v>0</v>
      </c>
      <c r="O3783">
        <v>0</v>
      </c>
      <c r="P3783" t="str">
        <f>LEFT(CURR[[#This Row],[DATEMTH]],4)</f>
        <v>2022</v>
      </c>
    </row>
    <row r="3784" spans="1:16" x14ac:dyDescent="0.25">
      <c r="A3784" t="s">
        <v>83</v>
      </c>
      <c r="B3784" t="s">
        <v>30</v>
      </c>
      <c r="C3784" t="s">
        <v>28</v>
      </c>
      <c r="D3784">
        <v>7503710.0716089886</v>
      </c>
      <c r="E3784">
        <v>28511860.979070973</v>
      </c>
      <c r="F3784" s="1">
        <v>0.26317854443514083</v>
      </c>
      <c r="G3784" s="1">
        <v>0</v>
      </c>
      <c r="H3784" t="s">
        <v>21</v>
      </c>
      <c r="I3784" t="s">
        <v>23</v>
      </c>
      <c r="J3784">
        <v>-11.395005161780785</v>
      </c>
      <c r="K3784">
        <v>7503710.0716089886</v>
      </c>
      <c r="L3784">
        <v>0</v>
      </c>
      <c r="M3784">
        <v>0</v>
      </c>
      <c r="N3784">
        <v>0</v>
      </c>
      <c r="O3784">
        <v>0</v>
      </c>
      <c r="P3784" t="str">
        <f>LEFT(CURR[[#This Row],[DATEMTH]],4)</f>
        <v>2022</v>
      </c>
    </row>
    <row r="3785" spans="1:16" x14ac:dyDescent="0.25">
      <c r="A3785" t="s">
        <v>83</v>
      </c>
      <c r="B3785" t="s">
        <v>30</v>
      </c>
      <c r="C3785" t="s">
        <v>28</v>
      </c>
      <c r="D3785">
        <v>2051835.6519380007</v>
      </c>
      <c r="E3785">
        <v>9301211.9743540045</v>
      </c>
      <c r="F3785" s="1">
        <v>0</v>
      </c>
      <c r="G3785" s="1">
        <v>0.22059874106680663</v>
      </c>
      <c r="H3785" t="s">
        <v>24</v>
      </c>
      <c r="I3785" t="s">
        <v>20</v>
      </c>
      <c r="J3785">
        <v>-1.6287392242691305</v>
      </c>
      <c r="K3785">
        <v>7503710.0716089886</v>
      </c>
      <c r="L3785">
        <v>0.2734428212653523</v>
      </c>
      <c r="M3785">
        <v>-4.744621584039721</v>
      </c>
      <c r="N3785">
        <v>-5.1935709086649577</v>
      </c>
      <c r="O3785">
        <v>-9.9381924927046796</v>
      </c>
      <c r="P3785" t="str">
        <f>LEFT(CURR[[#This Row],[DATEMTH]],4)</f>
        <v>2022</v>
      </c>
    </row>
    <row r="3786" spans="1:16" x14ac:dyDescent="0.25">
      <c r="A3786" t="s">
        <v>83</v>
      </c>
      <c r="B3786" t="s">
        <v>30</v>
      </c>
      <c r="C3786" t="s">
        <v>28</v>
      </c>
      <c r="D3786">
        <v>5103177.1056810021</v>
      </c>
      <c r="E3786">
        <v>7838187.1703779986</v>
      </c>
      <c r="F3786" s="1">
        <v>0</v>
      </c>
      <c r="G3786" s="1">
        <v>0.65106599201494963</v>
      </c>
      <c r="H3786" t="s">
        <v>25</v>
      </c>
      <c r="I3786" t="s">
        <v>20</v>
      </c>
      <c r="J3786">
        <v>-15.340195723717436</v>
      </c>
      <c r="K3786">
        <v>7503710.0716089886</v>
      </c>
      <c r="L3786">
        <v>0.68008719113353877</v>
      </c>
      <c r="M3786">
        <v>-23.089792777145107</v>
      </c>
      <c r="N3786">
        <v>-12.917073612984838</v>
      </c>
      <c r="O3786">
        <v>-36.006866390129943</v>
      </c>
      <c r="P3786" t="str">
        <f>LEFT(CURR[[#This Row],[DATEMTH]],4)</f>
        <v>2022</v>
      </c>
    </row>
    <row r="3787" spans="1:16" x14ac:dyDescent="0.25">
      <c r="A3787" t="s">
        <v>83</v>
      </c>
      <c r="B3787" t="s">
        <v>30</v>
      </c>
      <c r="C3787" t="s">
        <v>28</v>
      </c>
      <c r="D3787">
        <v>346710.88968799991</v>
      </c>
      <c r="E3787">
        <v>3461022.1388270007</v>
      </c>
      <c r="F3787" s="1">
        <v>0</v>
      </c>
      <c r="G3787" s="1">
        <v>0.10017586590922709</v>
      </c>
      <c r="H3787" t="s">
        <v>26</v>
      </c>
      <c r="I3787" t="s">
        <v>20</v>
      </c>
      <c r="J3787">
        <v>-1.4305999036193295</v>
      </c>
      <c r="K3787">
        <v>7503710.0716089886</v>
      </c>
      <c r="L3787">
        <v>4.6205261980978456E-2</v>
      </c>
      <c r="M3787">
        <v>-1.9571091023940124</v>
      </c>
      <c r="N3787">
        <v>-0.87758860642672543</v>
      </c>
      <c r="O3787">
        <v>-2.8346977088207379</v>
      </c>
      <c r="P3787" t="str">
        <f>LEFT(CURR[[#This Row],[DATEMTH]],4)</f>
        <v>2022</v>
      </c>
    </row>
    <row r="3788" spans="1:16" x14ac:dyDescent="0.25">
      <c r="A3788" t="s">
        <v>83</v>
      </c>
      <c r="B3788" t="s">
        <v>30</v>
      </c>
      <c r="C3788" t="s">
        <v>29</v>
      </c>
      <c r="D3788">
        <v>3033226.1387449983</v>
      </c>
      <c r="E3788">
        <v>7911439.6955120079</v>
      </c>
      <c r="F3788" s="1">
        <v>0</v>
      </c>
      <c r="G3788" s="1">
        <v>0.38339749217398233</v>
      </c>
      <c r="H3788" t="s">
        <v>19</v>
      </c>
      <c r="I3788" t="s">
        <v>20</v>
      </c>
      <c r="J3788">
        <v>-1.1865135305917514</v>
      </c>
      <c r="K3788">
        <v>7655660.6846309919</v>
      </c>
      <c r="L3788">
        <v>0.39620697202976962</v>
      </c>
      <c r="M3788">
        <v>-5.7927186182086734</v>
      </c>
      <c r="N3788">
        <v>-7.6776495323633114</v>
      </c>
      <c r="O3788">
        <v>-13.470368150571986</v>
      </c>
      <c r="P3788" t="str">
        <f>LEFT(CURR[[#This Row],[DATEMTH]],4)</f>
        <v>2022</v>
      </c>
    </row>
    <row r="3789" spans="1:16" x14ac:dyDescent="0.25">
      <c r="A3789" t="s">
        <v>83</v>
      </c>
      <c r="B3789" t="s">
        <v>30</v>
      </c>
      <c r="C3789" t="s">
        <v>29</v>
      </c>
      <c r="D3789">
        <v>7655660.6846309919</v>
      </c>
      <c r="E3789">
        <v>28511860.979070973</v>
      </c>
      <c r="F3789" s="1">
        <v>0.26850792693786635</v>
      </c>
      <c r="G3789" s="1">
        <v>0</v>
      </c>
      <c r="H3789" t="s">
        <v>21</v>
      </c>
      <c r="I3789" t="s">
        <v>22</v>
      </c>
      <c r="J3789">
        <v>-19.377875894083054</v>
      </c>
      <c r="K3789">
        <v>7655660.6846309919</v>
      </c>
      <c r="L3789">
        <v>0</v>
      </c>
      <c r="M3789">
        <v>0</v>
      </c>
      <c r="N3789">
        <v>0</v>
      </c>
      <c r="O3789">
        <v>0</v>
      </c>
      <c r="P3789" t="str">
        <f>LEFT(CURR[[#This Row],[DATEMTH]],4)</f>
        <v>2022</v>
      </c>
    </row>
    <row r="3790" spans="1:16" x14ac:dyDescent="0.25">
      <c r="A3790" t="s">
        <v>83</v>
      </c>
      <c r="B3790" t="s">
        <v>30</v>
      </c>
      <c r="C3790" t="s">
        <v>29</v>
      </c>
      <c r="D3790">
        <v>7655660.6846309919</v>
      </c>
      <c r="E3790">
        <v>28511860.979070973</v>
      </c>
      <c r="F3790" s="1">
        <v>0.26850792693786635</v>
      </c>
      <c r="G3790" s="1">
        <v>0</v>
      </c>
      <c r="H3790" t="s">
        <v>21</v>
      </c>
      <c r="I3790" t="s">
        <v>23</v>
      </c>
      <c r="J3790">
        <v>-11.625754751410147</v>
      </c>
      <c r="K3790">
        <v>7655660.6846309919</v>
      </c>
      <c r="L3790">
        <v>0</v>
      </c>
      <c r="M3790">
        <v>0</v>
      </c>
      <c r="N3790">
        <v>0</v>
      </c>
      <c r="O3790">
        <v>0</v>
      </c>
      <c r="P3790" t="str">
        <f>LEFT(CURR[[#This Row],[DATEMTH]],4)</f>
        <v>2022</v>
      </c>
    </row>
    <row r="3791" spans="1:16" x14ac:dyDescent="0.25">
      <c r="A3791" t="s">
        <v>83</v>
      </c>
      <c r="B3791" t="s">
        <v>30</v>
      </c>
      <c r="C3791" t="s">
        <v>29</v>
      </c>
      <c r="D3791">
        <v>3053168.133574002</v>
      </c>
      <c r="E3791">
        <v>9301211.9743540045</v>
      </c>
      <c r="F3791" s="1">
        <v>0</v>
      </c>
      <c r="G3791" s="1">
        <v>0.32825487065475173</v>
      </c>
      <c r="H3791" t="s">
        <v>24</v>
      </c>
      <c r="I3791" t="s">
        <v>20</v>
      </c>
      <c r="J3791">
        <v>-2.423593084925503</v>
      </c>
      <c r="K3791">
        <v>7655660.6846309919</v>
      </c>
      <c r="L3791">
        <v>0.39881184124361002</v>
      </c>
      <c r="M3791">
        <v>-7.0600817431820317</v>
      </c>
      <c r="N3791">
        <v>-7.7281263647094285</v>
      </c>
      <c r="O3791">
        <v>-14.78820810789146</v>
      </c>
      <c r="P3791" t="str">
        <f>LEFT(CURR[[#This Row],[DATEMTH]],4)</f>
        <v>2022</v>
      </c>
    </row>
    <row r="3792" spans="1:16" x14ac:dyDescent="0.25">
      <c r="A3792" t="s">
        <v>83</v>
      </c>
      <c r="B3792" t="s">
        <v>30</v>
      </c>
      <c r="C3792" t="s">
        <v>29</v>
      </c>
      <c r="D3792">
        <v>1104833.2153900005</v>
      </c>
      <c r="E3792">
        <v>7838187.1703779986</v>
      </c>
      <c r="F3792" s="1">
        <v>0</v>
      </c>
      <c r="G3792" s="1">
        <v>0.14095519682987101</v>
      </c>
      <c r="H3792" t="s">
        <v>25</v>
      </c>
      <c r="I3792" t="s">
        <v>20</v>
      </c>
      <c r="J3792">
        <v>-3.3211384624059539</v>
      </c>
      <c r="K3792">
        <v>7655660.6846309919</v>
      </c>
      <c r="L3792">
        <v>0.1443158547515033</v>
      </c>
      <c r="M3792">
        <v>-4.9989191964870603</v>
      </c>
      <c r="N3792">
        <v>-2.796534722923147</v>
      </c>
      <c r="O3792">
        <v>-7.7954539194102068</v>
      </c>
      <c r="P3792" t="str">
        <f>LEFT(CURR[[#This Row],[DATEMTH]],4)</f>
        <v>2022</v>
      </c>
    </row>
    <row r="3793" spans="1:16" x14ac:dyDescent="0.25">
      <c r="A3793" t="s">
        <v>83</v>
      </c>
      <c r="B3793" t="s">
        <v>30</v>
      </c>
      <c r="C3793" t="s">
        <v>29</v>
      </c>
      <c r="D3793">
        <v>464433.19692199997</v>
      </c>
      <c r="E3793">
        <v>3461022.1388270007</v>
      </c>
      <c r="F3793" s="1">
        <v>0</v>
      </c>
      <c r="G3793" s="1">
        <v>0.13418960592936408</v>
      </c>
      <c r="H3793" t="s">
        <v>26</v>
      </c>
      <c r="I3793" t="s">
        <v>20</v>
      </c>
      <c r="J3793">
        <v>-1.9163461734707277</v>
      </c>
      <c r="K3793">
        <v>7655660.6846309919</v>
      </c>
      <c r="L3793">
        <v>6.0665331975118225E-2</v>
      </c>
      <c r="M3793">
        <v>-2.6216264449263322</v>
      </c>
      <c r="N3793">
        <v>-1.1755652740871894</v>
      </c>
      <c r="O3793">
        <v>-3.7971917190135214</v>
      </c>
      <c r="P3793" t="str">
        <f>LEFT(CURR[[#This Row],[DATEMTH]],4)</f>
        <v>2022</v>
      </c>
    </row>
    <row r="3794" spans="1:16" x14ac:dyDescent="0.25">
      <c r="A3794" t="s">
        <v>83</v>
      </c>
      <c r="B3794" t="s">
        <v>31</v>
      </c>
      <c r="C3794" t="s">
        <v>18</v>
      </c>
      <c r="D3794">
        <v>246086.39731900001</v>
      </c>
      <c r="E3794">
        <v>1314566.0364180005</v>
      </c>
      <c r="F3794" s="1">
        <v>0</v>
      </c>
      <c r="G3794" s="1">
        <v>0.18719972257122156</v>
      </c>
      <c r="H3794" t="s">
        <v>19</v>
      </c>
      <c r="I3794" t="s">
        <v>20</v>
      </c>
      <c r="J3794">
        <v>-0.57933348101552706</v>
      </c>
      <c r="K3794">
        <v>805228.98359899921</v>
      </c>
      <c r="L3794">
        <v>0.30561045656740798</v>
      </c>
      <c r="M3794">
        <v>-2.7724109521555134</v>
      </c>
      <c r="N3794">
        <v>-3.6554343327004606</v>
      </c>
      <c r="O3794">
        <v>-6.427845284855974</v>
      </c>
      <c r="P3794" t="str">
        <f>LEFT(CURR[[#This Row],[DATEMTH]],4)</f>
        <v>2022</v>
      </c>
    </row>
    <row r="3795" spans="1:16" x14ac:dyDescent="0.25">
      <c r="A3795" t="s">
        <v>83</v>
      </c>
      <c r="B3795" t="s">
        <v>31</v>
      </c>
      <c r="C3795" t="s">
        <v>18</v>
      </c>
      <c r="D3795">
        <v>805228.98359899921</v>
      </c>
      <c r="E3795">
        <v>4858449.3595340028</v>
      </c>
      <c r="F3795" s="1">
        <v>0.16573785667207871</v>
      </c>
      <c r="G3795" s="1">
        <v>0</v>
      </c>
      <c r="H3795" t="s">
        <v>21</v>
      </c>
      <c r="I3795" t="s">
        <v>22</v>
      </c>
      <c r="J3795">
        <v>-11.961090512929447</v>
      </c>
      <c r="K3795">
        <v>805228.98359899921</v>
      </c>
      <c r="L3795">
        <v>0</v>
      </c>
      <c r="M3795">
        <v>0</v>
      </c>
      <c r="N3795">
        <v>0</v>
      </c>
      <c r="O3795">
        <v>0</v>
      </c>
      <c r="P3795" t="str">
        <f>LEFT(CURR[[#This Row],[DATEMTH]],4)</f>
        <v>2022</v>
      </c>
    </row>
    <row r="3796" spans="1:16" x14ac:dyDescent="0.25">
      <c r="A3796" t="s">
        <v>83</v>
      </c>
      <c r="B3796" t="s">
        <v>31</v>
      </c>
      <c r="C3796" t="s">
        <v>18</v>
      </c>
      <c r="D3796">
        <v>805228.98359899921</v>
      </c>
      <c r="E3796">
        <v>4858449.3595340028</v>
      </c>
      <c r="F3796" s="1">
        <v>0.16573785667207871</v>
      </c>
      <c r="G3796" s="1">
        <v>0</v>
      </c>
      <c r="H3796" t="s">
        <v>21</v>
      </c>
      <c r="I3796" t="s">
        <v>23</v>
      </c>
      <c r="J3796">
        <v>-7.1760550858516288</v>
      </c>
      <c r="K3796">
        <v>805228.98359899921</v>
      </c>
      <c r="L3796">
        <v>0</v>
      </c>
      <c r="M3796">
        <v>0</v>
      </c>
      <c r="N3796">
        <v>0</v>
      </c>
      <c r="O3796">
        <v>0</v>
      </c>
      <c r="P3796" t="str">
        <f>LEFT(CURR[[#This Row],[DATEMTH]],4)</f>
        <v>2022</v>
      </c>
    </row>
    <row r="3797" spans="1:16" x14ac:dyDescent="0.25">
      <c r="A3797" t="s">
        <v>83</v>
      </c>
      <c r="B3797" t="s">
        <v>31</v>
      </c>
      <c r="C3797" t="s">
        <v>18</v>
      </c>
      <c r="D3797">
        <v>339026.81779900007</v>
      </c>
      <c r="E3797">
        <v>1666707.5331860003</v>
      </c>
      <c r="F3797" s="1">
        <v>0</v>
      </c>
      <c r="G3797" s="1">
        <v>0.20341110305713456</v>
      </c>
      <c r="H3797" t="s">
        <v>24</v>
      </c>
      <c r="I3797" t="s">
        <v>20</v>
      </c>
      <c r="J3797">
        <v>-1.5018383178382362</v>
      </c>
      <c r="K3797">
        <v>805228.98359899921</v>
      </c>
      <c r="L3797">
        <v>0.42103156332464314</v>
      </c>
      <c r="M3797">
        <v>-4.5231840091381041</v>
      </c>
      <c r="N3797">
        <v>-5.0359966377262424</v>
      </c>
      <c r="O3797">
        <v>-9.5591806468643465</v>
      </c>
      <c r="P3797" t="str">
        <f>LEFT(CURR[[#This Row],[DATEMTH]],4)</f>
        <v>2022</v>
      </c>
    </row>
    <row r="3798" spans="1:16" x14ac:dyDescent="0.25">
      <c r="A3798" t="s">
        <v>83</v>
      </c>
      <c r="B3798" t="s">
        <v>31</v>
      </c>
      <c r="C3798" t="s">
        <v>18</v>
      </c>
      <c r="D3798">
        <v>111398.70222300004</v>
      </c>
      <c r="E3798">
        <v>1332442.5024909996</v>
      </c>
      <c r="F3798" s="1">
        <v>0</v>
      </c>
      <c r="G3798" s="1">
        <v>8.3604885024862449E-2</v>
      </c>
      <c r="H3798" t="s">
        <v>25</v>
      </c>
      <c r="I3798" t="s">
        <v>20</v>
      </c>
      <c r="J3798">
        <v>-1.9698698987042684</v>
      </c>
      <c r="K3798">
        <v>805228.98359899921</v>
      </c>
      <c r="L3798">
        <v>0.13834412880308858</v>
      </c>
      <c r="M3798">
        <v>-2.9626349877993849</v>
      </c>
      <c r="N3798">
        <v>-1.6547466465461123</v>
      </c>
      <c r="O3798">
        <v>-4.617381634345497</v>
      </c>
      <c r="P3798" t="str">
        <f>LEFT(CURR[[#This Row],[DATEMTH]],4)</f>
        <v>2022</v>
      </c>
    </row>
    <row r="3799" spans="1:16" x14ac:dyDescent="0.25">
      <c r="A3799" t="s">
        <v>83</v>
      </c>
      <c r="B3799" t="s">
        <v>31</v>
      </c>
      <c r="C3799" t="s">
        <v>18</v>
      </c>
      <c r="D3799">
        <v>108717.06625800004</v>
      </c>
      <c r="E3799">
        <v>544733.28743899986</v>
      </c>
      <c r="F3799" s="1">
        <v>0</v>
      </c>
      <c r="G3799" s="1">
        <v>0.19957852542685736</v>
      </c>
      <c r="H3799" t="s">
        <v>26</v>
      </c>
      <c r="I3799" t="s">
        <v>20</v>
      </c>
      <c r="J3799">
        <v>-2.8501577365836512</v>
      </c>
      <c r="K3799">
        <v>805228.98359899921</v>
      </c>
      <c r="L3799">
        <v>0.13501385130486149</v>
      </c>
      <c r="M3799">
        <v>-3.8190245709003179</v>
      </c>
      <c r="N3799">
        <v>-1.6149128959566457</v>
      </c>
      <c r="O3799">
        <v>-5.433937466856964</v>
      </c>
      <c r="P3799" t="str">
        <f>LEFT(CURR[[#This Row],[DATEMTH]],4)</f>
        <v>2022</v>
      </c>
    </row>
    <row r="3800" spans="1:16" x14ac:dyDescent="0.25">
      <c r="A3800" t="s">
        <v>83</v>
      </c>
      <c r="B3800" t="s">
        <v>31</v>
      </c>
      <c r="C3800" t="s">
        <v>27</v>
      </c>
      <c r="D3800">
        <v>491650.53048800008</v>
      </c>
      <c r="E3800">
        <v>1314566.0364180005</v>
      </c>
      <c r="F3800" s="1">
        <v>0</v>
      </c>
      <c r="G3800" s="1">
        <v>0.37400215498315742</v>
      </c>
      <c r="H3800" t="s">
        <v>19</v>
      </c>
      <c r="I3800" t="s">
        <v>20</v>
      </c>
      <c r="J3800">
        <v>-1.1574374543811985</v>
      </c>
      <c r="K3800">
        <v>1251898.1496950008</v>
      </c>
      <c r="L3800">
        <v>0.39272406513882985</v>
      </c>
      <c r="M3800">
        <v>-5.5389380730015638</v>
      </c>
      <c r="N3800">
        <v>-7.3031108115518357</v>
      </c>
      <c r="O3800">
        <v>-12.8420488845534</v>
      </c>
      <c r="P3800" t="str">
        <f>LEFT(CURR[[#This Row],[DATEMTH]],4)</f>
        <v>2022</v>
      </c>
    </row>
    <row r="3801" spans="1:16" x14ac:dyDescent="0.25">
      <c r="A3801" t="s">
        <v>83</v>
      </c>
      <c r="B3801" t="s">
        <v>31</v>
      </c>
      <c r="C3801" t="s">
        <v>27</v>
      </c>
      <c r="D3801">
        <v>1251898.1496950008</v>
      </c>
      <c r="E3801">
        <v>4858449.3595340028</v>
      </c>
      <c r="F3801" s="1">
        <v>0.25767442594381107</v>
      </c>
      <c r="G3801" s="1">
        <v>0</v>
      </c>
      <c r="H3801" t="s">
        <v>21</v>
      </c>
      <c r="I3801" t="s">
        <v>22</v>
      </c>
      <c r="J3801">
        <v>-18.596035893471797</v>
      </c>
      <c r="K3801">
        <v>1251898.1496950008</v>
      </c>
      <c r="L3801">
        <v>0</v>
      </c>
      <c r="M3801">
        <v>0</v>
      </c>
      <c r="N3801">
        <v>0</v>
      </c>
      <c r="O3801">
        <v>0</v>
      </c>
      <c r="P3801" t="str">
        <f>LEFT(CURR[[#This Row],[DATEMTH]],4)</f>
        <v>2022</v>
      </c>
    </row>
    <row r="3802" spans="1:16" x14ac:dyDescent="0.25">
      <c r="A3802" t="s">
        <v>83</v>
      </c>
      <c r="B3802" t="s">
        <v>31</v>
      </c>
      <c r="C3802" t="s">
        <v>27</v>
      </c>
      <c r="D3802">
        <v>1251898.1496950008</v>
      </c>
      <c r="E3802">
        <v>4858449.3595340028</v>
      </c>
      <c r="F3802" s="1">
        <v>0.25767442594381107</v>
      </c>
      <c r="G3802" s="1">
        <v>0</v>
      </c>
      <c r="H3802" t="s">
        <v>21</v>
      </c>
      <c r="I3802" t="s">
        <v>23</v>
      </c>
      <c r="J3802">
        <v>-11.156689919349567</v>
      </c>
      <c r="K3802">
        <v>1251898.1496950008</v>
      </c>
      <c r="L3802">
        <v>0</v>
      </c>
      <c r="M3802">
        <v>0</v>
      </c>
      <c r="N3802">
        <v>0</v>
      </c>
      <c r="O3802">
        <v>0</v>
      </c>
      <c r="P3802" t="str">
        <f>LEFT(CURR[[#This Row],[DATEMTH]],4)</f>
        <v>2022</v>
      </c>
    </row>
    <row r="3803" spans="1:16" x14ac:dyDescent="0.25">
      <c r="A3803" t="s">
        <v>83</v>
      </c>
      <c r="B3803" t="s">
        <v>31</v>
      </c>
      <c r="C3803" t="s">
        <v>27</v>
      </c>
      <c r="D3803">
        <v>343901.63610500004</v>
      </c>
      <c r="E3803">
        <v>1666707.5331860003</v>
      </c>
      <c r="F3803" s="1">
        <v>0</v>
      </c>
      <c r="G3803" s="1">
        <v>0.20633592232442463</v>
      </c>
      <c r="H3803" t="s">
        <v>24</v>
      </c>
      <c r="I3803" t="s">
        <v>20</v>
      </c>
      <c r="J3803">
        <v>-1.5234330370170313</v>
      </c>
      <c r="K3803">
        <v>1251898.1496950008</v>
      </c>
      <c r="L3803">
        <v>0.27470416518211532</v>
      </c>
      <c r="M3803">
        <v>-4.5882222275076758</v>
      </c>
      <c r="N3803">
        <v>-5.1084085158128216</v>
      </c>
      <c r="O3803">
        <v>-9.6966307433204975</v>
      </c>
      <c r="P3803" t="str">
        <f>LEFT(CURR[[#This Row],[DATEMTH]],4)</f>
        <v>2022</v>
      </c>
    </row>
    <row r="3804" spans="1:16" x14ac:dyDescent="0.25">
      <c r="A3804" t="s">
        <v>83</v>
      </c>
      <c r="B3804" t="s">
        <v>31</v>
      </c>
      <c r="C3804" t="s">
        <v>27</v>
      </c>
      <c r="D3804">
        <v>134325.92613900005</v>
      </c>
      <c r="E3804">
        <v>1332442.5024909996</v>
      </c>
      <c r="F3804" s="1">
        <v>0</v>
      </c>
      <c r="G3804" s="1">
        <v>0.10081179929931527</v>
      </c>
      <c r="H3804" t="s">
        <v>25</v>
      </c>
      <c r="I3804" t="s">
        <v>20</v>
      </c>
      <c r="J3804">
        <v>-2.3752933673060084</v>
      </c>
      <c r="K3804">
        <v>1251898.1496950008</v>
      </c>
      <c r="L3804">
        <v>0.10729780707138659</v>
      </c>
      <c r="M3804">
        <v>-3.5723817298276619</v>
      </c>
      <c r="N3804">
        <v>-1.9953138715903169</v>
      </c>
      <c r="O3804">
        <v>-5.567695601417979</v>
      </c>
      <c r="P3804" t="str">
        <f>LEFT(CURR[[#This Row],[DATEMTH]],4)</f>
        <v>2022</v>
      </c>
    </row>
    <row r="3805" spans="1:16" x14ac:dyDescent="0.25">
      <c r="A3805" t="s">
        <v>83</v>
      </c>
      <c r="B3805" t="s">
        <v>31</v>
      </c>
      <c r="C3805" t="s">
        <v>27</v>
      </c>
      <c r="D3805">
        <v>282020.0569630001</v>
      </c>
      <c r="E3805">
        <v>544733.28743899986</v>
      </c>
      <c r="F3805" s="1">
        <v>0</v>
      </c>
      <c r="G3805" s="1">
        <v>0.51772135734330571</v>
      </c>
      <c r="H3805" t="s">
        <v>26</v>
      </c>
      <c r="I3805" t="s">
        <v>20</v>
      </c>
      <c r="J3805">
        <v>-7.3935185605296656</v>
      </c>
      <c r="K3805">
        <v>1251898.1496950008</v>
      </c>
      <c r="L3805">
        <v>0.22527396260766777</v>
      </c>
      <c r="M3805">
        <v>-9.9068303082465636</v>
      </c>
      <c r="N3805">
        <v>-4.1892026945168128</v>
      </c>
      <c r="O3805">
        <v>-14.096033002763377</v>
      </c>
      <c r="P3805" t="str">
        <f>LEFT(CURR[[#This Row],[DATEMTH]],4)</f>
        <v>2022</v>
      </c>
    </row>
    <row r="3806" spans="1:16" x14ac:dyDescent="0.25">
      <c r="A3806" t="s">
        <v>83</v>
      </c>
      <c r="B3806" t="s">
        <v>31</v>
      </c>
      <c r="C3806" t="s">
        <v>28</v>
      </c>
      <c r="D3806">
        <v>269.0183790000001</v>
      </c>
      <c r="E3806">
        <v>1314566.0364180005</v>
      </c>
      <c r="F3806" s="1">
        <v>0</v>
      </c>
      <c r="G3806" s="1">
        <v>2.0464424878421147E-4</v>
      </c>
      <c r="H3806" t="s">
        <v>19</v>
      </c>
      <c r="I3806" t="s">
        <v>20</v>
      </c>
      <c r="J3806">
        <v>-6.3331966196081702E-4</v>
      </c>
      <c r="K3806">
        <v>1320773.3534589997</v>
      </c>
      <c r="L3806">
        <v>2.0368247004337459E-4</v>
      </c>
      <c r="M3806">
        <v>-3.0307628068686364E-3</v>
      </c>
      <c r="N3806">
        <v>-3.9960722308810832E-3</v>
      </c>
      <c r="O3806">
        <v>-7.0268350377497195E-3</v>
      </c>
      <c r="P3806" t="str">
        <f>LEFT(CURR[[#This Row],[DATEMTH]],4)</f>
        <v>2022</v>
      </c>
    </row>
    <row r="3807" spans="1:16" x14ac:dyDescent="0.25">
      <c r="A3807" t="s">
        <v>83</v>
      </c>
      <c r="B3807" t="s">
        <v>31</v>
      </c>
      <c r="C3807" t="s">
        <v>28</v>
      </c>
      <c r="D3807">
        <v>1320773.3534589997</v>
      </c>
      <c r="E3807">
        <v>4858449.3595340028</v>
      </c>
      <c r="F3807" s="1">
        <v>0.27185080171046205</v>
      </c>
      <c r="G3807" s="1">
        <v>0</v>
      </c>
      <c r="H3807" t="s">
        <v>21</v>
      </c>
      <c r="I3807" t="s">
        <v>22</v>
      </c>
      <c r="J3807">
        <v>-19.619126918630315</v>
      </c>
      <c r="K3807">
        <v>1320773.3534589997</v>
      </c>
      <c r="L3807">
        <v>0</v>
      </c>
      <c r="M3807">
        <v>0</v>
      </c>
      <c r="N3807">
        <v>0</v>
      </c>
      <c r="O3807">
        <v>0</v>
      </c>
      <c r="P3807" t="str">
        <f>LEFT(CURR[[#This Row],[DATEMTH]],4)</f>
        <v>2022</v>
      </c>
    </row>
    <row r="3808" spans="1:16" x14ac:dyDescent="0.25">
      <c r="A3808" t="s">
        <v>83</v>
      </c>
      <c r="B3808" t="s">
        <v>31</v>
      </c>
      <c r="C3808" t="s">
        <v>28</v>
      </c>
      <c r="D3808">
        <v>1320773.3534589997</v>
      </c>
      <c r="E3808">
        <v>4858449.3595340028</v>
      </c>
      <c r="F3808" s="1">
        <v>0.27185080171046205</v>
      </c>
      <c r="G3808" s="1">
        <v>0</v>
      </c>
      <c r="H3808" t="s">
        <v>21</v>
      </c>
      <c r="I3808" t="s">
        <v>23</v>
      </c>
      <c r="J3808">
        <v>-11.77049328004162</v>
      </c>
      <c r="K3808">
        <v>1320773.3534589997</v>
      </c>
      <c r="L3808">
        <v>0</v>
      </c>
      <c r="M3808">
        <v>0</v>
      </c>
      <c r="N3808">
        <v>0</v>
      </c>
      <c r="O3808">
        <v>0</v>
      </c>
      <c r="P3808" t="str">
        <f>LEFT(CURR[[#This Row],[DATEMTH]],4)</f>
        <v>2022</v>
      </c>
    </row>
    <row r="3809" spans="1:16" x14ac:dyDescent="0.25">
      <c r="A3809" t="s">
        <v>83</v>
      </c>
      <c r="B3809" t="s">
        <v>31</v>
      </c>
      <c r="C3809" t="s">
        <v>28</v>
      </c>
      <c r="D3809">
        <v>375794.39349799999</v>
      </c>
      <c r="E3809">
        <v>1666707.5331860003</v>
      </c>
      <c r="F3809" s="1">
        <v>0</v>
      </c>
      <c r="G3809" s="1">
        <v>0.22547110756717403</v>
      </c>
      <c r="H3809" t="s">
        <v>24</v>
      </c>
      <c r="I3809" t="s">
        <v>20</v>
      </c>
      <c r="J3809">
        <v>-1.664713203067858</v>
      </c>
      <c r="K3809">
        <v>1320773.3534589997</v>
      </c>
      <c r="L3809">
        <v>0.28452602599365329</v>
      </c>
      <c r="M3809">
        <v>-5.0137248800231013</v>
      </c>
      <c r="N3809">
        <v>-5.5821522156229921</v>
      </c>
      <c r="O3809">
        <v>-10.595877095646093</v>
      </c>
      <c r="P3809" t="str">
        <f>LEFT(CURR[[#This Row],[DATEMTH]],4)</f>
        <v>2022</v>
      </c>
    </row>
    <row r="3810" spans="1:16" x14ac:dyDescent="0.25">
      <c r="A3810" t="s">
        <v>83</v>
      </c>
      <c r="B3810" t="s">
        <v>31</v>
      </c>
      <c r="C3810" t="s">
        <v>28</v>
      </c>
      <c r="D3810">
        <v>885163.91860500036</v>
      </c>
      <c r="E3810">
        <v>1332442.5024909996</v>
      </c>
      <c r="F3810" s="1">
        <v>0</v>
      </c>
      <c r="G3810" s="1">
        <v>0.66431678436419384</v>
      </c>
      <c r="H3810" t="s">
        <v>25</v>
      </c>
      <c r="I3810" t="s">
        <v>20</v>
      </c>
      <c r="J3810">
        <v>-15.652406391491152</v>
      </c>
      <c r="K3810">
        <v>1320773.3534589997</v>
      </c>
      <c r="L3810">
        <v>0.6701860817276688</v>
      </c>
      <c r="M3810">
        <v>-23.540827162844103</v>
      </c>
      <c r="N3810">
        <v>-13.148465796514683</v>
      </c>
      <c r="O3810">
        <v>-36.689292959358788</v>
      </c>
      <c r="P3810" t="str">
        <f>LEFT(CURR[[#This Row],[DATEMTH]],4)</f>
        <v>2022</v>
      </c>
    </row>
    <row r="3811" spans="1:16" x14ac:dyDescent="0.25">
      <c r="A3811" t="s">
        <v>83</v>
      </c>
      <c r="B3811" t="s">
        <v>31</v>
      </c>
      <c r="C3811" t="s">
        <v>28</v>
      </c>
      <c r="D3811">
        <v>59546.022976999993</v>
      </c>
      <c r="E3811">
        <v>544733.28743899986</v>
      </c>
      <c r="F3811" s="1">
        <v>0</v>
      </c>
      <c r="G3811" s="1">
        <v>0.10931225307883916</v>
      </c>
      <c r="H3811" t="s">
        <v>26</v>
      </c>
      <c r="I3811" t="s">
        <v>20</v>
      </c>
      <c r="J3811">
        <v>-1.561075587414462</v>
      </c>
      <c r="K3811">
        <v>1320773.3534589997</v>
      </c>
      <c r="L3811">
        <v>4.5084209808635013E-2</v>
      </c>
      <c r="M3811">
        <v>-2.0917389760029867</v>
      </c>
      <c r="N3811">
        <v>-0.88451283426176808</v>
      </c>
      <c r="O3811">
        <v>-2.9762518102647548</v>
      </c>
      <c r="P3811" t="str">
        <f>LEFT(CURR[[#This Row],[DATEMTH]],4)</f>
        <v>2022</v>
      </c>
    </row>
    <row r="3812" spans="1:16" x14ac:dyDescent="0.25">
      <c r="A3812" t="s">
        <v>83</v>
      </c>
      <c r="B3812" t="s">
        <v>31</v>
      </c>
      <c r="C3812" t="s">
        <v>29</v>
      </c>
      <c r="D3812">
        <v>576560.09023199999</v>
      </c>
      <c r="E3812">
        <v>1314566.0364180005</v>
      </c>
      <c r="F3812" s="1">
        <v>0</v>
      </c>
      <c r="G3812" s="1">
        <v>0.43859347819683642</v>
      </c>
      <c r="H3812" t="s">
        <v>19</v>
      </c>
      <c r="I3812" t="s">
        <v>20</v>
      </c>
      <c r="J3812">
        <v>-1.3573304649413127</v>
      </c>
      <c r="K3812">
        <v>1480548.8727809996</v>
      </c>
      <c r="L3812">
        <v>0.38942320704956818</v>
      </c>
      <c r="M3812">
        <v>-6.4955297251269588</v>
      </c>
      <c r="N3812">
        <v>-8.5643805251327674</v>
      </c>
      <c r="O3812">
        <v>-15.059910250259726</v>
      </c>
      <c r="P3812" t="str">
        <f>LEFT(CURR[[#This Row],[DATEMTH]],4)</f>
        <v>2022</v>
      </c>
    </row>
    <row r="3813" spans="1:16" x14ac:dyDescent="0.25">
      <c r="A3813" t="s">
        <v>83</v>
      </c>
      <c r="B3813" t="s">
        <v>31</v>
      </c>
      <c r="C3813" t="s">
        <v>29</v>
      </c>
      <c r="D3813">
        <v>1480548.8727809996</v>
      </c>
      <c r="E3813">
        <v>4858449.3595340028</v>
      </c>
      <c r="F3813" s="1">
        <v>0.30473691567364741</v>
      </c>
      <c r="G3813" s="1">
        <v>0</v>
      </c>
      <c r="H3813" t="s">
        <v>21</v>
      </c>
      <c r="I3813" t="s">
        <v>22</v>
      </c>
      <c r="J3813">
        <v>-21.992475974968386</v>
      </c>
      <c r="K3813">
        <v>1480548.8727809996</v>
      </c>
      <c r="L3813">
        <v>0</v>
      </c>
      <c r="M3813">
        <v>0</v>
      </c>
      <c r="N3813">
        <v>0</v>
      </c>
      <c r="O3813">
        <v>0</v>
      </c>
      <c r="P3813" t="str">
        <f>LEFT(CURR[[#This Row],[DATEMTH]],4)</f>
        <v>2022</v>
      </c>
    </row>
    <row r="3814" spans="1:16" x14ac:dyDescent="0.25">
      <c r="A3814" t="s">
        <v>83</v>
      </c>
      <c r="B3814" t="s">
        <v>31</v>
      </c>
      <c r="C3814" t="s">
        <v>29</v>
      </c>
      <c r="D3814">
        <v>1480548.8727809996</v>
      </c>
      <c r="E3814">
        <v>4858449.3595340028</v>
      </c>
      <c r="F3814" s="1">
        <v>0.30473691567364741</v>
      </c>
      <c r="G3814" s="1">
        <v>0</v>
      </c>
      <c r="H3814" t="s">
        <v>21</v>
      </c>
      <c r="I3814" t="s">
        <v>23</v>
      </c>
      <c r="J3814">
        <v>-13.194383814757153</v>
      </c>
      <c r="K3814">
        <v>1480548.8727809996</v>
      </c>
      <c r="L3814">
        <v>0</v>
      </c>
      <c r="M3814">
        <v>0</v>
      </c>
      <c r="N3814">
        <v>0</v>
      </c>
      <c r="O3814">
        <v>0</v>
      </c>
      <c r="P3814" t="str">
        <f>LEFT(CURR[[#This Row],[DATEMTH]],4)</f>
        <v>2022</v>
      </c>
    </row>
    <row r="3815" spans="1:16" x14ac:dyDescent="0.25">
      <c r="A3815" t="s">
        <v>83</v>
      </c>
      <c r="B3815" t="s">
        <v>31</v>
      </c>
      <c r="C3815" t="s">
        <v>29</v>
      </c>
      <c r="D3815">
        <v>607984.68578399974</v>
      </c>
      <c r="E3815">
        <v>1666707.5331860003</v>
      </c>
      <c r="F3815" s="1">
        <v>0</v>
      </c>
      <c r="G3815" s="1">
        <v>0.36478186705126642</v>
      </c>
      <c r="H3815" t="s">
        <v>24</v>
      </c>
      <c r="I3815" t="s">
        <v>20</v>
      </c>
      <c r="J3815">
        <v>-2.6932816220768712</v>
      </c>
      <c r="K3815">
        <v>1480548.8727809996</v>
      </c>
      <c r="L3815">
        <v>0.41064817039236762</v>
      </c>
      <c r="M3815">
        <v>-8.1115311950615645</v>
      </c>
      <c r="N3815">
        <v>-9.0311700215188697</v>
      </c>
      <c r="O3815">
        <v>-17.142701216580434</v>
      </c>
      <c r="P3815" t="str">
        <f>LEFT(CURR[[#This Row],[DATEMTH]],4)</f>
        <v>2022</v>
      </c>
    </row>
    <row r="3816" spans="1:16" x14ac:dyDescent="0.25">
      <c r="A3816" t="s">
        <v>83</v>
      </c>
      <c r="B3816" t="s">
        <v>31</v>
      </c>
      <c r="C3816" t="s">
        <v>29</v>
      </c>
      <c r="D3816">
        <v>201553.95552399999</v>
      </c>
      <c r="E3816">
        <v>1332442.5024909996</v>
      </c>
      <c r="F3816" s="1">
        <v>0</v>
      </c>
      <c r="G3816" s="1">
        <v>0.15126653131162893</v>
      </c>
      <c r="H3816" t="s">
        <v>25</v>
      </c>
      <c r="I3816" t="s">
        <v>20</v>
      </c>
      <c r="J3816">
        <v>-3.564090622498584</v>
      </c>
      <c r="K3816">
        <v>1480548.8727809996</v>
      </c>
      <c r="L3816">
        <v>0.13613461820102546</v>
      </c>
      <c r="M3816">
        <v>-5.3603030255183386</v>
      </c>
      <c r="N3816">
        <v>-2.9939373201475465</v>
      </c>
      <c r="O3816">
        <v>-8.354240345665886</v>
      </c>
      <c r="P3816" t="str">
        <f>LEFT(CURR[[#This Row],[DATEMTH]],4)</f>
        <v>2022</v>
      </c>
    </row>
    <row r="3817" spans="1:16" x14ac:dyDescent="0.25">
      <c r="A3817" t="s">
        <v>83</v>
      </c>
      <c r="B3817" t="s">
        <v>31</v>
      </c>
      <c r="C3817" t="s">
        <v>29</v>
      </c>
      <c r="D3817">
        <v>94450.141241000005</v>
      </c>
      <c r="E3817">
        <v>544733.28743899986</v>
      </c>
      <c r="F3817" s="1">
        <v>0</v>
      </c>
      <c r="G3817" s="1">
        <v>0.17338786415099824</v>
      </c>
      <c r="H3817" t="s">
        <v>26</v>
      </c>
      <c r="I3817" t="s">
        <v>20</v>
      </c>
      <c r="J3817">
        <v>-2.4761319454722273</v>
      </c>
      <c r="K3817">
        <v>1480548.8727809996</v>
      </c>
      <c r="L3817">
        <v>6.3794004357038817E-2</v>
      </c>
      <c r="M3817">
        <v>-3.3178545240392876</v>
      </c>
      <c r="N3817">
        <v>-1.4029881081692046</v>
      </c>
      <c r="O3817">
        <v>-4.720842632208492</v>
      </c>
      <c r="P3817" t="str">
        <f>LEFT(CURR[[#This Row],[DATEMTH]],4)</f>
        <v>2022</v>
      </c>
    </row>
    <row r="3818" spans="1:16" x14ac:dyDescent="0.25">
      <c r="A3818" t="s">
        <v>84</v>
      </c>
      <c r="B3818" t="s">
        <v>17</v>
      </c>
      <c r="C3818" t="s">
        <v>18</v>
      </c>
      <c r="D3818">
        <v>4036.924364</v>
      </c>
      <c r="E3818">
        <v>19984.849075999999</v>
      </c>
      <c r="F3818" s="1">
        <v>0</v>
      </c>
      <c r="G3818" s="1">
        <v>0.20199924195814825</v>
      </c>
      <c r="H3818" t="s">
        <v>19</v>
      </c>
      <c r="I3818" t="s">
        <v>20</v>
      </c>
      <c r="J3818">
        <v>-0.83786928233086233</v>
      </c>
      <c r="K3818">
        <v>13166.281699999998</v>
      </c>
      <c r="L3818">
        <v>0.30661081510962968</v>
      </c>
      <c r="M3818">
        <v>-3.3261102679657601</v>
      </c>
      <c r="N3818">
        <v>-2.2639788924566733</v>
      </c>
      <c r="O3818">
        <v>-5.5900891604224334</v>
      </c>
      <c r="P3818" t="str">
        <f>LEFT(CURR[[#This Row],[DATEMTH]],4)</f>
        <v>2022</v>
      </c>
    </row>
    <row r="3819" spans="1:16" x14ac:dyDescent="0.25">
      <c r="A3819" t="s">
        <v>84</v>
      </c>
      <c r="B3819" t="s">
        <v>17</v>
      </c>
      <c r="C3819" t="s">
        <v>18</v>
      </c>
      <c r="D3819">
        <v>13166.281699999998</v>
      </c>
      <c r="E3819">
        <v>76809.981919999991</v>
      </c>
      <c r="F3819" s="1">
        <v>0.17141368049940561</v>
      </c>
      <c r="G3819" s="1">
        <v>0</v>
      </c>
      <c r="H3819" t="s">
        <v>21</v>
      </c>
      <c r="I3819" t="s">
        <v>22</v>
      </c>
      <c r="J3819">
        <v>-7.3838846540595133</v>
      </c>
      <c r="K3819">
        <v>13166.281699999998</v>
      </c>
      <c r="L3819">
        <v>0</v>
      </c>
      <c r="M3819">
        <v>0</v>
      </c>
      <c r="N3819">
        <v>0</v>
      </c>
      <c r="O3819">
        <v>0</v>
      </c>
      <c r="P3819" t="str">
        <f>LEFT(CURR[[#This Row],[DATEMTH]],4)</f>
        <v>2022</v>
      </c>
    </row>
    <row r="3820" spans="1:16" x14ac:dyDescent="0.25">
      <c r="A3820" t="s">
        <v>84</v>
      </c>
      <c r="B3820" t="s">
        <v>17</v>
      </c>
      <c r="C3820" t="s">
        <v>18</v>
      </c>
      <c r="D3820">
        <v>13166.281699999998</v>
      </c>
      <c r="E3820">
        <v>76809.981919999991</v>
      </c>
      <c r="F3820" s="1">
        <v>0.17141368049940561</v>
      </c>
      <c r="G3820" s="1">
        <v>0</v>
      </c>
      <c r="H3820" t="s">
        <v>21</v>
      </c>
      <c r="I3820" t="s">
        <v>23</v>
      </c>
      <c r="J3820">
        <v>-8.1153072984239625</v>
      </c>
      <c r="K3820">
        <v>13166.281699999998</v>
      </c>
      <c r="L3820">
        <v>0</v>
      </c>
      <c r="M3820">
        <v>0</v>
      </c>
      <c r="N3820">
        <v>0</v>
      </c>
      <c r="O3820">
        <v>0</v>
      </c>
      <c r="P3820" t="str">
        <f>LEFT(CURR[[#This Row],[DATEMTH]],4)</f>
        <v>2022</v>
      </c>
    </row>
    <row r="3821" spans="1:16" x14ac:dyDescent="0.25">
      <c r="A3821" t="s">
        <v>84</v>
      </c>
      <c r="B3821" t="s">
        <v>17</v>
      </c>
      <c r="C3821" t="s">
        <v>18</v>
      </c>
      <c r="D3821">
        <v>5794.747567999998</v>
      </c>
      <c r="E3821">
        <v>28748.934475999995</v>
      </c>
      <c r="F3821" s="1">
        <v>0</v>
      </c>
      <c r="G3821" s="1">
        <v>0.20156390744977115</v>
      </c>
      <c r="H3821" t="s">
        <v>24</v>
      </c>
      <c r="I3821" t="s">
        <v>20</v>
      </c>
      <c r="J3821">
        <v>-2.9468263401816563</v>
      </c>
      <c r="K3821">
        <v>13166.281699999998</v>
      </c>
      <c r="L3821">
        <v>0.44012027845340718</v>
      </c>
      <c r="M3821">
        <v>-6.5185376480989783</v>
      </c>
      <c r="N3821">
        <v>-3.2497973700125131</v>
      </c>
      <c r="O3821">
        <v>-9.7683350181114914</v>
      </c>
      <c r="P3821" t="str">
        <f>LEFT(CURR[[#This Row],[DATEMTH]],4)</f>
        <v>2022</v>
      </c>
    </row>
    <row r="3822" spans="1:16" x14ac:dyDescent="0.25">
      <c r="A3822" t="s">
        <v>84</v>
      </c>
      <c r="B3822" t="s">
        <v>17</v>
      </c>
      <c r="C3822" t="s">
        <v>18</v>
      </c>
      <c r="D3822">
        <v>1724.4132279999997</v>
      </c>
      <c r="E3822">
        <v>20323.355331999999</v>
      </c>
      <c r="F3822" s="1">
        <v>0</v>
      </c>
      <c r="G3822" s="1">
        <v>8.4848845076523197E-2</v>
      </c>
      <c r="H3822" t="s">
        <v>25</v>
      </c>
      <c r="I3822" t="s">
        <v>20</v>
      </c>
      <c r="J3822">
        <v>-2.327016259773329</v>
      </c>
      <c r="K3822">
        <v>13166.281699999998</v>
      </c>
      <c r="L3822">
        <v>0.1309719226195806</v>
      </c>
      <c r="M3822">
        <v>-3.38989365929663</v>
      </c>
      <c r="N3822">
        <v>-0.9670815695433912</v>
      </c>
      <c r="O3822">
        <v>-4.356975228840021</v>
      </c>
      <c r="P3822" t="str">
        <f>LEFT(CURR[[#This Row],[DATEMTH]],4)</f>
        <v>2022</v>
      </c>
    </row>
    <row r="3823" spans="1:16" x14ac:dyDescent="0.25">
      <c r="A3823" t="s">
        <v>84</v>
      </c>
      <c r="B3823" t="s">
        <v>17</v>
      </c>
      <c r="C3823" t="s">
        <v>18</v>
      </c>
      <c r="D3823">
        <v>1610.1965400000004</v>
      </c>
      <c r="E3823">
        <v>7752.8430360000002</v>
      </c>
      <c r="F3823" s="1">
        <v>0</v>
      </c>
      <c r="G3823" s="1">
        <v>0.20769110538200253</v>
      </c>
      <c r="H3823" t="s">
        <v>26</v>
      </c>
      <c r="I3823" t="s">
        <v>20</v>
      </c>
      <c r="J3823">
        <v>-4.1965309131707826</v>
      </c>
      <c r="K3823">
        <v>13166.281699999998</v>
      </c>
      <c r="L3823">
        <v>0.1222969838173826</v>
      </c>
      <c r="M3823">
        <v>-5.1890085185192252</v>
      </c>
      <c r="N3823">
        <v>-0.90302682204693607</v>
      </c>
      <c r="O3823">
        <v>-6.0920353405661611</v>
      </c>
      <c r="P3823" t="str">
        <f>LEFT(CURR[[#This Row],[DATEMTH]],4)</f>
        <v>2022</v>
      </c>
    </row>
    <row r="3824" spans="1:16" x14ac:dyDescent="0.25">
      <c r="A3824" t="s">
        <v>84</v>
      </c>
      <c r="B3824" t="s">
        <v>17</v>
      </c>
      <c r="C3824" t="s">
        <v>27</v>
      </c>
      <c r="D3824">
        <v>5911.0224319999998</v>
      </c>
      <c r="E3824">
        <v>19984.849075999999</v>
      </c>
      <c r="F3824" s="1">
        <v>0</v>
      </c>
      <c r="G3824" s="1">
        <v>0.29577518496742633</v>
      </c>
      <c r="H3824" t="s">
        <v>19</v>
      </c>
      <c r="I3824" t="s">
        <v>20</v>
      </c>
      <c r="J3824">
        <v>-1.2268409502807986</v>
      </c>
      <c r="K3824">
        <v>15589.587960000001</v>
      </c>
      <c r="L3824">
        <v>0.37916476350539796</v>
      </c>
      <c r="M3824">
        <v>-4.8702206512906407</v>
      </c>
      <c r="N3824">
        <v>-3.3150063791697804</v>
      </c>
      <c r="O3824">
        <v>-8.1852270304604211</v>
      </c>
      <c r="P3824" t="str">
        <f>LEFT(CURR[[#This Row],[DATEMTH]],4)</f>
        <v>2022</v>
      </c>
    </row>
    <row r="3825" spans="1:16" x14ac:dyDescent="0.25">
      <c r="A3825" t="s">
        <v>84</v>
      </c>
      <c r="B3825" t="s">
        <v>17</v>
      </c>
      <c r="C3825" t="s">
        <v>27</v>
      </c>
      <c r="D3825">
        <v>15589.587960000001</v>
      </c>
      <c r="E3825">
        <v>76809.981919999991</v>
      </c>
      <c r="F3825" s="1">
        <v>0.20296304686332364</v>
      </c>
      <c r="G3825" s="1">
        <v>0</v>
      </c>
      <c r="H3825" t="s">
        <v>21</v>
      </c>
      <c r="I3825" t="s">
        <v>22</v>
      </c>
      <c r="J3825">
        <v>-8.7429178505997598</v>
      </c>
      <c r="K3825">
        <v>15589.587960000001</v>
      </c>
      <c r="L3825">
        <v>0</v>
      </c>
      <c r="M3825">
        <v>0</v>
      </c>
      <c r="N3825">
        <v>0</v>
      </c>
      <c r="O3825">
        <v>0</v>
      </c>
      <c r="P3825" t="str">
        <f>LEFT(CURR[[#This Row],[DATEMTH]],4)</f>
        <v>2022</v>
      </c>
    </row>
    <row r="3826" spans="1:16" x14ac:dyDescent="0.25">
      <c r="A3826" t="s">
        <v>84</v>
      </c>
      <c r="B3826" t="s">
        <v>17</v>
      </c>
      <c r="C3826" t="s">
        <v>27</v>
      </c>
      <c r="D3826">
        <v>15589.587960000001</v>
      </c>
      <c r="E3826">
        <v>76809.981919999991</v>
      </c>
      <c r="F3826" s="1">
        <v>0.20296304686332364</v>
      </c>
      <c r="G3826" s="1">
        <v>0</v>
      </c>
      <c r="H3826" t="s">
        <v>21</v>
      </c>
      <c r="I3826" t="s">
        <v>23</v>
      </c>
      <c r="J3826">
        <v>-9.6089617276843118</v>
      </c>
      <c r="K3826">
        <v>15589.587960000001</v>
      </c>
      <c r="L3826">
        <v>0</v>
      </c>
      <c r="M3826">
        <v>0</v>
      </c>
      <c r="N3826">
        <v>0</v>
      </c>
      <c r="O3826">
        <v>0</v>
      </c>
      <c r="P3826" t="str">
        <f>LEFT(CURR[[#This Row],[DATEMTH]],4)</f>
        <v>2022</v>
      </c>
    </row>
    <row r="3827" spans="1:16" x14ac:dyDescent="0.25">
      <c r="A3827" t="s">
        <v>84</v>
      </c>
      <c r="B3827" t="s">
        <v>17</v>
      </c>
      <c r="C3827" t="s">
        <v>27</v>
      </c>
      <c r="D3827">
        <v>4708.1493919999994</v>
      </c>
      <c r="E3827">
        <v>28748.934475999995</v>
      </c>
      <c r="F3827" s="1">
        <v>0</v>
      </c>
      <c r="G3827" s="1">
        <v>0.16376778749593057</v>
      </c>
      <c r="H3827" t="s">
        <v>24</v>
      </c>
      <c r="I3827" t="s">
        <v>20</v>
      </c>
      <c r="J3827">
        <v>-2.3942541895132736</v>
      </c>
      <c r="K3827">
        <v>15589.587960000001</v>
      </c>
      <c r="L3827">
        <v>0.30200601863758297</v>
      </c>
      <c r="M3827">
        <v>-5.2962184641321235</v>
      </c>
      <c r="N3827">
        <v>-2.6404138113350881</v>
      </c>
      <c r="O3827">
        <v>-7.9366322754672112</v>
      </c>
      <c r="P3827" t="str">
        <f>LEFT(CURR[[#This Row],[DATEMTH]],4)</f>
        <v>2022</v>
      </c>
    </row>
    <row r="3828" spans="1:16" x14ac:dyDescent="0.25">
      <c r="A3828" t="s">
        <v>84</v>
      </c>
      <c r="B3828" t="s">
        <v>17</v>
      </c>
      <c r="C3828" t="s">
        <v>27</v>
      </c>
      <c r="D3828">
        <v>1284.3113280000005</v>
      </c>
      <c r="E3828">
        <v>20323.355331999999</v>
      </c>
      <c r="F3828" s="1">
        <v>0</v>
      </c>
      <c r="G3828" s="1">
        <v>6.3193862776083867E-2</v>
      </c>
      <c r="H3828" t="s">
        <v>25</v>
      </c>
      <c r="I3828" t="s">
        <v>20</v>
      </c>
      <c r="J3828">
        <v>-1.7331190078687326</v>
      </c>
      <c r="K3828">
        <v>15589.587960000001</v>
      </c>
      <c r="L3828">
        <v>8.2382634569643898E-2</v>
      </c>
      <c r="M3828">
        <v>-2.5247305904742436</v>
      </c>
      <c r="N3828">
        <v>-0.72026460635837652</v>
      </c>
      <c r="O3828">
        <v>-3.2449951968326203</v>
      </c>
      <c r="P3828" t="str">
        <f>LEFT(CURR[[#This Row],[DATEMTH]],4)</f>
        <v>2022</v>
      </c>
    </row>
    <row r="3829" spans="1:16" x14ac:dyDescent="0.25">
      <c r="A3829" t="s">
        <v>84</v>
      </c>
      <c r="B3829" t="s">
        <v>17</v>
      </c>
      <c r="C3829" t="s">
        <v>27</v>
      </c>
      <c r="D3829">
        <v>3686.104808</v>
      </c>
      <c r="E3829">
        <v>7752.8430360000002</v>
      </c>
      <c r="F3829" s="1">
        <v>0</v>
      </c>
      <c r="G3829" s="1">
        <v>0.47545201042813934</v>
      </c>
      <c r="H3829" t="s">
        <v>26</v>
      </c>
      <c r="I3829" t="s">
        <v>20</v>
      </c>
      <c r="J3829">
        <v>-9.6068103437605501</v>
      </c>
      <c r="K3829">
        <v>15589.587960000001</v>
      </c>
      <c r="L3829">
        <v>0.23644658328737508</v>
      </c>
      <c r="M3829">
        <v>-11.878816513210658</v>
      </c>
      <c r="N3829">
        <v>-2.0672330537365147</v>
      </c>
      <c r="O3829">
        <v>-13.946049566947174</v>
      </c>
      <c r="P3829" t="str">
        <f>LEFT(CURR[[#This Row],[DATEMTH]],4)</f>
        <v>2022</v>
      </c>
    </row>
    <row r="3830" spans="1:16" x14ac:dyDescent="0.25">
      <c r="A3830" t="s">
        <v>84</v>
      </c>
      <c r="B3830" t="s">
        <v>17</v>
      </c>
      <c r="C3830" t="s">
        <v>28</v>
      </c>
      <c r="D3830">
        <v>4.8943960000000004</v>
      </c>
      <c r="E3830">
        <v>19984.849075999999</v>
      </c>
      <c r="F3830" s="1">
        <v>0</v>
      </c>
      <c r="G3830" s="1">
        <v>2.4490532709990431E-4</v>
      </c>
      <c r="H3830" t="s">
        <v>19</v>
      </c>
      <c r="I3830" t="s">
        <v>20</v>
      </c>
      <c r="J3830">
        <v>-1.0158387163587304E-3</v>
      </c>
      <c r="K3830">
        <v>21751.450868</v>
      </c>
      <c r="L3830">
        <v>2.2501469119011599E-4</v>
      </c>
      <c r="M3830">
        <v>-4.032599901118818E-3</v>
      </c>
      <c r="N3830">
        <v>-2.7448642174571027E-3</v>
      </c>
      <c r="O3830">
        <v>-6.7774641185759203E-3</v>
      </c>
      <c r="P3830" t="str">
        <f>LEFT(CURR[[#This Row],[DATEMTH]],4)</f>
        <v>2022</v>
      </c>
    </row>
    <row r="3831" spans="1:16" x14ac:dyDescent="0.25">
      <c r="A3831" t="s">
        <v>84</v>
      </c>
      <c r="B3831" t="s">
        <v>17</v>
      </c>
      <c r="C3831" t="s">
        <v>28</v>
      </c>
      <c r="D3831">
        <v>21751.450868</v>
      </c>
      <c r="E3831">
        <v>76809.981919999991</v>
      </c>
      <c r="F3831" s="1">
        <v>0.28318521010270281</v>
      </c>
      <c r="G3831" s="1">
        <v>0</v>
      </c>
      <c r="H3831" t="s">
        <v>21</v>
      </c>
      <c r="I3831" t="s">
        <v>22</v>
      </c>
      <c r="J3831">
        <v>-12.198600024466641</v>
      </c>
      <c r="K3831">
        <v>21751.450868</v>
      </c>
      <c r="L3831">
        <v>0</v>
      </c>
      <c r="M3831">
        <v>0</v>
      </c>
      <c r="N3831">
        <v>0</v>
      </c>
      <c r="O3831">
        <v>0</v>
      </c>
      <c r="P3831" t="str">
        <f>LEFT(CURR[[#This Row],[DATEMTH]],4)</f>
        <v>2022</v>
      </c>
    </row>
    <row r="3832" spans="1:16" x14ac:dyDescent="0.25">
      <c r="A3832" t="s">
        <v>84</v>
      </c>
      <c r="B3832" t="s">
        <v>17</v>
      </c>
      <c r="C3832" t="s">
        <v>28</v>
      </c>
      <c r="D3832">
        <v>21751.450868</v>
      </c>
      <c r="E3832">
        <v>76809.981919999991</v>
      </c>
      <c r="F3832" s="1">
        <v>0.28318521010270281</v>
      </c>
      <c r="G3832" s="1">
        <v>0</v>
      </c>
      <c r="H3832" t="s">
        <v>21</v>
      </c>
      <c r="I3832" t="s">
        <v>23</v>
      </c>
      <c r="J3832">
        <v>-13.406952091902351</v>
      </c>
      <c r="K3832">
        <v>21751.450868</v>
      </c>
      <c r="L3832">
        <v>0</v>
      </c>
      <c r="M3832">
        <v>0</v>
      </c>
      <c r="N3832">
        <v>0</v>
      </c>
      <c r="O3832">
        <v>0</v>
      </c>
      <c r="P3832" t="str">
        <f>LEFT(CURR[[#This Row],[DATEMTH]],4)</f>
        <v>2022</v>
      </c>
    </row>
    <row r="3833" spans="1:16" x14ac:dyDescent="0.25">
      <c r="A3833" t="s">
        <v>84</v>
      </c>
      <c r="B3833" t="s">
        <v>17</v>
      </c>
      <c r="C3833" t="s">
        <v>28</v>
      </c>
      <c r="D3833">
        <v>6768.2787200000002</v>
      </c>
      <c r="E3833">
        <v>28748.934475999995</v>
      </c>
      <c r="F3833" s="1">
        <v>0</v>
      </c>
      <c r="G3833" s="1">
        <v>0.23542711559102311</v>
      </c>
      <c r="H3833" t="s">
        <v>24</v>
      </c>
      <c r="I3833" t="s">
        <v>20</v>
      </c>
      <c r="J3833">
        <v>-3.4419000613465531</v>
      </c>
      <c r="K3833">
        <v>21751.450868</v>
      </c>
      <c r="L3833">
        <v>0.31116447178966178</v>
      </c>
      <c r="M3833">
        <v>-7.6136672273326491</v>
      </c>
      <c r="N3833">
        <v>-3.7957709331865175</v>
      </c>
      <c r="O3833">
        <v>-11.409438160519166</v>
      </c>
      <c r="P3833" t="str">
        <f>LEFT(CURR[[#This Row],[DATEMTH]],4)</f>
        <v>2022</v>
      </c>
    </row>
    <row r="3834" spans="1:16" x14ac:dyDescent="0.25">
      <c r="A3834" t="s">
        <v>84</v>
      </c>
      <c r="B3834" t="s">
        <v>17</v>
      </c>
      <c r="C3834" t="s">
        <v>28</v>
      </c>
      <c r="D3834">
        <v>14038.394971999998</v>
      </c>
      <c r="E3834">
        <v>20323.355331999999</v>
      </c>
      <c r="F3834" s="1">
        <v>0</v>
      </c>
      <c r="G3834" s="1">
        <v>0.69075183416667141</v>
      </c>
      <c r="H3834" t="s">
        <v>25</v>
      </c>
      <c r="I3834" t="s">
        <v>20</v>
      </c>
      <c r="J3834">
        <v>-18.944167691668945</v>
      </c>
      <c r="K3834">
        <v>21751.450868</v>
      </c>
      <c r="L3834">
        <v>0.64540039453886777</v>
      </c>
      <c r="M3834">
        <v>-27.597019861346421</v>
      </c>
      <c r="N3834">
        <v>-7.8729812686126124</v>
      </c>
      <c r="O3834">
        <v>-35.47000112995903</v>
      </c>
      <c r="P3834" t="str">
        <f>LEFT(CURR[[#This Row],[DATEMTH]],4)</f>
        <v>2022</v>
      </c>
    </row>
    <row r="3835" spans="1:16" x14ac:dyDescent="0.25">
      <c r="A3835" t="s">
        <v>84</v>
      </c>
      <c r="B3835" t="s">
        <v>17</v>
      </c>
      <c r="C3835" t="s">
        <v>28</v>
      </c>
      <c r="D3835">
        <v>939.88278000000003</v>
      </c>
      <c r="E3835">
        <v>7752.8430360000002</v>
      </c>
      <c r="F3835" s="1">
        <v>0</v>
      </c>
      <c r="G3835" s="1">
        <v>0.12123072473358404</v>
      </c>
      <c r="H3835" t="s">
        <v>26</v>
      </c>
      <c r="I3835" t="s">
        <v>20</v>
      </c>
      <c r="J3835">
        <v>-2.4495439178045268</v>
      </c>
      <c r="K3835">
        <v>21751.450868</v>
      </c>
      <c r="L3835">
        <v>4.3210118980280245E-2</v>
      </c>
      <c r="M3835">
        <v>-3.0288599128585445</v>
      </c>
      <c r="N3835">
        <v>-0.52710295845005306</v>
      </c>
      <c r="O3835">
        <v>-3.5559628713085978</v>
      </c>
      <c r="P3835" t="str">
        <f>LEFT(CURR[[#This Row],[DATEMTH]],4)</f>
        <v>2022</v>
      </c>
    </row>
    <row r="3836" spans="1:16" x14ac:dyDescent="0.25">
      <c r="A3836" t="s">
        <v>84</v>
      </c>
      <c r="B3836" t="s">
        <v>17</v>
      </c>
      <c r="C3836" t="s">
        <v>29</v>
      </c>
      <c r="D3836">
        <v>10032.007884000001</v>
      </c>
      <c r="E3836">
        <v>19984.849075999999</v>
      </c>
      <c r="F3836" s="1">
        <v>0</v>
      </c>
      <c r="G3836" s="1">
        <v>0.50198066774732542</v>
      </c>
      <c r="H3836" t="s">
        <v>19</v>
      </c>
      <c r="I3836" t="s">
        <v>20</v>
      </c>
      <c r="J3836">
        <v>-2.0821572286719796</v>
      </c>
      <c r="K3836">
        <v>26302.661392000002</v>
      </c>
      <c r="L3836">
        <v>0.38140657078341328</v>
      </c>
      <c r="M3836">
        <v>-8.2655906880116738</v>
      </c>
      <c r="N3836">
        <v>-5.6261282229797391</v>
      </c>
      <c r="O3836">
        <v>-13.891718910991413</v>
      </c>
      <c r="P3836" t="str">
        <f>LEFT(CURR[[#This Row],[DATEMTH]],4)</f>
        <v>2022</v>
      </c>
    </row>
    <row r="3837" spans="1:16" x14ac:dyDescent="0.25">
      <c r="A3837" t="s">
        <v>84</v>
      </c>
      <c r="B3837" t="s">
        <v>17</v>
      </c>
      <c r="C3837" t="s">
        <v>29</v>
      </c>
      <c r="D3837">
        <v>26302.661392000002</v>
      </c>
      <c r="E3837">
        <v>76809.981919999991</v>
      </c>
      <c r="F3837" s="1">
        <v>0.3424380625345681</v>
      </c>
      <c r="G3837" s="1">
        <v>0</v>
      </c>
      <c r="H3837" t="s">
        <v>21</v>
      </c>
      <c r="I3837" t="s">
        <v>22</v>
      </c>
      <c r="J3837">
        <v>-14.75099973087409</v>
      </c>
      <c r="K3837">
        <v>26302.661392000002</v>
      </c>
      <c r="L3837">
        <v>0</v>
      </c>
      <c r="M3837">
        <v>0</v>
      </c>
      <c r="N3837">
        <v>0</v>
      </c>
      <c r="O3837">
        <v>0</v>
      </c>
      <c r="P3837" t="str">
        <f>LEFT(CURR[[#This Row],[DATEMTH]],4)</f>
        <v>2022</v>
      </c>
    </row>
    <row r="3838" spans="1:16" x14ac:dyDescent="0.25">
      <c r="A3838" t="s">
        <v>84</v>
      </c>
      <c r="B3838" t="s">
        <v>17</v>
      </c>
      <c r="C3838" t="s">
        <v>29</v>
      </c>
      <c r="D3838">
        <v>26302.661392000002</v>
      </c>
      <c r="E3838">
        <v>76809.981919999991</v>
      </c>
      <c r="F3838" s="1">
        <v>0.3424380625345681</v>
      </c>
      <c r="G3838" s="1">
        <v>0</v>
      </c>
      <c r="H3838" t="s">
        <v>21</v>
      </c>
      <c r="I3838" t="s">
        <v>23</v>
      </c>
      <c r="J3838">
        <v>-16.212183881989382</v>
      </c>
      <c r="K3838">
        <v>26302.661392000002</v>
      </c>
      <c r="L3838">
        <v>0</v>
      </c>
      <c r="M3838">
        <v>0</v>
      </c>
      <c r="N3838">
        <v>0</v>
      </c>
      <c r="O3838">
        <v>0</v>
      </c>
      <c r="P3838" t="str">
        <f>LEFT(CURR[[#This Row],[DATEMTH]],4)</f>
        <v>2022</v>
      </c>
    </row>
    <row r="3839" spans="1:16" x14ac:dyDescent="0.25">
      <c r="A3839" t="s">
        <v>84</v>
      </c>
      <c r="B3839" t="s">
        <v>17</v>
      </c>
      <c r="C3839" t="s">
        <v>29</v>
      </c>
      <c r="D3839">
        <v>11477.758795999998</v>
      </c>
      <c r="E3839">
        <v>28748.934475999995</v>
      </c>
      <c r="F3839" s="1">
        <v>0</v>
      </c>
      <c r="G3839" s="1">
        <v>0.39924118946327519</v>
      </c>
      <c r="H3839" t="s">
        <v>24</v>
      </c>
      <c r="I3839" t="s">
        <v>20</v>
      </c>
      <c r="J3839">
        <v>-5.8368309489585171</v>
      </c>
      <c r="K3839">
        <v>26302.661392000002</v>
      </c>
      <c r="L3839">
        <v>0.43637252614638372</v>
      </c>
      <c r="M3839">
        <v>-12.911382583891911</v>
      </c>
      <c r="N3839">
        <v>-6.4369310157461532</v>
      </c>
      <c r="O3839">
        <v>-19.348313599638065</v>
      </c>
      <c r="P3839" t="str">
        <f>LEFT(CURR[[#This Row],[DATEMTH]],4)</f>
        <v>2022</v>
      </c>
    </row>
    <row r="3840" spans="1:16" x14ac:dyDescent="0.25">
      <c r="A3840" t="s">
        <v>84</v>
      </c>
      <c r="B3840" t="s">
        <v>17</v>
      </c>
      <c r="C3840" t="s">
        <v>29</v>
      </c>
      <c r="D3840">
        <v>3276.2358040000008</v>
      </c>
      <c r="E3840">
        <v>20323.355331999999</v>
      </c>
      <c r="F3840" s="1">
        <v>0</v>
      </c>
      <c r="G3840" s="1">
        <v>0.16120545798072164</v>
      </c>
      <c r="H3840" t="s">
        <v>25</v>
      </c>
      <c r="I3840" t="s">
        <v>20</v>
      </c>
      <c r="J3840">
        <v>-4.4211293806889937</v>
      </c>
      <c r="K3840">
        <v>26302.661392000002</v>
      </c>
      <c r="L3840">
        <v>0.12455909898898951</v>
      </c>
      <c r="M3840">
        <v>-6.4405043976734095</v>
      </c>
      <c r="N3840">
        <v>-1.8373712356645033</v>
      </c>
      <c r="O3840">
        <v>-8.2778756333379135</v>
      </c>
      <c r="P3840" t="str">
        <f>LEFT(CURR[[#This Row],[DATEMTH]],4)</f>
        <v>2022</v>
      </c>
    </row>
    <row r="3841" spans="1:16" x14ac:dyDescent="0.25">
      <c r="A3841" t="s">
        <v>84</v>
      </c>
      <c r="B3841" t="s">
        <v>17</v>
      </c>
      <c r="C3841" t="s">
        <v>29</v>
      </c>
      <c r="D3841">
        <v>1516.6589079999997</v>
      </c>
      <c r="E3841">
        <v>7752.8430360000002</v>
      </c>
      <c r="F3841" s="1">
        <v>0</v>
      </c>
      <c r="G3841" s="1">
        <v>0.19562615945627401</v>
      </c>
      <c r="H3841" t="s">
        <v>26</v>
      </c>
      <c r="I3841" t="s">
        <v>20</v>
      </c>
      <c r="J3841">
        <v>-3.9527510052641395</v>
      </c>
      <c r="K3841">
        <v>26302.661392000002</v>
      </c>
      <c r="L3841">
        <v>5.7661804081213394E-2</v>
      </c>
      <c r="M3841">
        <v>-4.8875747759960166</v>
      </c>
      <c r="N3841">
        <v>-0.8505692564836933</v>
      </c>
      <c r="O3841">
        <v>-5.7381440324797097</v>
      </c>
      <c r="P3841" t="str">
        <f>LEFT(CURR[[#This Row],[DATEMTH]],4)</f>
        <v>2022</v>
      </c>
    </row>
    <row r="3842" spans="1:16" x14ac:dyDescent="0.25">
      <c r="A3842" t="s">
        <v>84</v>
      </c>
      <c r="B3842" t="s">
        <v>30</v>
      </c>
      <c r="C3842" t="s">
        <v>18</v>
      </c>
      <c r="D3842">
        <v>1636941.9985750008</v>
      </c>
      <c r="E3842">
        <v>8393987.2609909978</v>
      </c>
      <c r="F3842" s="1">
        <v>0</v>
      </c>
      <c r="G3842" s="1">
        <v>0.19501363865326413</v>
      </c>
      <c r="H3842" t="s">
        <v>19</v>
      </c>
      <c r="I3842" t="s">
        <v>20</v>
      </c>
      <c r="J3842">
        <v>-0.80889381504210878</v>
      </c>
      <c r="K3842">
        <v>5403628.2323149871</v>
      </c>
      <c r="L3842">
        <v>0.30293386743108952</v>
      </c>
      <c r="M3842">
        <v>-3.2360503953581063</v>
      </c>
      <c r="N3842">
        <v>-2.2083999493001802</v>
      </c>
      <c r="O3842">
        <v>-5.4444503446582866</v>
      </c>
      <c r="P3842" t="str">
        <f>LEFT(CURR[[#This Row],[DATEMTH]],4)</f>
        <v>2022</v>
      </c>
    </row>
    <row r="3843" spans="1:16" x14ac:dyDescent="0.25">
      <c r="A3843" t="s">
        <v>84</v>
      </c>
      <c r="B3843" t="s">
        <v>30</v>
      </c>
      <c r="C3843" t="s">
        <v>18</v>
      </c>
      <c r="D3843">
        <v>5403628.2323149871</v>
      </c>
      <c r="E3843">
        <v>31929710.933587968</v>
      </c>
      <c r="F3843" s="1">
        <v>0.16923511282498721</v>
      </c>
      <c r="G3843" s="1">
        <v>0</v>
      </c>
      <c r="H3843" t="s">
        <v>21</v>
      </c>
      <c r="I3843" t="s">
        <v>22</v>
      </c>
      <c r="J3843">
        <v>-7.2900397965656332</v>
      </c>
      <c r="K3843">
        <v>5403628.2323149871</v>
      </c>
      <c r="L3843">
        <v>0</v>
      </c>
      <c r="M3843">
        <v>0</v>
      </c>
      <c r="N3843">
        <v>0</v>
      </c>
      <c r="O3843">
        <v>0</v>
      </c>
      <c r="P3843" t="str">
        <f>LEFT(CURR[[#This Row],[DATEMTH]],4)</f>
        <v>2022</v>
      </c>
    </row>
    <row r="3844" spans="1:16" x14ac:dyDescent="0.25">
      <c r="A3844" t="s">
        <v>84</v>
      </c>
      <c r="B3844" t="s">
        <v>30</v>
      </c>
      <c r="C3844" t="s">
        <v>18</v>
      </c>
      <c r="D3844">
        <v>5403628.2323149871</v>
      </c>
      <c r="E3844">
        <v>31929710.933587968</v>
      </c>
      <c r="F3844" s="1">
        <v>0.16923511282498721</v>
      </c>
      <c r="G3844" s="1">
        <v>0</v>
      </c>
      <c r="H3844" t="s">
        <v>21</v>
      </c>
      <c r="I3844" t="s">
        <v>23</v>
      </c>
      <c r="J3844">
        <v>-8.0121664866940634</v>
      </c>
      <c r="K3844">
        <v>5403628.2323149871</v>
      </c>
      <c r="L3844">
        <v>0</v>
      </c>
      <c r="M3844">
        <v>0</v>
      </c>
      <c r="N3844">
        <v>0</v>
      </c>
      <c r="O3844">
        <v>0</v>
      </c>
      <c r="P3844" t="str">
        <f>LEFT(CURR[[#This Row],[DATEMTH]],4)</f>
        <v>2022</v>
      </c>
    </row>
    <row r="3845" spans="1:16" x14ac:dyDescent="0.25">
      <c r="A3845" t="s">
        <v>84</v>
      </c>
      <c r="B3845" t="s">
        <v>30</v>
      </c>
      <c r="C3845" t="s">
        <v>18</v>
      </c>
      <c r="D3845">
        <v>2304420.4171779971</v>
      </c>
      <c r="E3845">
        <v>11260674.360946003</v>
      </c>
      <c r="F3845" s="1">
        <v>0</v>
      </c>
      <c r="G3845" s="1">
        <v>0.20464319838340517</v>
      </c>
      <c r="H3845" t="s">
        <v>24</v>
      </c>
      <c r="I3845" t="s">
        <v>20</v>
      </c>
      <c r="J3845">
        <v>-2.9918449933082161</v>
      </c>
      <c r="K3845">
        <v>5403628.2323149871</v>
      </c>
      <c r="L3845">
        <v>0.42645798676470981</v>
      </c>
      <c r="M3845">
        <v>-6.4086973828474445</v>
      </c>
      <c r="N3845">
        <v>-3.1088956950779947</v>
      </c>
      <c r="O3845">
        <v>-9.5175930779254401</v>
      </c>
      <c r="P3845" t="str">
        <f>LEFT(CURR[[#This Row],[DATEMTH]],4)</f>
        <v>2022</v>
      </c>
    </row>
    <row r="3846" spans="1:16" x14ac:dyDescent="0.25">
      <c r="A3846" t="s">
        <v>84</v>
      </c>
      <c r="B3846" t="s">
        <v>30</v>
      </c>
      <c r="C3846" t="s">
        <v>18</v>
      </c>
      <c r="D3846">
        <v>725040.72863000038</v>
      </c>
      <c r="E3846">
        <v>8679722.7825979982</v>
      </c>
      <c r="F3846" s="1">
        <v>0</v>
      </c>
      <c r="G3846" s="1">
        <v>8.3532705685443853E-2</v>
      </c>
      <c r="H3846" t="s">
        <v>25</v>
      </c>
      <c r="I3846" t="s">
        <v>20</v>
      </c>
      <c r="J3846">
        <v>-2.2909205679532736</v>
      </c>
      <c r="K3846">
        <v>5403628.2323149871</v>
      </c>
      <c r="L3846">
        <v>0.1341766489955922</v>
      </c>
      <c r="M3846">
        <v>-3.3659662183326704</v>
      </c>
      <c r="N3846">
        <v>-0.97815311094768531</v>
      </c>
      <c r="O3846">
        <v>-4.3441193292803559</v>
      </c>
      <c r="P3846" t="str">
        <f>LEFT(CURR[[#This Row],[DATEMTH]],4)</f>
        <v>2022</v>
      </c>
    </row>
    <row r="3847" spans="1:16" x14ac:dyDescent="0.25">
      <c r="A3847" t="s">
        <v>84</v>
      </c>
      <c r="B3847" t="s">
        <v>30</v>
      </c>
      <c r="C3847" t="s">
        <v>18</v>
      </c>
      <c r="D3847">
        <v>737225.08793200075</v>
      </c>
      <c r="E3847">
        <v>3595326.5290530003</v>
      </c>
      <c r="F3847" s="1">
        <v>0</v>
      </c>
      <c r="G3847" s="1">
        <v>0.20505094098537524</v>
      </c>
      <c r="H3847" t="s">
        <v>26</v>
      </c>
      <c r="I3847" t="s">
        <v>20</v>
      </c>
      <c r="J3847">
        <v>-4.1431847119171428</v>
      </c>
      <c r="K3847">
        <v>5403628.2323149871</v>
      </c>
      <c r="L3847">
        <v>0.13643149680861069</v>
      </c>
      <c r="M3847">
        <v>-5.2362965783766011</v>
      </c>
      <c r="N3847">
        <v>-0.99459104123978914</v>
      </c>
      <c r="O3847">
        <v>-6.2308876196163903</v>
      </c>
      <c r="P3847" t="str">
        <f>LEFT(CURR[[#This Row],[DATEMTH]],4)</f>
        <v>2022</v>
      </c>
    </row>
    <row r="3848" spans="1:16" x14ac:dyDescent="0.25">
      <c r="A3848" t="s">
        <v>84</v>
      </c>
      <c r="B3848" t="s">
        <v>30</v>
      </c>
      <c r="C3848" t="s">
        <v>27</v>
      </c>
      <c r="D3848">
        <v>3085178.0605260013</v>
      </c>
      <c r="E3848">
        <v>8393987.2609909978</v>
      </c>
      <c r="F3848" s="1">
        <v>0</v>
      </c>
      <c r="G3848" s="1">
        <v>0.36754619284015494</v>
      </c>
      <c r="H3848" t="s">
        <v>19</v>
      </c>
      <c r="I3848" t="s">
        <v>20</v>
      </c>
      <c r="J3848">
        <v>-1.5245387152602581</v>
      </c>
      <c r="K3848">
        <v>8242352.8813319989</v>
      </c>
      <c r="L3848">
        <v>0.37430793184232408</v>
      </c>
      <c r="M3848">
        <v>-6.0990503580496203</v>
      </c>
      <c r="N3848">
        <v>-4.1622165466942658</v>
      </c>
      <c r="O3848">
        <v>-10.261266904743886</v>
      </c>
      <c r="P3848" t="str">
        <f>LEFT(CURR[[#This Row],[DATEMTH]],4)</f>
        <v>2022</v>
      </c>
    </row>
    <row r="3849" spans="1:16" x14ac:dyDescent="0.25">
      <c r="A3849" t="s">
        <v>84</v>
      </c>
      <c r="B3849" t="s">
        <v>30</v>
      </c>
      <c r="C3849" t="s">
        <v>27</v>
      </c>
      <c r="D3849">
        <v>8242352.8813319989</v>
      </c>
      <c r="E3849">
        <v>31929710.933587968</v>
      </c>
      <c r="F3849" s="1">
        <v>0.25814054184441682</v>
      </c>
      <c r="G3849" s="1">
        <v>0</v>
      </c>
      <c r="H3849" t="s">
        <v>21</v>
      </c>
      <c r="I3849" t="s">
        <v>22</v>
      </c>
      <c r="J3849">
        <v>-11.119765820104462</v>
      </c>
      <c r="K3849">
        <v>8242352.8813319989</v>
      </c>
      <c r="L3849">
        <v>0</v>
      </c>
      <c r="M3849">
        <v>0</v>
      </c>
      <c r="N3849">
        <v>0</v>
      </c>
      <c r="O3849">
        <v>0</v>
      </c>
      <c r="P3849" t="str">
        <f>LEFT(CURR[[#This Row],[DATEMTH]],4)</f>
        <v>2022</v>
      </c>
    </row>
    <row r="3850" spans="1:16" x14ac:dyDescent="0.25">
      <c r="A3850" t="s">
        <v>84</v>
      </c>
      <c r="B3850" t="s">
        <v>30</v>
      </c>
      <c r="C3850" t="s">
        <v>27</v>
      </c>
      <c r="D3850">
        <v>8242352.8813319989</v>
      </c>
      <c r="E3850">
        <v>31929710.933587968</v>
      </c>
      <c r="F3850" s="1">
        <v>0.25814054184441682</v>
      </c>
      <c r="G3850" s="1">
        <v>0</v>
      </c>
      <c r="H3850" t="s">
        <v>21</v>
      </c>
      <c r="I3850" t="s">
        <v>23</v>
      </c>
      <c r="J3850">
        <v>-12.221252219459672</v>
      </c>
      <c r="K3850">
        <v>8242352.8813319989</v>
      </c>
      <c r="L3850">
        <v>0</v>
      </c>
      <c r="M3850">
        <v>0</v>
      </c>
      <c r="N3850">
        <v>0</v>
      </c>
      <c r="O3850">
        <v>0</v>
      </c>
      <c r="P3850" t="str">
        <f>LEFT(CURR[[#This Row],[DATEMTH]],4)</f>
        <v>2022</v>
      </c>
    </row>
    <row r="3851" spans="1:16" x14ac:dyDescent="0.25">
      <c r="A3851" t="s">
        <v>84</v>
      </c>
      <c r="B3851" t="s">
        <v>30</v>
      </c>
      <c r="C3851" t="s">
        <v>27</v>
      </c>
      <c r="D3851">
        <v>2329656.9605470006</v>
      </c>
      <c r="E3851">
        <v>11260674.360946003</v>
      </c>
      <c r="F3851" s="1">
        <v>0</v>
      </c>
      <c r="G3851" s="1">
        <v>0.20688432023455541</v>
      </c>
      <c r="H3851" t="s">
        <v>24</v>
      </c>
      <c r="I3851" t="s">
        <v>20</v>
      </c>
      <c r="J3851">
        <v>-3.0246097724102086</v>
      </c>
      <c r="K3851">
        <v>8242352.8813319989</v>
      </c>
      <c r="L3851">
        <v>0.28264465184733978</v>
      </c>
      <c r="M3851">
        <v>-6.4788813511179164</v>
      </c>
      <c r="N3851">
        <v>-3.1429423388473743</v>
      </c>
      <c r="O3851">
        <v>-9.6218236899652911</v>
      </c>
      <c r="P3851" t="str">
        <f>LEFT(CURR[[#This Row],[DATEMTH]],4)</f>
        <v>2022</v>
      </c>
    </row>
    <row r="3852" spans="1:16" x14ac:dyDescent="0.25">
      <c r="A3852" t="s">
        <v>84</v>
      </c>
      <c r="B3852" t="s">
        <v>30</v>
      </c>
      <c r="C3852" t="s">
        <v>27</v>
      </c>
      <c r="D3852">
        <v>911219.87402200035</v>
      </c>
      <c r="E3852">
        <v>8679722.7825979982</v>
      </c>
      <c r="F3852" s="1">
        <v>0</v>
      </c>
      <c r="G3852" s="1">
        <v>0.10498260103985206</v>
      </c>
      <c r="H3852" t="s">
        <v>25</v>
      </c>
      <c r="I3852" t="s">
        <v>20</v>
      </c>
      <c r="J3852">
        <v>-2.8791932216956764</v>
      </c>
      <c r="K3852">
        <v>8242352.8813319989</v>
      </c>
      <c r="L3852">
        <v>0.11055336833318684</v>
      </c>
      <c r="M3852">
        <v>-4.2302938198063789</v>
      </c>
      <c r="N3852">
        <v>-1.2293275664887899</v>
      </c>
      <c r="O3852">
        <v>-5.4596213862951686</v>
      </c>
      <c r="P3852" t="str">
        <f>LEFT(CURR[[#This Row],[DATEMTH]],4)</f>
        <v>2022</v>
      </c>
    </row>
    <row r="3853" spans="1:16" x14ac:dyDescent="0.25">
      <c r="A3853" t="s">
        <v>84</v>
      </c>
      <c r="B3853" t="s">
        <v>30</v>
      </c>
      <c r="C3853" t="s">
        <v>27</v>
      </c>
      <c r="D3853">
        <v>1916297.9862369976</v>
      </c>
      <c r="E3853">
        <v>3595326.5290530003</v>
      </c>
      <c r="F3853" s="1">
        <v>0</v>
      </c>
      <c r="G3853" s="1">
        <v>0.5329969255231306</v>
      </c>
      <c r="H3853" t="s">
        <v>26</v>
      </c>
      <c r="I3853" t="s">
        <v>20</v>
      </c>
      <c r="J3853">
        <v>-10.769541962178932</v>
      </c>
      <c r="K3853">
        <v>8242352.8813319989</v>
      </c>
      <c r="L3853">
        <v>0.23249404797714943</v>
      </c>
      <c r="M3853">
        <v>-13.610910362030832</v>
      </c>
      <c r="N3853">
        <v>-2.5852793680740329</v>
      </c>
      <c r="O3853">
        <v>-16.196189730104866</v>
      </c>
      <c r="P3853" t="str">
        <f>LEFT(CURR[[#This Row],[DATEMTH]],4)</f>
        <v>2022</v>
      </c>
    </row>
    <row r="3854" spans="1:16" x14ac:dyDescent="0.25">
      <c r="A3854" t="s">
        <v>84</v>
      </c>
      <c r="B3854" t="s">
        <v>30</v>
      </c>
      <c r="C3854" t="s">
        <v>28</v>
      </c>
      <c r="D3854">
        <v>2134.4502320000024</v>
      </c>
      <c r="E3854">
        <v>8393987.2609909978</v>
      </c>
      <c r="F3854" s="1">
        <v>0</v>
      </c>
      <c r="G3854" s="1">
        <v>2.5428323461000921E-4</v>
      </c>
      <c r="H3854" t="s">
        <v>19</v>
      </c>
      <c r="I3854" t="s">
        <v>20</v>
      </c>
      <c r="J3854">
        <v>-1.0547371823088393E-3</v>
      </c>
      <c r="K3854">
        <v>8686486.2177879885</v>
      </c>
      <c r="L3854">
        <v>2.4572078726483486E-4</v>
      </c>
      <c r="M3854">
        <v>-4.2195682700722995E-3</v>
      </c>
      <c r="N3854">
        <v>-2.8795887626048905E-3</v>
      </c>
      <c r="O3854">
        <v>-7.09915703267719E-3</v>
      </c>
      <c r="P3854" t="str">
        <f>LEFT(CURR[[#This Row],[DATEMTH]],4)</f>
        <v>2022</v>
      </c>
    </row>
    <row r="3855" spans="1:16" x14ac:dyDescent="0.25">
      <c r="A3855" t="s">
        <v>84</v>
      </c>
      <c r="B3855" t="s">
        <v>30</v>
      </c>
      <c r="C3855" t="s">
        <v>28</v>
      </c>
      <c r="D3855">
        <v>8686486.2177879885</v>
      </c>
      <c r="E3855">
        <v>31929710.933587968</v>
      </c>
      <c r="F3855" s="1">
        <v>0.27205026177203417</v>
      </c>
      <c r="G3855" s="1">
        <v>0</v>
      </c>
      <c r="H3855" t="s">
        <v>21</v>
      </c>
      <c r="I3855" t="s">
        <v>22</v>
      </c>
      <c r="J3855">
        <v>-11.718946511030444</v>
      </c>
      <c r="K3855">
        <v>8686486.2177879885</v>
      </c>
      <c r="L3855">
        <v>0</v>
      </c>
      <c r="M3855">
        <v>0</v>
      </c>
      <c r="N3855">
        <v>0</v>
      </c>
      <c r="O3855">
        <v>0</v>
      </c>
      <c r="P3855" t="str">
        <f>LEFT(CURR[[#This Row],[DATEMTH]],4)</f>
        <v>2022</v>
      </c>
    </row>
    <row r="3856" spans="1:16" x14ac:dyDescent="0.25">
      <c r="A3856" t="s">
        <v>84</v>
      </c>
      <c r="B3856" t="s">
        <v>30</v>
      </c>
      <c r="C3856" t="s">
        <v>28</v>
      </c>
      <c r="D3856">
        <v>8686486.2177879885</v>
      </c>
      <c r="E3856">
        <v>31929710.933587968</v>
      </c>
      <c r="F3856" s="1">
        <v>0.27205026177203417</v>
      </c>
      <c r="G3856" s="1">
        <v>0</v>
      </c>
      <c r="H3856" t="s">
        <v>21</v>
      </c>
      <c r="I3856" t="s">
        <v>23</v>
      </c>
      <c r="J3856">
        <v>-12.879785723429432</v>
      </c>
      <c r="K3856">
        <v>8686486.2177879885</v>
      </c>
      <c r="L3856">
        <v>0</v>
      </c>
      <c r="M3856">
        <v>0</v>
      </c>
      <c r="N3856">
        <v>0</v>
      </c>
      <c r="O3856">
        <v>0</v>
      </c>
      <c r="P3856" t="str">
        <f>LEFT(CURR[[#This Row],[DATEMTH]],4)</f>
        <v>2022</v>
      </c>
    </row>
    <row r="3857" spans="1:16" x14ac:dyDescent="0.25">
      <c r="A3857" t="s">
        <v>84</v>
      </c>
      <c r="B3857" t="s">
        <v>30</v>
      </c>
      <c r="C3857" t="s">
        <v>28</v>
      </c>
      <c r="D3857">
        <v>2533713.5746350032</v>
      </c>
      <c r="E3857">
        <v>11260674.360946003</v>
      </c>
      <c r="F3857" s="1">
        <v>0</v>
      </c>
      <c r="G3857" s="1">
        <v>0.22500549198211139</v>
      </c>
      <c r="H3857" t="s">
        <v>24</v>
      </c>
      <c r="I3857" t="s">
        <v>20</v>
      </c>
      <c r="J3857">
        <v>-3.2895378882434492</v>
      </c>
      <c r="K3857">
        <v>8686486.2177879885</v>
      </c>
      <c r="L3857">
        <v>0.29168452134840467</v>
      </c>
      <c r="M3857">
        <v>-7.0463720220519788</v>
      </c>
      <c r="N3857">
        <v>-3.4182353037774718</v>
      </c>
      <c r="O3857">
        <v>-10.464607325829451</v>
      </c>
      <c r="P3857" t="str">
        <f>LEFT(CURR[[#This Row],[DATEMTH]],4)</f>
        <v>2022</v>
      </c>
    </row>
    <row r="3858" spans="1:16" x14ac:dyDescent="0.25">
      <c r="A3858" t="s">
        <v>84</v>
      </c>
      <c r="B3858" t="s">
        <v>30</v>
      </c>
      <c r="C3858" t="s">
        <v>28</v>
      </c>
      <c r="D3858">
        <v>5767846.8240139959</v>
      </c>
      <c r="E3858">
        <v>8679722.7825979982</v>
      </c>
      <c r="F3858" s="1">
        <v>0</v>
      </c>
      <c r="G3858" s="1">
        <v>0.66451970511984193</v>
      </c>
      <c r="H3858" t="s">
        <v>25</v>
      </c>
      <c r="I3858" t="s">
        <v>20</v>
      </c>
      <c r="J3858">
        <v>-18.224740211360977</v>
      </c>
      <c r="K3858">
        <v>8686486.2177879885</v>
      </c>
      <c r="L3858">
        <v>0.66400229959528756</v>
      </c>
      <c r="M3858">
        <v>-26.776947550012675</v>
      </c>
      <c r="N3858">
        <v>-7.7814074321583862</v>
      </c>
      <c r="O3858">
        <v>-34.55835498217106</v>
      </c>
      <c r="P3858" t="str">
        <f>LEFT(CURR[[#This Row],[DATEMTH]],4)</f>
        <v>2022</v>
      </c>
    </row>
    <row r="3859" spans="1:16" x14ac:dyDescent="0.25">
      <c r="A3859" t="s">
        <v>84</v>
      </c>
      <c r="B3859" t="s">
        <v>30</v>
      </c>
      <c r="C3859" t="s">
        <v>28</v>
      </c>
      <c r="D3859">
        <v>382791.368907</v>
      </c>
      <c r="E3859">
        <v>3595326.5290530003</v>
      </c>
      <c r="F3859" s="1">
        <v>0</v>
      </c>
      <c r="G3859" s="1">
        <v>0.10646915261068826</v>
      </c>
      <c r="H3859" t="s">
        <v>26</v>
      </c>
      <c r="I3859" t="s">
        <v>20</v>
      </c>
      <c r="J3859">
        <v>-2.1512769620444638</v>
      </c>
      <c r="K3859">
        <v>8686486.2177879885</v>
      </c>
      <c r="L3859">
        <v>4.4067458269044228E-2</v>
      </c>
      <c r="M3859">
        <v>-2.7188563819259217</v>
      </c>
      <c r="N3859">
        <v>-0.51642418633199549</v>
      </c>
      <c r="O3859">
        <v>-3.2352805682579171</v>
      </c>
      <c r="P3859" t="str">
        <f>LEFT(CURR[[#This Row],[DATEMTH]],4)</f>
        <v>2022</v>
      </c>
    </row>
    <row r="3860" spans="1:16" x14ac:dyDescent="0.25">
      <c r="A3860" t="s">
        <v>84</v>
      </c>
      <c r="B3860" t="s">
        <v>30</v>
      </c>
      <c r="C3860" t="s">
        <v>29</v>
      </c>
      <c r="D3860">
        <v>3669732.751658001</v>
      </c>
      <c r="E3860">
        <v>8393987.2609909978</v>
      </c>
      <c r="F3860" s="1">
        <v>0</v>
      </c>
      <c r="G3860" s="1">
        <v>0.4371858852719715</v>
      </c>
      <c r="H3860" t="s">
        <v>19</v>
      </c>
      <c r="I3860" t="s">
        <v>20</v>
      </c>
      <c r="J3860">
        <v>-1.8133960325153264</v>
      </c>
      <c r="K3860">
        <v>9597243.6021529995</v>
      </c>
      <c r="L3860">
        <v>0.3823736172368023</v>
      </c>
      <c r="M3860">
        <v>-7.2546492986308202</v>
      </c>
      <c r="N3860">
        <v>-4.9508398158039091</v>
      </c>
      <c r="O3860">
        <v>-12.20548911443473</v>
      </c>
      <c r="P3860" t="str">
        <f>LEFT(CURR[[#This Row],[DATEMTH]],4)</f>
        <v>2022</v>
      </c>
    </row>
    <row r="3861" spans="1:16" x14ac:dyDescent="0.25">
      <c r="A3861" t="s">
        <v>84</v>
      </c>
      <c r="B3861" t="s">
        <v>30</v>
      </c>
      <c r="C3861" t="s">
        <v>29</v>
      </c>
      <c r="D3861">
        <v>9597243.6021529995</v>
      </c>
      <c r="E3861">
        <v>31929710.933587968</v>
      </c>
      <c r="F3861" s="1">
        <v>0.30057408355856197</v>
      </c>
      <c r="G3861" s="1">
        <v>0</v>
      </c>
      <c r="H3861" t="s">
        <v>21</v>
      </c>
      <c r="I3861" t="s">
        <v>22</v>
      </c>
      <c r="J3861">
        <v>-12.947650132299467</v>
      </c>
      <c r="K3861">
        <v>9597243.6021529995</v>
      </c>
      <c r="L3861">
        <v>0</v>
      </c>
      <c r="M3861">
        <v>0</v>
      </c>
      <c r="N3861">
        <v>0</v>
      </c>
      <c r="O3861">
        <v>0</v>
      </c>
      <c r="P3861" t="str">
        <f>LEFT(CURR[[#This Row],[DATEMTH]],4)</f>
        <v>2022</v>
      </c>
    </row>
    <row r="3862" spans="1:16" x14ac:dyDescent="0.25">
      <c r="A3862" t="s">
        <v>84</v>
      </c>
      <c r="B3862" t="s">
        <v>30</v>
      </c>
      <c r="C3862" t="s">
        <v>29</v>
      </c>
      <c r="D3862">
        <v>9597243.6021529995</v>
      </c>
      <c r="E3862">
        <v>31929710.933587968</v>
      </c>
      <c r="F3862" s="1">
        <v>0.30057408355856197</v>
      </c>
      <c r="G3862" s="1">
        <v>0</v>
      </c>
      <c r="H3862" t="s">
        <v>21</v>
      </c>
      <c r="I3862" t="s">
        <v>23</v>
      </c>
      <c r="J3862">
        <v>-14.230200570416839</v>
      </c>
      <c r="K3862">
        <v>9597243.6021529995</v>
      </c>
      <c r="L3862">
        <v>0</v>
      </c>
      <c r="M3862">
        <v>0</v>
      </c>
      <c r="N3862">
        <v>0</v>
      </c>
      <c r="O3862">
        <v>0</v>
      </c>
      <c r="P3862" t="str">
        <f>LEFT(CURR[[#This Row],[DATEMTH]],4)</f>
        <v>2022</v>
      </c>
    </row>
    <row r="3863" spans="1:16" x14ac:dyDescent="0.25">
      <c r="A3863" t="s">
        <v>84</v>
      </c>
      <c r="B3863" t="s">
        <v>30</v>
      </c>
      <c r="C3863" t="s">
        <v>29</v>
      </c>
      <c r="D3863">
        <v>4092883.4085859982</v>
      </c>
      <c r="E3863">
        <v>11260674.360946003</v>
      </c>
      <c r="F3863" s="1">
        <v>0</v>
      </c>
      <c r="G3863" s="1">
        <v>0.36346698939992766</v>
      </c>
      <c r="H3863" t="s">
        <v>24</v>
      </c>
      <c r="I3863" t="s">
        <v>20</v>
      </c>
      <c r="J3863">
        <v>-5.3138188860381197</v>
      </c>
      <c r="K3863">
        <v>9597243.6021529995</v>
      </c>
      <c r="L3863">
        <v>0.42646447024308315</v>
      </c>
      <c r="M3863">
        <v>-11.382493833753756</v>
      </c>
      <c r="N3863">
        <v>-5.521712754563878</v>
      </c>
      <c r="O3863">
        <v>-16.904206588317635</v>
      </c>
      <c r="P3863" t="str">
        <f>LEFT(CURR[[#This Row],[DATEMTH]],4)</f>
        <v>2022</v>
      </c>
    </row>
    <row r="3864" spans="1:16" x14ac:dyDescent="0.25">
      <c r="A3864" t="s">
        <v>84</v>
      </c>
      <c r="B3864" t="s">
        <v>30</v>
      </c>
      <c r="C3864" t="s">
        <v>29</v>
      </c>
      <c r="D3864">
        <v>1275615.355932001</v>
      </c>
      <c r="E3864">
        <v>8679722.7825979982</v>
      </c>
      <c r="F3864" s="1">
        <v>0</v>
      </c>
      <c r="G3864" s="1">
        <v>0.14696498815486203</v>
      </c>
      <c r="H3864" t="s">
        <v>25</v>
      </c>
      <c r="I3864" t="s">
        <v>20</v>
      </c>
      <c r="J3864">
        <v>-4.03057833899007</v>
      </c>
      <c r="K3864">
        <v>9597243.6021529995</v>
      </c>
      <c r="L3864">
        <v>0.13291476269768079</v>
      </c>
      <c r="M3864">
        <v>-5.9219820709474256</v>
      </c>
      <c r="N3864">
        <v>-1.7209338448271789</v>
      </c>
      <c r="O3864">
        <v>-7.6429159157746049</v>
      </c>
      <c r="P3864" t="str">
        <f>LEFT(CURR[[#This Row],[DATEMTH]],4)</f>
        <v>2022</v>
      </c>
    </row>
    <row r="3865" spans="1:16" x14ac:dyDescent="0.25">
      <c r="A3865" t="s">
        <v>84</v>
      </c>
      <c r="B3865" t="s">
        <v>30</v>
      </c>
      <c r="C3865" t="s">
        <v>29</v>
      </c>
      <c r="D3865">
        <v>559012.08597699984</v>
      </c>
      <c r="E3865">
        <v>3595326.5290530003</v>
      </c>
      <c r="F3865" s="1">
        <v>0</v>
      </c>
      <c r="G3865" s="1">
        <v>0.15548298088080534</v>
      </c>
      <c r="H3865" t="s">
        <v>26</v>
      </c>
      <c r="I3865" t="s">
        <v>20</v>
      </c>
      <c r="J3865">
        <v>-3.1416325438594486</v>
      </c>
      <c r="K3865">
        <v>9597243.6021529995</v>
      </c>
      <c r="L3865">
        <v>5.8247149822433779E-2</v>
      </c>
      <c r="M3865">
        <v>-3.9705011684878007</v>
      </c>
      <c r="N3865">
        <v>-0.75416371710450159</v>
      </c>
      <c r="O3865">
        <v>-4.7246648855923024</v>
      </c>
      <c r="P3865" t="str">
        <f>LEFT(CURR[[#This Row],[DATEMTH]],4)</f>
        <v>2022</v>
      </c>
    </row>
    <row r="3866" spans="1:16" x14ac:dyDescent="0.25">
      <c r="A3866" t="s">
        <v>84</v>
      </c>
      <c r="B3866" t="s">
        <v>31</v>
      </c>
      <c r="C3866" t="s">
        <v>18</v>
      </c>
      <c r="D3866">
        <v>266604.7805900001</v>
      </c>
      <c r="E3866">
        <v>1376479.9149780001</v>
      </c>
      <c r="F3866" s="1">
        <v>0</v>
      </c>
      <c r="G3866" s="1">
        <v>0.19368592137740068</v>
      </c>
      <c r="H3866" t="s">
        <v>19</v>
      </c>
      <c r="I3866" t="s">
        <v>20</v>
      </c>
      <c r="J3866">
        <v>-0.80338659872643325</v>
      </c>
      <c r="K3866">
        <v>877592.54700400017</v>
      </c>
      <c r="L3866">
        <v>0.30379107195036931</v>
      </c>
      <c r="M3866">
        <v>-3.1811535591103759</v>
      </c>
      <c r="N3866">
        <v>-2.1634617549379094</v>
      </c>
      <c r="O3866">
        <v>-5.3446153140482853</v>
      </c>
      <c r="P3866" t="str">
        <f>LEFT(CURR[[#This Row],[DATEMTH]],4)</f>
        <v>2022</v>
      </c>
    </row>
    <row r="3867" spans="1:16" x14ac:dyDescent="0.25">
      <c r="A3867" t="s">
        <v>84</v>
      </c>
      <c r="B3867" t="s">
        <v>31</v>
      </c>
      <c r="C3867" t="s">
        <v>18</v>
      </c>
      <c r="D3867">
        <v>877592.54700400017</v>
      </c>
      <c r="E3867">
        <v>5308332.6973179989</v>
      </c>
      <c r="F3867" s="1">
        <v>0.16532357654361005</v>
      </c>
      <c r="G3867" s="1">
        <v>0</v>
      </c>
      <c r="H3867" t="s">
        <v>21</v>
      </c>
      <c r="I3867" t="s">
        <v>22</v>
      </c>
      <c r="J3867">
        <v>-7.1215448862544468</v>
      </c>
      <c r="K3867">
        <v>877592.54700400017</v>
      </c>
      <c r="L3867">
        <v>0</v>
      </c>
      <c r="M3867">
        <v>0</v>
      </c>
      <c r="N3867">
        <v>0</v>
      </c>
      <c r="O3867">
        <v>0</v>
      </c>
      <c r="P3867" t="str">
        <f>LEFT(CURR[[#This Row],[DATEMTH]],4)</f>
        <v>2022</v>
      </c>
    </row>
    <row r="3868" spans="1:16" x14ac:dyDescent="0.25">
      <c r="A3868" t="s">
        <v>84</v>
      </c>
      <c r="B3868" t="s">
        <v>31</v>
      </c>
      <c r="C3868" t="s">
        <v>18</v>
      </c>
      <c r="D3868">
        <v>877592.54700400017</v>
      </c>
      <c r="E3868">
        <v>5308332.6973179989</v>
      </c>
      <c r="F3868" s="1">
        <v>0.16532357654361005</v>
      </c>
      <c r="G3868" s="1">
        <v>0</v>
      </c>
      <c r="H3868" t="s">
        <v>21</v>
      </c>
      <c r="I3868" t="s">
        <v>23</v>
      </c>
      <c r="J3868">
        <v>-7.8269810403526305</v>
      </c>
      <c r="K3868">
        <v>877592.54700400017</v>
      </c>
      <c r="L3868">
        <v>0</v>
      </c>
      <c r="M3868">
        <v>0</v>
      </c>
      <c r="N3868">
        <v>0</v>
      </c>
      <c r="O3868">
        <v>0</v>
      </c>
      <c r="P3868" t="str">
        <f>LEFT(CURR[[#This Row],[DATEMTH]],4)</f>
        <v>2022</v>
      </c>
    </row>
    <row r="3869" spans="1:16" x14ac:dyDescent="0.25">
      <c r="A3869" t="s">
        <v>84</v>
      </c>
      <c r="B3869" t="s">
        <v>31</v>
      </c>
      <c r="C3869" t="s">
        <v>18</v>
      </c>
      <c r="D3869">
        <v>383654.73504700005</v>
      </c>
      <c r="E3869">
        <v>1960648.367199</v>
      </c>
      <c r="F3869" s="1">
        <v>0</v>
      </c>
      <c r="G3869" s="1">
        <v>0.19567748172768615</v>
      </c>
      <c r="H3869" t="s">
        <v>24</v>
      </c>
      <c r="I3869" t="s">
        <v>20</v>
      </c>
      <c r="J3869">
        <v>-2.8607679054805653</v>
      </c>
      <c r="K3869">
        <v>877592.54700400017</v>
      </c>
      <c r="L3869">
        <v>0.43716726669654743</v>
      </c>
      <c r="M3869">
        <v>-6.2824678133772238</v>
      </c>
      <c r="N3869">
        <v>-3.1133063125806313</v>
      </c>
      <c r="O3869">
        <v>-9.3957741259578551</v>
      </c>
      <c r="P3869" t="str">
        <f>LEFT(CURR[[#This Row],[DATEMTH]],4)</f>
        <v>2022</v>
      </c>
    </row>
    <row r="3870" spans="1:16" x14ac:dyDescent="0.25">
      <c r="A3870" t="s">
        <v>84</v>
      </c>
      <c r="B3870" t="s">
        <v>31</v>
      </c>
      <c r="C3870" t="s">
        <v>18</v>
      </c>
      <c r="D3870">
        <v>115132.526855</v>
      </c>
      <c r="E3870">
        <v>1421312.3240599998</v>
      </c>
      <c r="F3870" s="1">
        <v>0</v>
      </c>
      <c r="G3870" s="1">
        <v>8.1004382292360788E-2</v>
      </c>
      <c r="H3870" t="s">
        <v>25</v>
      </c>
      <c r="I3870" t="s">
        <v>20</v>
      </c>
      <c r="J3870">
        <v>-2.2215802058026348</v>
      </c>
      <c r="K3870">
        <v>877592.54700400017</v>
      </c>
      <c r="L3870">
        <v>0.13119132249703941</v>
      </c>
      <c r="M3870">
        <v>-3.2484121996457498</v>
      </c>
      <c r="N3870">
        <v>-0.93428489184974894</v>
      </c>
      <c r="O3870">
        <v>-4.1826970914954984</v>
      </c>
      <c r="P3870" t="str">
        <f>LEFT(CURR[[#This Row],[DATEMTH]],4)</f>
        <v>2022</v>
      </c>
    </row>
    <row r="3871" spans="1:16" x14ac:dyDescent="0.25">
      <c r="A3871" t="s">
        <v>84</v>
      </c>
      <c r="B3871" t="s">
        <v>31</v>
      </c>
      <c r="C3871" t="s">
        <v>18</v>
      </c>
      <c r="D3871">
        <v>112200.50451200006</v>
      </c>
      <c r="E3871">
        <v>549892.09108100005</v>
      </c>
      <c r="F3871" s="1">
        <v>0</v>
      </c>
      <c r="G3871" s="1">
        <v>0.20404094972784892</v>
      </c>
      <c r="H3871" t="s">
        <v>26</v>
      </c>
      <c r="I3871" t="s">
        <v>20</v>
      </c>
      <c r="J3871">
        <v>-4.122777196022585</v>
      </c>
      <c r="K3871">
        <v>877592.54700400017</v>
      </c>
      <c r="L3871">
        <v>0.12785033885604391</v>
      </c>
      <c r="M3871">
        <v>-5.1234593742514996</v>
      </c>
      <c r="N3871">
        <v>-0.91049192688615777</v>
      </c>
      <c r="O3871">
        <v>-6.0339513011376571</v>
      </c>
      <c r="P3871" t="str">
        <f>LEFT(CURR[[#This Row],[DATEMTH]],4)</f>
        <v>2022</v>
      </c>
    </row>
    <row r="3872" spans="1:16" x14ac:dyDescent="0.25">
      <c r="A3872" t="s">
        <v>84</v>
      </c>
      <c r="B3872" t="s">
        <v>31</v>
      </c>
      <c r="C3872" t="s">
        <v>27</v>
      </c>
      <c r="D3872">
        <v>429076.42565500003</v>
      </c>
      <c r="E3872">
        <v>1376479.9149780001</v>
      </c>
      <c r="F3872" s="1">
        <v>0</v>
      </c>
      <c r="G3872" s="1">
        <v>0.31172007741344909</v>
      </c>
      <c r="H3872" t="s">
        <v>19</v>
      </c>
      <c r="I3872" t="s">
        <v>20</v>
      </c>
      <c r="J3872">
        <v>-1.2929785033779526</v>
      </c>
      <c r="K3872">
        <v>1159269.657019</v>
      </c>
      <c r="L3872">
        <v>0.37012650426678734</v>
      </c>
      <c r="M3872">
        <v>-5.1197806565287047</v>
      </c>
      <c r="N3872">
        <v>-3.4818971917747774</v>
      </c>
      <c r="O3872">
        <v>-8.6016778483034813</v>
      </c>
      <c r="P3872" t="str">
        <f>LEFT(CURR[[#This Row],[DATEMTH]],4)</f>
        <v>2022</v>
      </c>
    </row>
    <row r="3873" spans="1:16" x14ac:dyDescent="0.25">
      <c r="A3873" t="s">
        <v>84</v>
      </c>
      <c r="B3873" t="s">
        <v>31</v>
      </c>
      <c r="C3873" t="s">
        <v>27</v>
      </c>
      <c r="D3873">
        <v>1159269.657019</v>
      </c>
      <c r="E3873">
        <v>5308332.6973179989</v>
      </c>
      <c r="F3873" s="1">
        <v>0.21838677474091137</v>
      </c>
      <c r="G3873" s="1">
        <v>0</v>
      </c>
      <c r="H3873" t="s">
        <v>21</v>
      </c>
      <c r="I3873" t="s">
        <v>22</v>
      </c>
      <c r="J3873">
        <v>-9.4073165570035062</v>
      </c>
      <c r="K3873">
        <v>1159269.657019</v>
      </c>
      <c r="L3873">
        <v>0</v>
      </c>
      <c r="M3873">
        <v>0</v>
      </c>
      <c r="N3873">
        <v>0</v>
      </c>
      <c r="O3873">
        <v>0</v>
      </c>
      <c r="P3873" t="str">
        <f>LEFT(CURR[[#This Row],[DATEMTH]],4)</f>
        <v>2022</v>
      </c>
    </row>
    <row r="3874" spans="1:16" x14ac:dyDescent="0.25">
      <c r="A3874" t="s">
        <v>84</v>
      </c>
      <c r="B3874" t="s">
        <v>31</v>
      </c>
      <c r="C3874" t="s">
        <v>27</v>
      </c>
      <c r="D3874">
        <v>1159269.657019</v>
      </c>
      <c r="E3874">
        <v>5308332.6973179989</v>
      </c>
      <c r="F3874" s="1">
        <v>0.21838677474091137</v>
      </c>
      <c r="G3874" s="1">
        <v>0</v>
      </c>
      <c r="H3874" t="s">
        <v>21</v>
      </c>
      <c r="I3874" t="s">
        <v>23</v>
      </c>
      <c r="J3874">
        <v>-10.339173523202735</v>
      </c>
      <c r="K3874">
        <v>1159269.657019</v>
      </c>
      <c r="L3874">
        <v>0</v>
      </c>
      <c r="M3874">
        <v>0</v>
      </c>
      <c r="N3874">
        <v>0</v>
      </c>
      <c r="O3874">
        <v>0</v>
      </c>
      <c r="P3874" t="str">
        <f>LEFT(CURR[[#This Row],[DATEMTH]],4)</f>
        <v>2022</v>
      </c>
    </row>
    <row r="3875" spans="1:16" x14ac:dyDescent="0.25">
      <c r="A3875" t="s">
        <v>84</v>
      </c>
      <c r="B3875" t="s">
        <v>31</v>
      </c>
      <c r="C3875" t="s">
        <v>27</v>
      </c>
      <c r="D3875">
        <v>342519.73547299998</v>
      </c>
      <c r="E3875">
        <v>1960648.367199</v>
      </c>
      <c r="F3875" s="1">
        <v>0</v>
      </c>
      <c r="G3875" s="1">
        <v>0.17469717732319678</v>
      </c>
      <c r="H3875" t="s">
        <v>24</v>
      </c>
      <c r="I3875" t="s">
        <v>20</v>
      </c>
      <c r="J3875">
        <v>-2.5540398090350989</v>
      </c>
      <c r="K3875">
        <v>1159269.657019</v>
      </c>
      <c r="L3875">
        <v>0.29546165846673772</v>
      </c>
      <c r="M3875">
        <v>-5.6088691653759621</v>
      </c>
      <c r="N3875">
        <v>-2.7795013516538569</v>
      </c>
      <c r="O3875">
        <v>-8.38837051702982</v>
      </c>
      <c r="P3875" t="str">
        <f>LEFT(CURR[[#This Row],[DATEMTH]],4)</f>
        <v>2022</v>
      </c>
    </row>
    <row r="3876" spans="1:16" x14ac:dyDescent="0.25">
      <c r="A3876" t="s">
        <v>84</v>
      </c>
      <c r="B3876" t="s">
        <v>31</v>
      </c>
      <c r="C3876" t="s">
        <v>27</v>
      </c>
      <c r="D3876">
        <v>119142.63618199996</v>
      </c>
      <c r="E3876">
        <v>1421312.3240599998</v>
      </c>
      <c r="F3876" s="1">
        <v>0</v>
      </c>
      <c r="G3876" s="1">
        <v>8.382579547447197E-2</v>
      </c>
      <c r="H3876" t="s">
        <v>25</v>
      </c>
      <c r="I3876" t="s">
        <v>20</v>
      </c>
      <c r="J3876">
        <v>-2.2989586821318091</v>
      </c>
      <c r="K3876">
        <v>1159269.657019</v>
      </c>
      <c r="L3876">
        <v>0.10277387617335632</v>
      </c>
      <c r="M3876">
        <v>-3.3615556215402913</v>
      </c>
      <c r="N3876">
        <v>-0.96682638695304302</v>
      </c>
      <c r="O3876">
        <v>-4.3283820084933344</v>
      </c>
      <c r="P3876" t="str">
        <f>LEFT(CURR[[#This Row],[DATEMTH]],4)</f>
        <v>2022</v>
      </c>
    </row>
    <row r="3877" spans="1:16" x14ac:dyDescent="0.25">
      <c r="A3877" t="s">
        <v>84</v>
      </c>
      <c r="B3877" t="s">
        <v>31</v>
      </c>
      <c r="C3877" t="s">
        <v>27</v>
      </c>
      <c r="D3877">
        <v>268530.85970899992</v>
      </c>
      <c r="E3877">
        <v>549892.09108100005</v>
      </c>
      <c r="F3877" s="1">
        <v>0</v>
      </c>
      <c r="G3877" s="1">
        <v>0.48833373686301096</v>
      </c>
      <c r="H3877" t="s">
        <v>26</v>
      </c>
      <c r="I3877" t="s">
        <v>20</v>
      </c>
      <c r="J3877">
        <v>-9.8670938214738531</v>
      </c>
      <c r="K3877">
        <v>1159269.657019</v>
      </c>
      <c r="L3877">
        <v>0.23163796109311846</v>
      </c>
      <c r="M3877">
        <v>-12.262038895776488</v>
      </c>
      <c r="N3877">
        <v>-2.1790916266218274</v>
      </c>
      <c r="O3877">
        <v>-14.441130522398316</v>
      </c>
      <c r="P3877" t="str">
        <f>LEFT(CURR[[#This Row],[DATEMTH]],4)</f>
        <v>2022</v>
      </c>
    </row>
    <row r="3878" spans="1:16" x14ac:dyDescent="0.25">
      <c r="A3878" t="s">
        <v>84</v>
      </c>
      <c r="B3878" t="s">
        <v>31</v>
      </c>
      <c r="C3878" t="s">
        <v>28</v>
      </c>
      <c r="D3878">
        <v>265.3197649999999</v>
      </c>
      <c r="E3878">
        <v>1376479.9149780001</v>
      </c>
      <c r="F3878" s="1">
        <v>0</v>
      </c>
      <c r="G3878" s="1">
        <v>1.9275236936838299E-4</v>
      </c>
      <c r="H3878" t="s">
        <v>19</v>
      </c>
      <c r="I3878" t="s">
        <v>20</v>
      </c>
      <c r="J3878">
        <v>-7.9951433393854736E-4</v>
      </c>
      <c r="K3878">
        <v>1481000.0423060004</v>
      </c>
      <c r="L3878">
        <v>1.7914905970352446E-4</v>
      </c>
      <c r="M3878">
        <v>-3.1658206310638684E-3</v>
      </c>
      <c r="N3878">
        <v>-2.1530340271330591E-3</v>
      </c>
      <c r="O3878">
        <v>-5.3188546581969271E-3</v>
      </c>
      <c r="P3878" t="str">
        <f>LEFT(CURR[[#This Row],[DATEMTH]],4)</f>
        <v>2022</v>
      </c>
    </row>
    <row r="3879" spans="1:16" x14ac:dyDescent="0.25">
      <c r="A3879" t="s">
        <v>84</v>
      </c>
      <c r="B3879" t="s">
        <v>31</v>
      </c>
      <c r="C3879" t="s">
        <v>28</v>
      </c>
      <c r="D3879">
        <v>1481000.0423060004</v>
      </c>
      <c r="E3879">
        <v>5308332.6973179989</v>
      </c>
      <c r="F3879" s="1">
        <v>0.27899533182128283</v>
      </c>
      <c r="G3879" s="1">
        <v>0</v>
      </c>
      <c r="H3879" t="s">
        <v>21</v>
      </c>
      <c r="I3879" t="s">
        <v>22</v>
      </c>
      <c r="J3879">
        <v>-12.018115142195757</v>
      </c>
      <c r="K3879">
        <v>1481000.0423060004</v>
      </c>
      <c r="L3879">
        <v>0</v>
      </c>
      <c r="M3879">
        <v>0</v>
      </c>
      <c r="N3879">
        <v>0</v>
      </c>
      <c r="O3879">
        <v>0</v>
      </c>
      <c r="P3879" t="str">
        <f>LEFT(CURR[[#This Row],[DATEMTH]],4)</f>
        <v>2022</v>
      </c>
    </row>
    <row r="3880" spans="1:16" x14ac:dyDescent="0.25">
      <c r="A3880" t="s">
        <v>84</v>
      </c>
      <c r="B3880" t="s">
        <v>31</v>
      </c>
      <c r="C3880" t="s">
        <v>28</v>
      </c>
      <c r="D3880">
        <v>1481000.0423060004</v>
      </c>
      <c r="E3880">
        <v>5308332.6973179989</v>
      </c>
      <c r="F3880" s="1">
        <v>0.27899533182128283</v>
      </c>
      <c r="G3880" s="1">
        <v>0</v>
      </c>
      <c r="H3880" t="s">
        <v>21</v>
      </c>
      <c r="I3880" t="s">
        <v>23</v>
      </c>
      <c r="J3880">
        <v>-13.208588987524381</v>
      </c>
      <c r="K3880">
        <v>1481000.0423060004</v>
      </c>
      <c r="L3880">
        <v>0</v>
      </c>
      <c r="M3880">
        <v>0</v>
      </c>
      <c r="N3880">
        <v>0</v>
      </c>
      <c r="O3880">
        <v>0</v>
      </c>
      <c r="P3880" t="str">
        <f>LEFT(CURR[[#This Row],[DATEMTH]],4)</f>
        <v>2022</v>
      </c>
    </row>
    <row r="3881" spans="1:16" x14ac:dyDescent="0.25">
      <c r="A3881" t="s">
        <v>84</v>
      </c>
      <c r="B3881" t="s">
        <v>31</v>
      </c>
      <c r="C3881" t="s">
        <v>28</v>
      </c>
      <c r="D3881">
        <v>454043.50678699993</v>
      </c>
      <c r="E3881">
        <v>1960648.367199</v>
      </c>
      <c r="F3881" s="1">
        <v>0</v>
      </c>
      <c r="G3881" s="1">
        <v>0.23157824441291863</v>
      </c>
      <c r="H3881" t="s">
        <v>24</v>
      </c>
      <c r="I3881" t="s">
        <v>20</v>
      </c>
      <c r="J3881">
        <v>-3.3856302900809281</v>
      </c>
      <c r="K3881">
        <v>1481000.0423060004</v>
      </c>
      <c r="L3881">
        <v>0.306578996500249</v>
      </c>
      <c r="M3881">
        <v>-7.4351062470603928</v>
      </c>
      <c r="N3881">
        <v>-3.6845016801188226</v>
      </c>
      <c r="O3881">
        <v>-11.119607927179215</v>
      </c>
      <c r="P3881" t="str">
        <f>LEFT(CURR[[#This Row],[DATEMTH]],4)</f>
        <v>2022</v>
      </c>
    </row>
    <row r="3882" spans="1:16" x14ac:dyDescent="0.25">
      <c r="A3882" t="s">
        <v>84</v>
      </c>
      <c r="B3882" t="s">
        <v>31</v>
      </c>
      <c r="C3882" t="s">
        <v>28</v>
      </c>
      <c r="D3882">
        <v>962723.77659400017</v>
      </c>
      <c r="E3882">
        <v>1421312.3240599998</v>
      </c>
      <c r="F3882" s="1">
        <v>0</v>
      </c>
      <c r="G3882" s="1">
        <v>0.67734850412326364</v>
      </c>
      <c r="H3882" t="s">
        <v>25</v>
      </c>
      <c r="I3882" t="s">
        <v>20</v>
      </c>
      <c r="J3882">
        <v>-18.57657557043278</v>
      </c>
      <c r="K3882">
        <v>1481000.0423060004</v>
      </c>
      <c r="L3882">
        <v>0.65004979682173747</v>
      </c>
      <c r="M3882">
        <v>-27.162816158074843</v>
      </c>
      <c r="N3882">
        <v>-7.8123733063645986</v>
      </c>
      <c r="O3882">
        <v>-34.975189464439438</v>
      </c>
      <c r="P3882" t="str">
        <f>LEFT(CURR[[#This Row],[DATEMTH]],4)</f>
        <v>2022</v>
      </c>
    </row>
    <row r="3883" spans="1:16" x14ac:dyDescent="0.25">
      <c r="A3883" t="s">
        <v>84</v>
      </c>
      <c r="B3883" t="s">
        <v>31</v>
      </c>
      <c r="C3883" t="s">
        <v>28</v>
      </c>
      <c r="D3883">
        <v>63967.439160000002</v>
      </c>
      <c r="E3883">
        <v>549892.09108100005</v>
      </c>
      <c r="F3883" s="1">
        <v>0</v>
      </c>
      <c r="G3883" s="1">
        <v>0.11632725801575038</v>
      </c>
      <c r="H3883" t="s">
        <v>26</v>
      </c>
      <c r="I3883" t="s">
        <v>20</v>
      </c>
      <c r="J3883">
        <v>-2.350466253283241</v>
      </c>
      <c r="K3883">
        <v>1481000.0423060004</v>
      </c>
      <c r="L3883">
        <v>4.3192057618309791E-2</v>
      </c>
      <c r="M3883">
        <v>-2.9209723898889663</v>
      </c>
      <c r="N3883">
        <v>-0.51908712168520055</v>
      </c>
      <c r="O3883">
        <v>-3.4400595115741668</v>
      </c>
      <c r="P3883" t="str">
        <f>LEFT(CURR[[#This Row],[DATEMTH]],4)</f>
        <v>2022</v>
      </c>
    </row>
    <row r="3884" spans="1:16" x14ac:dyDescent="0.25">
      <c r="A3884" t="s">
        <v>84</v>
      </c>
      <c r="B3884" t="s">
        <v>31</v>
      </c>
      <c r="C3884" t="s">
        <v>29</v>
      </c>
      <c r="D3884">
        <v>680533.38896800007</v>
      </c>
      <c r="E3884">
        <v>1376479.9149780001</v>
      </c>
      <c r="F3884" s="1">
        <v>0</v>
      </c>
      <c r="G3884" s="1">
        <v>0.49440124883978193</v>
      </c>
      <c r="H3884" t="s">
        <v>19</v>
      </c>
      <c r="I3884" t="s">
        <v>20</v>
      </c>
      <c r="J3884">
        <v>-2.0507186835616755</v>
      </c>
      <c r="K3884">
        <v>1790470.4509889991</v>
      </c>
      <c r="L3884">
        <v>0.38008635584692002</v>
      </c>
      <c r="M3884">
        <v>-8.1201890214349763</v>
      </c>
      <c r="N3884">
        <v>-5.5224364571869806</v>
      </c>
      <c r="O3884">
        <v>-13.642625478621957</v>
      </c>
      <c r="P3884" t="str">
        <f>LEFT(CURR[[#This Row],[DATEMTH]],4)</f>
        <v>2022</v>
      </c>
    </row>
    <row r="3885" spans="1:16" x14ac:dyDescent="0.25">
      <c r="A3885" t="s">
        <v>84</v>
      </c>
      <c r="B3885" t="s">
        <v>31</v>
      </c>
      <c r="C3885" t="s">
        <v>29</v>
      </c>
      <c r="D3885">
        <v>1790470.4509889991</v>
      </c>
      <c r="E3885">
        <v>5308332.6973179989</v>
      </c>
      <c r="F3885" s="1">
        <v>0.33729431689419598</v>
      </c>
      <c r="G3885" s="1">
        <v>0</v>
      </c>
      <c r="H3885" t="s">
        <v>21</v>
      </c>
      <c r="I3885" t="s">
        <v>22</v>
      </c>
      <c r="J3885">
        <v>-14.5294256745463</v>
      </c>
      <c r="K3885">
        <v>1790470.4509889991</v>
      </c>
      <c r="L3885">
        <v>0</v>
      </c>
      <c r="M3885">
        <v>0</v>
      </c>
      <c r="N3885">
        <v>0</v>
      </c>
      <c r="O3885">
        <v>0</v>
      </c>
      <c r="P3885" t="str">
        <f>LEFT(CURR[[#This Row],[DATEMTH]],4)</f>
        <v>2022</v>
      </c>
    </row>
    <row r="3886" spans="1:16" x14ac:dyDescent="0.25">
      <c r="A3886" t="s">
        <v>84</v>
      </c>
      <c r="B3886" t="s">
        <v>31</v>
      </c>
      <c r="C3886" t="s">
        <v>29</v>
      </c>
      <c r="D3886">
        <v>1790470.4509889991</v>
      </c>
      <c r="E3886">
        <v>5308332.6973179989</v>
      </c>
      <c r="F3886" s="1">
        <v>0.33729431689419598</v>
      </c>
      <c r="G3886" s="1">
        <v>0</v>
      </c>
      <c r="H3886" t="s">
        <v>21</v>
      </c>
      <c r="I3886" t="s">
        <v>23</v>
      </c>
      <c r="J3886">
        <v>-15.968661448920264</v>
      </c>
      <c r="K3886">
        <v>1790470.4509889991</v>
      </c>
      <c r="L3886">
        <v>0</v>
      </c>
      <c r="M3886">
        <v>0</v>
      </c>
      <c r="N3886">
        <v>0</v>
      </c>
      <c r="O3886">
        <v>0</v>
      </c>
      <c r="P3886" t="str">
        <f>LEFT(CURR[[#This Row],[DATEMTH]],4)</f>
        <v>2022</v>
      </c>
    </row>
    <row r="3887" spans="1:16" x14ac:dyDescent="0.25">
      <c r="A3887" t="s">
        <v>84</v>
      </c>
      <c r="B3887" t="s">
        <v>31</v>
      </c>
      <c r="C3887" t="s">
        <v>29</v>
      </c>
      <c r="D3887">
        <v>780430.38989199989</v>
      </c>
      <c r="E3887">
        <v>1960648.367199</v>
      </c>
      <c r="F3887" s="1">
        <v>0</v>
      </c>
      <c r="G3887" s="1">
        <v>0.39804709653619824</v>
      </c>
      <c r="H3887" t="s">
        <v>24</v>
      </c>
      <c r="I3887" t="s">
        <v>20</v>
      </c>
      <c r="J3887">
        <v>-5.819373535403404</v>
      </c>
      <c r="K3887">
        <v>1790470.4509889991</v>
      </c>
      <c r="L3887">
        <v>0.43588007244739219</v>
      </c>
      <c r="M3887">
        <v>-12.779794844646647</v>
      </c>
      <c r="N3887">
        <v>-6.3330871156402413</v>
      </c>
      <c r="O3887">
        <v>-19.112881960286888</v>
      </c>
      <c r="P3887" t="str">
        <f>LEFT(CURR[[#This Row],[DATEMTH]],4)</f>
        <v>2022</v>
      </c>
    </row>
    <row r="3888" spans="1:16" x14ac:dyDescent="0.25">
      <c r="A3888" t="s">
        <v>84</v>
      </c>
      <c r="B3888" t="s">
        <v>31</v>
      </c>
      <c r="C3888" t="s">
        <v>29</v>
      </c>
      <c r="D3888">
        <v>224313.38442899997</v>
      </c>
      <c r="E3888">
        <v>1421312.3240599998</v>
      </c>
      <c r="F3888" s="1">
        <v>0</v>
      </c>
      <c r="G3888" s="1">
        <v>0.15782131810990385</v>
      </c>
      <c r="H3888" t="s">
        <v>25</v>
      </c>
      <c r="I3888" t="s">
        <v>20</v>
      </c>
      <c r="J3888">
        <v>-4.3283178816327847</v>
      </c>
      <c r="K3888">
        <v>1790470.4509889991</v>
      </c>
      <c r="L3888">
        <v>0.1252818131151488</v>
      </c>
      <c r="M3888">
        <v>-6.3289007409754943</v>
      </c>
      <c r="N3888">
        <v>-1.8202727920289543</v>
      </c>
      <c r="O3888">
        <v>-8.1491735330044488</v>
      </c>
      <c r="P3888" t="str">
        <f>LEFT(CURR[[#This Row],[DATEMTH]],4)</f>
        <v>2022</v>
      </c>
    </row>
    <row r="3889" spans="1:16" x14ac:dyDescent="0.25">
      <c r="A3889" t="s">
        <v>84</v>
      </c>
      <c r="B3889" t="s">
        <v>31</v>
      </c>
      <c r="C3889" t="s">
        <v>29</v>
      </c>
      <c r="D3889">
        <v>105193.28769999996</v>
      </c>
      <c r="E3889">
        <v>549892.09108100005</v>
      </c>
      <c r="F3889" s="1">
        <v>0</v>
      </c>
      <c r="G3889" s="1">
        <v>0.19129805539338957</v>
      </c>
      <c r="H3889" t="s">
        <v>26</v>
      </c>
      <c r="I3889" t="s">
        <v>20</v>
      </c>
      <c r="J3889">
        <v>-3.8652989092203165</v>
      </c>
      <c r="K3889">
        <v>1790470.4509889991</v>
      </c>
      <c r="L3889">
        <v>5.8751758590539445E-2</v>
      </c>
      <c r="M3889">
        <v>-4.8034858516813337</v>
      </c>
      <c r="N3889">
        <v>-0.85362930969012996</v>
      </c>
      <c r="O3889">
        <v>-5.6571151613714639</v>
      </c>
      <c r="P3889" t="str">
        <f>LEFT(CURR[[#This Row],[DATEMTH]],4)</f>
        <v>2022</v>
      </c>
    </row>
    <row r="3890" spans="1:16" x14ac:dyDescent="0.25">
      <c r="A3890" t="s">
        <v>85</v>
      </c>
      <c r="B3890" t="s">
        <v>17</v>
      </c>
      <c r="C3890" t="s">
        <v>18</v>
      </c>
      <c r="D3890">
        <v>4178.6310160000003</v>
      </c>
      <c r="E3890">
        <v>20062.223084000001</v>
      </c>
      <c r="F3890" s="1">
        <v>0</v>
      </c>
      <c r="G3890" s="1">
        <v>0.20828354856309703</v>
      </c>
      <c r="H3890" t="s">
        <v>19</v>
      </c>
      <c r="I3890" t="s">
        <v>20</v>
      </c>
      <c r="J3890">
        <v>-1.7771890508026207</v>
      </c>
      <c r="K3890">
        <v>14021.015212000002</v>
      </c>
      <c r="L3890">
        <v>0.2980262807520303</v>
      </c>
      <c r="M3890">
        <v>-3.0863002744699042</v>
      </c>
      <c r="N3890">
        <v>-2.1137179141137152</v>
      </c>
      <c r="O3890">
        <v>-5.2000181885836199</v>
      </c>
      <c r="P3890" t="str">
        <f>LEFT(CURR[[#This Row],[DATEMTH]],4)</f>
        <v>2022</v>
      </c>
    </row>
    <row r="3891" spans="1:16" x14ac:dyDescent="0.25">
      <c r="A3891" t="s">
        <v>85</v>
      </c>
      <c r="B3891" t="s">
        <v>17</v>
      </c>
      <c r="C3891" t="s">
        <v>18</v>
      </c>
      <c r="D3891">
        <v>14021.015212000002</v>
      </c>
      <c r="E3891">
        <v>80239.697104000006</v>
      </c>
      <c r="F3891" s="1">
        <v>0.17473913434427765</v>
      </c>
      <c r="G3891" s="1">
        <v>0</v>
      </c>
      <c r="H3891" t="s">
        <v>21</v>
      </c>
      <c r="I3891" t="s">
        <v>22</v>
      </c>
      <c r="J3891">
        <v>-7.0923876538002784</v>
      </c>
      <c r="K3891">
        <v>14021.015212000002</v>
      </c>
      <c r="L3891">
        <v>0</v>
      </c>
      <c r="M3891">
        <v>0</v>
      </c>
      <c r="N3891">
        <v>0</v>
      </c>
      <c r="O3891">
        <v>0</v>
      </c>
      <c r="P3891" t="str">
        <f>LEFT(CURR[[#This Row],[DATEMTH]],4)</f>
        <v>2022</v>
      </c>
    </row>
    <row r="3892" spans="1:16" x14ac:dyDescent="0.25">
      <c r="A3892" t="s">
        <v>85</v>
      </c>
      <c r="B3892" t="s">
        <v>17</v>
      </c>
      <c r="C3892" t="s">
        <v>18</v>
      </c>
      <c r="D3892">
        <v>14021.015212000002</v>
      </c>
      <c r="E3892">
        <v>80239.697104000006</v>
      </c>
      <c r="F3892" s="1">
        <v>0.17473913434427765</v>
      </c>
      <c r="G3892" s="1">
        <v>0</v>
      </c>
      <c r="H3892" t="s">
        <v>21</v>
      </c>
      <c r="I3892" t="s">
        <v>23</v>
      </c>
      <c r="J3892">
        <v>-4.3926032978162617</v>
      </c>
      <c r="K3892">
        <v>14021.015212000002</v>
      </c>
      <c r="L3892">
        <v>0</v>
      </c>
      <c r="M3892">
        <v>0</v>
      </c>
      <c r="N3892">
        <v>0</v>
      </c>
      <c r="O3892">
        <v>0</v>
      </c>
      <c r="P3892" t="str">
        <f>LEFT(CURR[[#This Row],[DATEMTH]],4)</f>
        <v>2022</v>
      </c>
    </row>
    <row r="3893" spans="1:16" x14ac:dyDescent="0.25">
      <c r="A3893" t="s">
        <v>85</v>
      </c>
      <c r="B3893" t="s">
        <v>17</v>
      </c>
      <c r="C3893" t="s">
        <v>18</v>
      </c>
      <c r="D3893">
        <v>6290.1350960000009</v>
      </c>
      <c r="E3893">
        <v>31037.534648000001</v>
      </c>
      <c r="F3893" s="1">
        <v>0</v>
      </c>
      <c r="G3893" s="1">
        <v>0.20266220134224883</v>
      </c>
      <c r="H3893" t="s">
        <v>24</v>
      </c>
      <c r="I3893" t="s">
        <v>20</v>
      </c>
      <c r="J3893">
        <v>-3.7686832879207404</v>
      </c>
      <c r="K3893">
        <v>14021.015212000002</v>
      </c>
      <c r="L3893">
        <v>0.44862194362477664</v>
      </c>
      <c r="M3893">
        <v>-5.7393015169596753</v>
      </c>
      <c r="N3893">
        <v>-3.1818007341882502</v>
      </c>
      <c r="O3893">
        <v>-8.921102251147925</v>
      </c>
      <c r="P3893" t="str">
        <f>LEFT(CURR[[#This Row],[DATEMTH]],4)</f>
        <v>2022</v>
      </c>
    </row>
    <row r="3894" spans="1:16" x14ac:dyDescent="0.25">
      <c r="A3894" t="s">
        <v>85</v>
      </c>
      <c r="B3894" t="s">
        <v>17</v>
      </c>
      <c r="C3894" t="s">
        <v>18</v>
      </c>
      <c r="D3894">
        <v>1839.1277480000008</v>
      </c>
      <c r="E3894">
        <v>21188.368896</v>
      </c>
      <c r="F3894" s="1">
        <v>0</v>
      </c>
      <c r="G3894" s="1">
        <v>8.6798929970829261E-2</v>
      </c>
      <c r="H3894" t="s">
        <v>25</v>
      </c>
      <c r="I3894" t="s">
        <v>20</v>
      </c>
      <c r="J3894">
        <v>-2.9310065630298698</v>
      </c>
      <c r="K3894">
        <v>14021.015212000002</v>
      </c>
      <c r="L3894">
        <v>0.13116937113269572</v>
      </c>
      <c r="M3894">
        <v>-3.5071815752398341</v>
      </c>
      <c r="N3894">
        <v>-0.93030402837827775</v>
      </c>
      <c r="O3894">
        <v>-4.4374856036181116</v>
      </c>
      <c r="P3894" t="str">
        <f>LEFT(CURR[[#This Row],[DATEMTH]],4)</f>
        <v>2022</v>
      </c>
    </row>
    <row r="3895" spans="1:16" x14ac:dyDescent="0.25">
      <c r="A3895" t="s">
        <v>85</v>
      </c>
      <c r="B3895" t="s">
        <v>17</v>
      </c>
      <c r="C3895" t="s">
        <v>18</v>
      </c>
      <c r="D3895">
        <v>1713.1213519999999</v>
      </c>
      <c r="E3895">
        <v>7951.5704759999999</v>
      </c>
      <c r="F3895" s="1">
        <v>0</v>
      </c>
      <c r="G3895" s="1">
        <v>0.21544440273410964</v>
      </c>
      <c r="H3895" t="s">
        <v>26</v>
      </c>
      <c r="I3895" t="s">
        <v>20</v>
      </c>
      <c r="J3895">
        <v>-5.3320512327963838</v>
      </c>
      <c r="K3895">
        <v>14021.015212000002</v>
      </c>
      <c r="L3895">
        <v>0.12218240449049729</v>
      </c>
      <c r="M3895">
        <v>-5.8687500656964628</v>
      </c>
      <c r="N3895">
        <v>-0.86656497712003466</v>
      </c>
      <c r="O3895">
        <v>-6.7353150428164978</v>
      </c>
      <c r="P3895" t="str">
        <f>LEFT(CURR[[#This Row],[DATEMTH]],4)</f>
        <v>2022</v>
      </c>
    </row>
    <row r="3896" spans="1:16" x14ac:dyDescent="0.25">
      <c r="A3896" t="s">
        <v>85</v>
      </c>
      <c r="B3896" t="s">
        <v>17</v>
      </c>
      <c r="C3896" t="s">
        <v>27</v>
      </c>
      <c r="D3896">
        <v>5878.8412159999998</v>
      </c>
      <c r="E3896">
        <v>20062.223084000001</v>
      </c>
      <c r="F3896" s="1">
        <v>0</v>
      </c>
      <c r="G3896" s="1">
        <v>0.29303039804639025</v>
      </c>
      <c r="H3896" t="s">
        <v>19</v>
      </c>
      <c r="I3896" t="s">
        <v>20</v>
      </c>
      <c r="J3896">
        <v>-2.5002954796625101</v>
      </c>
      <c r="K3896">
        <v>15692.006252000005</v>
      </c>
      <c r="L3896">
        <v>0.37463923488118162</v>
      </c>
      <c r="M3896">
        <v>-4.3420606387672933</v>
      </c>
      <c r="N3896">
        <v>-2.973751916574884</v>
      </c>
      <c r="O3896">
        <v>-7.3158125553421769</v>
      </c>
      <c r="P3896" t="str">
        <f>LEFT(CURR[[#This Row],[DATEMTH]],4)</f>
        <v>2022</v>
      </c>
    </row>
    <row r="3897" spans="1:16" x14ac:dyDescent="0.25">
      <c r="A3897" t="s">
        <v>85</v>
      </c>
      <c r="B3897" t="s">
        <v>17</v>
      </c>
      <c r="C3897" t="s">
        <v>27</v>
      </c>
      <c r="D3897">
        <v>15692.006252000005</v>
      </c>
      <c r="E3897">
        <v>80239.697104000006</v>
      </c>
      <c r="F3897" s="1">
        <v>0.195564126216246</v>
      </c>
      <c r="G3897" s="1">
        <v>0</v>
      </c>
      <c r="H3897" t="s">
        <v>21</v>
      </c>
      <c r="I3897" t="s">
        <v>22</v>
      </c>
      <c r="J3897">
        <v>-7.9376414419542094</v>
      </c>
      <c r="K3897">
        <v>15692.006252000005</v>
      </c>
      <c r="L3897">
        <v>0</v>
      </c>
      <c r="M3897">
        <v>0</v>
      </c>
      <c r="N3897">
        <v>0</v>
      </c>
      <c r="O3897">
        <v>0</v>
      </c>
      <c r="P3897" t="str">
        <f>LEFT(CURR[[#This Row],[DATEMTH]],4)</f>
        <v>2022</v>
      </c>
    </row>
    <row r="3898" spans="1:16" x14ac:dyDescent="0.25">
      <c r="A3898" t="s">
        <v>85</v>
      </c>
      <c r="B3898" t="s">
        <v>17</v>
      </c>
      <c r="C3898" t="s">
        <v>27</v>
      </c>
      <c r="D3898">
        <v>15692.006252000005</v>
      </c>
      <c r="E3898">
        <v>80239.697104000006</v>
      </c>
      <c r="F3898" s="1">
        <v>0.195564126216246</v>
      </c>
      <c r="G3898" s="1">
        <v>0</v>
      </c>
      <c r="H3898" t="s">
        <v>21</v>
      </c>
      <c r="I3898" t="s">
        <v>23</v>
      </c>
      <c r="J3898">
        <v>-4.9161032471382935</v>
      </c>
      <c r="K3898">
        <v>15692.006252000005</v>
      </c>
      <c r="L3898">
        <v>0</v>
      </c>
      <c r="M3898">
        <v>0</v>
      </c>
      <c r="N3898">
        <v>0</v>
      </c>
      <c r="O3898">
        <v>0</v>
      </c>
      <c r="P3898" t="str">
        <f>LEFT(CURR[[#This Row],[DATEMTH]],4)</f>
        <v>2022</v>
      </c>
    </row>
    <row r="3899" spans="1:16" x14ac:dyDescent="0.25">
      <c r="A3899" t="s">
        <v>85</v>
      </c>
      <c r="B3899" t="s">
        <v>17</v>
      </c>
      <c r="C3899" t="s">
        <v>27</v>
      </c>
      <c r="D3899">
        <v>4870.2428880000016</v>
      </c>
      <c r="E3899">
        <v>31037.534648000001</v>
      </c>
      <c r="F3899" s="1">
        <v>0</v>
      </c>
      <c r="G3899" s="1">
        <v>0.15691461784042923</v>
      </c>
      <c r="H3899" t="s">
        <v>24</v>
      </c>
      <c r="I3899" t="s">
        <v>20</v>
      </c>
      <c r="J3899">
        <v>-2.9179664188440584</v>
      </c>
      <c r="K3899">
        <v>15692.006252000005</v>
      </c>
      <c r="L3899">
        <v>0.31036457733881356</v>
      </c>
      <c r="M3899">
        <v>-4.4437507252961037</v>
      </c>
      <c r="N3899">
        <v>-2.4635627311991688</v>
      </c>
      <c r="O3899">
        <v>-6.9073134564952721</v>
      </c>
      <c r="P3899" t="str">
        <f>LEFT(CURR[[#This Row],[DATEMTH]],4)</f>
        <v>2022</v>
      </c>
    </row>
    <row r="3900" spans="1:16" x14ac:dyDescent="0.25">
      <c r="A3900" t="s">
        <v>85</v>
      </c>
      <c r="B3900" t="s">
        <v>17</v>
      </c>
      <c r="C3900" t="s">
        <v>27</v>
      </c>
      <c r="D3900">
        <v>1321.3003760000004</v>
      </c>
      <c r="E3900">
        <v>21188.368896</v>
      </c>
      <c r="F3900" s="1">
        <v>0</v>
      </c>
      <c r="G3900" s="1">
        <v>6.2359702272761504E-2</v>
      </c>
      <c r="H3900" t="s">
        <v>25</v>
      </c>
      <c r="I3900" t="s">
        <v>20</v>
      </c>
      <c r="J3900">
        <v>-2.1057482700705976</v>
      </c>
      <c r="K3900">
        <v>15692.006252000005</v>
      </c>
      <c r="L3900">
        <v>8.4202131631931743E-2</v>
      </c>
      <c r="M3900">
        <v>-2.5196946428023033</v>
      </c>
      <c r="N3900">
        <v>-0.66836632954250486</v>
      </c>
      <c r="O3900">
        <v>-3.1880609723448083</v>
      </c>
      <c r="P3900" t="str">
        <f>LEFT(CURR[[#This Row],[DATEMTH]],4)</f>
        <v>2022</v>
      </c>
    </row>
    <row r="3901" spans="1:16" x14ac:dyDescent="0.25">
      <c r="A3901" t="s">
        <v>85</v>
      </c>
      <c r="B3901" t="s">
        <v>17</v>
      </c>
      <c r="C3901" t="s">
        <v>27</v>
      </c>
      <c r="D3901">
        <v>3621.621772</v>
      </c>
      <c r="E3901">
        <v>7951.5704759999999</v>
      </c>
      <c r="F3901" s="1">
        <v>0</v>
      </c>
      <c r="G3901" s="1">
        <v>0.45545993498152831</v>
      </c>
      <c r="H3901" t="s">
        <v>26</v>
      </c>
      <c r="I3901" t="s">
        <v>20</v>
      </c>
      <c r="J3901">
        <v>-11.272215369664499</v>
      </c>
      <c r="K3901">
        <v>15692.006252000005</v>
      </c>
      <c r="L3901">
        <v>0.23079405614807288</v>
      </c>
      <c r="M3901">
        <v>-12.406822778514258</v>
      </c>
      <c r="N3901">
        <v>-1.8319604646376499</v>
      </c>
      <c r="O3901">
        <v>-14.238783243151907</v>
      </c>
      <c r="P3901" t="str">
        <f>LEFT(CURR[[#This Row],[DATEMTH]],4)</f>
        <v>2022</v>
      </c>
    </row>
    <row r="3902" spans="1:16" x14ac:dyDescent="0.25">
      <c r="A3902" t="s">
        <v>85</v>
      </c>
      <c r="B3902" t="s">
        <v>17</v>
      </c>
      <c r="C3902" t="s">
        <v>28</v>
      </c>
      <c r="D3902">
        <v>3.5079239999999992</v>
      </c>
      <c r="E3902">
        <v>20062.223084000001</v>
      </c>
      <c r="F3902" s="1">
        <v>0</v>
      </c>
      <c r="G3902" s="1">
        <v>1.7485220781926378E-4</v>
      </c>
      <c r="H3902" t="s">
        <v>19</v>
      </c>
      <c r="I3902" t="s">
        <v>20</v>
      </c>
      <c r="J3902">
        <v>-1.4919345833543992E-3</v>
      </c>
      <c r="K3902">
        <v>22963.129996</v>
      </c>
      <c r="L3902">
        <v>1.5276332105471042E-4</v>
      </c>
      <c r="M3902">
        <v>-2.5909219461026371E-3</v>
      </c>
      <c r="N3902">
        <v>-1.7744476053899655E-3</v>
      </c>
      <c r="O3902">
        <v>-4.3653695514926025E-3</v>
      </c>
      <c r="P3902" t="str">
        <f>LEFT(CURR[[#This Row],[DATEMTH]],4)</f>
        <v>2022</v>
      </c>
    </row>
    <row r="3903" spans="1:16" x14ac:dyDescent="0.25">
      <c r="A3903" t="s">
        <v>85</v>
      </c>
      <c r="B3903" t="s">
        <v>17</v>
      </c>
      <c r="C3903" t="s">
        <v>28</v>
      </c>
      <c r="D3903">
        <v>22963.129996</v>
      </c>
      <c r="E3903">
        <v>80239.697104000006</v>
      </c>
      <c r="F3903" s="1">
        <v>0.28618166350051283</v>
      </c>
      <c r="G3903" s="1">
        <v>0</v>
      </c>
      <c r="H3903" t="s">
        <v>21</v>
      </c>
      <c r="I3903" t="s">
        <v>22</v>
      </c>
      <c r="J3903">
        <v>-11.615665286266378</v>
      </c>
      <c r="K3903">
        <v>22963.129996</v>
      </c>
      <c r="L3903">
        <v>0</v>
      </c>
      <c r="M3903">
        <v>0</v>
      </c>
      <c r="N3903">
        <v>0</v>
      </c>
      <c r="O3903">
        <v>0</v>
      </c>
      <c r="P3903" t="str">
        <f>LEFT(CURR[[#This Row],[DATEMTH]],4)</f>
        <v>2022</v>
      </c>
    </row>
    <row r="3904" spans="1:16" x14ac:dyDescent="0.25">
      <c r="A3904" t="s">
        <v>85</v>
      </c>
      <c r="B3904" t="s">
        <v>17</v>
      </c>
      <c r="C3904" t="s">
        <v>28</v>
      </c>
      <c r="D3904">
        <v>22963.129996</v>
      </c>
      <c r="E3904">
        <v>80239.697104000006</v>
      </c>
      <c r="F3904" s="1">
        <v>0.28618166350051283</v>
      </c>
      <c r="G3904" s="1">
        <v>0</v>
      </c>
      <c r="H3904" t="s">
        <v>21</v>
      </c>
      <c r="I3904" t="s">
        <v>23</v>
      </c>
      <c r="J3904">
        <v>-7.1940525720480268</v>
      </c>
      <c r="K3904">
        <v>22963.129996</v>
      </c>
      <c r="L3904">
        <v>0</v>
      </c>
      <c r="M3904">
        <v>0</v>
      </c>
      <c r="N3904">
        <v>0</v>
      </c>
      <c r="O3904">
        <v>0</v>
      </c>
      <c r="P3904" t="str">
        <f>LEFT(CURR[[#This Row],[DATEMTH]],4)</f>
        <v>2022</v>
      </c>
    </row>
    <row r="3905" spans="1:16" x14ac:dyDescent="0.25">
      <c r="A3905" t="s">
        <v>85</v>
      </c>
      <c r="B3905" t="s">
        <v>17</v>
      </c>
      <c r="C3905" t="s">
        <v>28</v>
      </c>
      <c r="D3905">
        <v>7342.2852720000001</v>
      </c>
      <c r="E3905">
        <v>31037.534648000001</v>
      </c>
      <c r="F3905" s="1">
        <v>0</v>
      </c>
      <c r="G3905" s="1">
        <v>0.23656148451446429</v>
      </c>
      <c r="H3905" t="s">
        <v>24</v>
      </c>
      <c r="I3905" t="s">
        <v>20</v>
      </c>
      <c r="J3905">
        <v>-4.3990705092056412</v>
      </c>
      <c r="K3905">
        <v>22963.129996</v>
      </c>
      <c r="L3905">
        <v>0.31974235538791834</v>
      </c>
      <c r="M3905">
        <v>-6.699313823376789</v>
      </c>
      <c r="N3905">
        <v>-3.7140201780284903</v>
      </c>
      <c r="O3905">
        <v>-10.413334001405278</v>
      </c>
      <c r="P3905" t="str">
        <f>LEFT(CURR[[#This Row],[DATEMTH]],4)</f>
        <v>2022</v>
      </c>
    </row>
    <row r="3906" spans="1:16" x14ac:dyDescent="0.25">
      <c r="A3906" t="s">
        <v>85</v>
      </c>
      <c r="B3906" t="s">
        <v>17</v>
      </c>
      <c r="C3906" t="s">
        <v>28</v>
      </c>
      <c r="D3906">
        <v>14628.699444</v>
      </c>
      <c r="E3906">
        <v>21188.368896</v>
      </c>
      <c r="F3906" s="1">
        <v>0</v>
      </c>
      <c r="G3906" s="1">
        <v>0.69041177807517062</v>
      </c>
      <c r="H3906" t="s">
        <v>25</v>
      </c>
      <c r="I3906" t="s">
        <v>20</v>
      </c>
      <c r="J3906">
        <v>-23.313668191664622</v>
      </c>
      <c r="K3906">
        <v>22963.129996</v>
      </c>
      <c r="L3906">
        <v>0.63705163218377492</v>
      </c>
      <c r="M3906">
        <v>-27.896651124703702</v>
      </c>
      <c r="N3906">
        <v>-7.3997785295164107</v>
      </c>
      <c r="O3906">
        <v>-35.296429654220113</v>
      </c>
      <c r="P3906" t="str">
        <f>LEFT(CURR[[#This Row],[DATEMTH]],4)</f>
        <v>2022</v>
      </c>
    </row>
    <row r="3907" spans="1:16" x14ac:dyDescent="0.25">
      <c r="A3907" t="s">
        <v>85</v>
      </c>
      <c r="B3907" t="s">
        <v>17</v>
      </c>
      <c r="C3907" t="s">
        <v>28</v>
      </c>
      <c r="D3907">
        <v>988.63735599999995</v>
      </c>
      <c r="E3907">
        <v>7951.5704759999999</v>
      </c>
      <c r="F3907" s="1">
        <v>0</v>
      </c>
      <c r="G3907" s="1">
        <v>0.12433233899944372</v>
      </c>
      <c r="H3907" t="s">
        <v>26</v>
      </c>
      <c r="I3907" t="s">
        <v>20</v>
      </c>
      <c r="J3907">
        <v>-3.0771112780154986</v>
      </c>
      <c r="K3907">
        <v>22963.129996</v>
      </c>
      <c r="L3907">
        <v>4.3053249107252056E-2</v>
      </c>
      <c r="M3907">
        <v>-3.3868386154905497</v>
      </c>
      <c r="N3907">
        <v>-0.50009213111608664</v>
      </c>
      <c r="O3907">
        <v>-3.8869307466066365</v>
      </c>
      <c r="P3907" t="str">
        <f>LEFT(CURR[[#This Row],[DATEMTH]],4)</f>
        <v>2022</v>
      </c>
    </row>
    <row r="3908" spans="1:16" x14ac:dyDescent="0.25">
      <c r="A3908" t="s">
        <v>85</v>
      </c>
      <c r="B3908" t="s">
        <v>17</v>
      </c>
      <c r="C3908" t="s">
        <v>29</v>
      </c>
      <c r="D3908">
        <v>10001.242928</v>
      </c>
      <c r="E3908">
        <v>20062.223084000001</v>
      </c>
      <c r="F3908" s="1">
        <v>0</v>
      </c>
      <c r="G3908" s="1">
        <v>0.49851120118269338</v>
      </c>
      <c r="H3908" t="s">
        <v>19</v>
      </c>
      <c r="I3908" t="s">
        <v>20</v>
      </c>
      <c r="J3908">
        <v>-4.2535699749515139</v>
      </c>
      <c r="K3908">
        <v>27563.545644000002</v>
      </c>
      <c r="L3908">
        <v>0.36284312102558031</v>
      </c>
      <c r="M3908">
        <v>-7.3868304417253636</v>
      </c>
      <c r="N3908">
        <v>-5.0590268103051628</v>
      </c>
      <c r="O3908">
        <v>-12.445857252030526</v>
      </c>
      <c r="P3908" t="str">
        <f>LEFT(CURR[[#This Row],[DATEMTH]],4)</f>
        <v>2022</v>
      </c>
    </row>
    <row r="3909" spans="1:16" x14ac:dyDescent="0.25">
      <c r="A3909" t="s">
        <v>85</v>
      </c>
      <c r="B3909" t="s">
        <v>17</v>
      </c>
      <c r="C3909" t="s">
        <v>29</v>
      </c>
      <c r="D3909">
        <v>27563.545644000002</v>
      </c>
      <c r="E3909">
        <v>80239.697104000006</v>
      </c>
      <c r="F3909" s="1">
        <v>0.34351507593896369</v>
      </c>
      <c r="G3909" s="1">
        <v>0</v>
      </c>
      <c r="H3909" t="s">
        <v>21</v>
      </c>
      <c r="I3909" t="s">
        <v>22</v>
      </c>
      <c r="J3909">
        <v>-13.942738657979142</v>
      </c>
      <c r="K3909">
        <v>27563.545644000002</v>
      </c>
      <c r="L3909">
        <v>0</v>
      </c>
      <c r="M3909">
        <v>0</v>
      </c>
      <c r="N3909">
        <v>0</v>
      </c>
      <c r="O3909">
        <v>0</v>
      </c>
      <c r="P3909" t="str">
        <f>LEFT(CURR[[#This Row],[DATEMTH]],4)</f>
        <v>2022</v>
      </c>
    </row>
    <row r="3910" spans="1:16" x14ac:dyDescent="0.25">
      <c r="A3910" t="s">
        <v>85</v>
      </c>
      <c r="B3910" t="s">
        <v>17</v>
      </c>
      <c r="C3910" t="s">
        <v>29</v>
      </c>
      <c r="D3910">
        <v>27563.545644000002</v>
      </c>
      <c r="E3910">
        <v>80239.697104000006</v>
      </c>
      <c r="F3910" s="1">
        <v>0.34351507593896369</v>
      </c>
      <c r="G3910" s="1">
        <v>0</v>
      </c>
      <c r="H3910" t="s">
        <v>21</v>
      </c>
      <c r="I3910" t="s">
        <v>23</v>
      </c>
      <c r="J3910">
        <v>-8.6353034829974238</v>
      </c>
      <c r="K3910">
        <v>27563.545644000002</v>
      </c>
      <c r="L3910">
        <v>0</v>
      </c>
      <c r="M3910">
        <v>0</v>
      </c>
      <c r="N3910">
        <v>0</v>
      </c>
      <c r="O3910">
        <v>0</v>
      </c>
      <c r="P3910" t="str">
        <f>LEFT(CURR[[#This Row],[DATEMTH]],4)</f>
        <v>2022</v>
      </c>
    </row>
    <row r="3911" spans="1:16" x14ac:dyDescent="0.25">
      <c r="A3911" t="s">
        <v>85</v>
      </c>
      <c r="B3911" t="s">
        <v>17</v>
      </c>
      <c r="C3911" t="s">
        <v>29</v>
      </c>
      <c r="D3911">
        <v>12534.871391999999</v>
      </c>
      <c r="E3911">
        <v>31037.534648000001</v>
      </c>
      <c r="F3911" s="1">
        <v>0</v>
      </c>
      <c r="G3911" s="1">
        <v>0.40386169630285768</v>
      </c>
      <c r="H3911" t="s">
        <v>24</v>
      </c>
      <c r="I3911" t="s">
        <v>20</v>
      </c>
      <c r="J3911">
        <v>-7.51016625402956</v>
      </c>
      <c r="K3911">
        <v>27563.545644000002</v>
      </c>
      <c r="L3911">
        <v>0.45476266202815507</v>
      </c>
      <c r="M3911">
        <v>-11.437179853378467</v>
      </c>
      <c r="N3911">
        <v>-6.3406369480654607</v>
      </c>
      <c r="O3911">
        <v>-17.777816801443926</v>
      </c>
      <c r="P3911" t="str">
        <f>LEFT(CURR[[#This Row],[DATEMTH]],4)</f>
        <v>2022</v>
      </c>
    </row>
    <row r="3912" spans="1:16" x14ac:dyDescent="0.25">
      <c r="A3912" t="s">
        <v>85</v>
      </c>
      <c r="B3912" t="s">
        <v>17</v>
      </c>
      <c r="C3912" t="s">
        <v>29</v>
      </c>
      <c r="D3912">
        <v>3399.2413279999992</v>
      </c>
      <c r="E3912">
        <v>21188.368896</v>
      </c>
      <c r="F3912" s="1">
        <v>0</v>
      </c>
      <c r="G3912" s="1">
        <v>0.16042958968123863</v>
      </c>
      <c r="H3912" t="s">
        <v>25</v>
      </c>
      <c r="I3912" t="s">
        <v>20</v>
      </c>
      <c r="J3912">
        <v>-5.4173499652349131</v>
      </c>
      <c r="K3912">
        <v>27563.545644000002</v>
      </c>
      <c r="L3912">
        <v>0.12332380499603619</v>
      </c>
      <c r="M3912">
        <v>-6.48228844805368</v>
      </c>
      <c r="N3912">
        <v>-1.7194715833673151</v>
      </c>
      <c r="O3912">
        <v>-8.2017600314209957</v>
      </c>
      <c r="P3912" t="str">
        <f>LEFT(CURR[[#This Row],[DATEMTH]],4)</f>
        <v>2022</v>
      </c>
    </row>
    <row r="3913" spans="1:16" x14ac:dyDescent="0.25">
      <c r="A3913" t="s">
        <v>85</v>
      </c>
      <c r="B3913" t="s">
        <v>17</v>
      </c>
      <c r="C3913" t="s">
        <v>29</v>
      </c>
      <c r="D3913">
        <v>1628.1899960000001</v>
      </c>
      <c r="E3913">
        <v>7951.5704759999999</v>
      </c>
      <c r="F3913" s="1">
        <v>0</v>
      </c>
      <c r="G3913" s="1">
        <v>0.20476332328491836</v>
      </c>
      <c r="H3913" t="s">
        <v>26</v>
      </c>
      <c r="I3913" t="s">
        <v>20</v>
      </c>
      <c r="J3913">
        <v>-5.0677043195236182</v>
      </c>
      <c r="K3913">
        <v>27563.545644000002</v>
      </c>
      <c r="L3913">
        <v>5.9070411950228267E-2</v>
      </c>
      <c r="M3913">
        <v>-5.5777952535795166</v>
      </c>
      <c r="N3913">
        <v>-0.82360331624120076</v>
      </c>
      <c r="O3913">
        <v>-6.4013985698207172</v>
      </c>
      <c r="P3913" t="str">
        <f>LEFT(CURR[[#This Row],[DATEMTH]],4)</f>
        <v>2022</v>
      </c>
    </row>
    <row r="3914" spans="1:16" x14ac:dyDescent="0.25">
      <c r="A3914" t="s">
        <v>85</v>
      </c>
      <c r="B3914" t="s">
        <v>30</v>
      </c>
      <c r="C3914" t="s">
        <v>18</v>
      </c>
      <c r="D3914">
        <v>1649491.9488390004</v>
      </c>
      <c r="E3914">
        <v>8410964.4368749969</v>
      </c>
      <c r="F3914" s="1">
        <v>0</v>
      </c>
      <c r="G3914" s="1">
        <v>0.19611210595628809</v>
      </c>
      <c r="H3914" t="s">
        <v>19</v>
      </c>
      <c r="I3914" t="s">
        <v>20</v>
      </c>
      <c r="J3914">
        <v>-1.6733356515182287</v>
      </c>
      <c r="K3914">
        <v>5638722.8769529844</v>
      </c>
      <c r="L3914">
        <v>0.29252935191777718</v>
      </c>
      <c r="M3914">
        <v>-2.8964964056492235</v>
      </c>
      <c r="N3914">
        <v>-1.9749405177390957</v>
      </c>
      <c r="O3914">
        <v>-4.8714369233883197</v>
      </c>
      <c r="P3914" t="str">
        <f>LEFT(CURR[[#This Row],[DATEMTH]],4)</f>
        <v>2022</v>
      </c>
    </row>
    <row r="3915" spans="1:16" x14ac:dyDescent="0.25">
      <c r="A3915" t="s">
        <v>85</v>
      </c>
      <c r="B3915" t="s">
        <v>30</v>
      </c>
      <c r="C3915" t="s">
        <v>18</v>
      </c>
      <c r="D3915">
        <v>5638722.8769529844</v>
      </c>
      <c r="E3915">
        <v>33899903.776400983</v>
      </c>
      <c r="F3915" s="1">
        <v>0.1663344803025168</v>
      </c>
      <c r="G3915" s="1">
        <v>0</v>
      </c>
      <c r="H3915" t="s">
        <v>21</v>
      </c>
      <c r="I3915" t="s">
        <v>22</v>
      </c>
      <c r="J3915">
        <v>-6.7512559160019023</v>
      </c>
      <c r="K3915">
        <v>5638722.8769529844</v>
      </c>
      <c r="L3915">
        <v>0</v>
      </c>
      <c r="M3915">
        <v>0</v>
      </c>
      <c r="N3915">
        <v>0</v>
      </c>
      <c r="O3915">
        <v>0</v>
      </c>
      <c r="P3915" t="str">
        <f>LEFT(CURR[[#This Row],[DATEMTH]],4)</f>
        <v>2022</v>
      </c>
    </row>
    <row r="3916" spans="1:16" x14ac:dyDescent="0.25">
      <c r="A3916" t="s">
        <v>85</v>
      </c>
      <c r="B3916" t="s">
        <v>30</v>
      </c>
      <c r="C3916" t="s">
        <v>18</v>
      </c>
      <c r="D3916">
        <v>5638722.8769529844</v>
      </c>
      <c r="E3916">
        <v>33899903.776400983</v>
      </c>
      <c r="F3916" s="1">
        <v>0.1663344803025168</v>
      </c>
      <c r="G3916" s="1">
        <v>0</v>
      </c>
      <c r="H3916" t="s">
        <v>21</v>
      </c>
      <c r="I3916" t="s">
        <v>23</v>
      </c>
      <c r="J3916">
        <v>-4.1813265783831346</v>
      </c>
      <c r="K3916">
        <v>5638722.8769529844</v>
      </c>
      <c r="L3916">
        <v>0</v>
      </c>
      <c r="M3916">
        <v>0</v>
      </c>
      <c r="N3916">
        <v>0</v>
      </c>
      <c r="O3916">
        <v>0</v>
      </c>
      <c r="P3916" t="str">
        <f>LEFT(CURR[[#This Row],[DATEMTH]],4)</f>
        <v>2022</v>
      </c>
    </row>
    <row r="3917" spans="1:16" x14ac:dyDescent="0.25">
      <c r="A3917" t="s">
        <v>85</v>
      </c>
      <c r="B3917" t="s">
        <v>30</v>
      </c>
      <c r="C3917" t="s">
        <v>18</v>
      </c>
      <c r="D3917">
        <v>2485696.7228209982</v>
      </c>
      <c r="E3917">
        <v>12543660.436549015</v>
      </c>
      <c r="F3917" s="1">
        <v>0</v>
      </c>
      <c r="G3917" s="1">
        <v>0.19816358513487137</v>
      </c>
      <c r="H3917" t="s">
        <v>24</v>
      </c>
      <c r="I3917" t="s">
        <v>20</v>
      </c>
      <c r="J3917">
        <v>-3.6850275316562477</v>
      </c>
      <c r="K3917">
        <v>5638722.8769529844</v>
      </c>
      <c r="L3917">
        <v>0.44082619009008694</v>
      </c>
      <c r="M3917">
        <v>-5.5282657967273039</v>
      </c>
      <c r="N3917">
        <v>-2.9761304237742787</v>
      </c>
      <c r="O3917">
        <v>-8.5043962205015831</v>
      </c>
      <c r="P3917" t="str">
        <f>LEFT(CURR[[#This Row],[DATEMTH]],4)</f>
        <v>2022</v>
      </c>
    </row>
    <row r="3918" spans="1:16" x14ac:dyDescent="0.25">
      <c r="A3918" t="s">
        <v>85</v>
      </c>
      <c r="B3918" t="s">
        <v>30</v>
      </c>
      <c r="C3918" t="s">
        <v>18</v>
      </c>
      <c r="D3918">
        <v>745526.14028399985</v>
      </c>
      <c r="E3918">
        <v>9153942.3496060036</v>
      </c>
      <c r="F3918" s="1">
        <v>0</v>
      </c>
      <c r="G3918" s="1">
        <v>8.144317626340393E-2</v>
      </c>
      <c r="H3918" t="s">
        <v>25</v>
      </c>
      <c r="I3918" t="s">
        <v>20</v>
      </c>
      <c r="J3918">
        <v>-2.7501546876471807</v>
      </c>
      <c r="K3918">
        <v>5638722.8769529844</v>
      </c>
      <c r="L3918">
        <v>0.13221542476066181</v>
      </c>
      <c r="M3918">
        <v>-3.3029905572711513</v>
      </c>
      <c r="N3918">
        <v>-0.89262016860212245</v>
      </c>
      <c r="O3918">
        <v>-4.1956107258732738</v>
      </c>
      <c r="P3918" t="str">
        <f>LEFT(CURR[[#This Row],[DATEMTH]],4)</f>
        <v>2022</v>
      </c>
    </row>
    <row r="3919" spans="1:16" x14ac:dyDescent="0.25">
      <c r="A3919" t="s">
        <v>85</v>
      </c>
      <c r="B3919" t="s">
        <v>30</v>
      </c>
      <c r="C3919" t="s">
        <v>18</v>
      </c>
      <c r="D3919">
        <v>758008.06500900001</v>
      </c>
      <c r="E3919">
        <v>3791336.5533709992</v>
      </c>
      <c r="F3919" s="1">
        <v>0</v>
      </c>
      <c r="G3919" s="1">
        <v>0.19993162156364905</v>
      </c>
      <c r="H3919" t="s">
        <v>26</v>
      </c>
      <c r="I3919" t="s">
        <v>20</v>
      </c>
      <c r="J3919">
        <v>-4.9481241364580431</v>
      </c>
      <c r="K3919">
        <v>5638722.8769529844</v>
      </c>
      <c r="L3919">
        <v>0.13442903323147659</v>
      </c>
      <c r="M3919">
        <v>-5.5102158260151661</v>
      </c>
      <c r="N3919">
        <v>-0.90756480588642263</v>
      </c>
      <c r="O3919">
        <v>-6.4177806319015884</v>
      </c>
      <c r="P3919" t="str">
        <f>LEFT(CURR[[#This Row],[DATEMTH]],4)</f>
        <v>2022</v>
      </c>
    </row>
    <row r="3920" spans="1:16" x14ac:dyDescent="0.25">
      <c r="A3920" t="s">
        <v>85</v>
      </c>
      <c r="B3920" t="s">
        <v>30</v>
      </c>
      <c r="C3920" t="s">
        <v>27</v>
      </c>
      <c r="D3920">
        <v>2926040.9113040031</v>
      </c>
      <c r="E3920">
        <v>8410964.4368749969</v>
      </c>
      <c r="F3920" s="1">
        <v>0</v>
      </c>
      <c r="G3920" s="1">
        <v>0.34788411403522018</v>
      </c>
      <c r="H3920" t="s">
        <v>19</v>
      </c>
      <c r="I3920" t="s">
        <v>20</v>
      </c>
      <c r="J3920">
        <v>-2.968337358743772</v>
      </c>
      <c r="K3920">
        <v>8135433.91798501</v>
      </c>
      <c r="L3920">
        <v>0.35966623794158076</v>
      </c>
      <c r="M3920">
        <v>-5.1381075174934709</v>
      </c>
      <c r="N3920">
        <v>-3.5033555370572715</v>
      </c>
      <c r="O3920">
        <v>-8.6414630545507425</v>
      </c>
      <c r="P3920" t="str">
        <f>LEFT(CURR[[#This Row],[DATEMTH]],4)</f>
        <v>2022</v>
      </c>
    </row>
    <row r="3921" spans="1:16" x14ac:dyDescent="0.25">
      <c r="A3921" t="s">
        <v>85</v>
      </c>
      <c r="B3921" t="s">
        <v>30</v>
      </c>
      <c r="C3921" t="s">
        <v>27</v>
      </c>
      <c r="D3921">
        <v>8135433.91798501</v>
      </c>
      <c r="E3921">
        <v>33899903.776400983</v>
      </c>
      <c r="F3921" s="1">
        <v>0.23998398259904191</v>
      </c>
      <c r="G3921" s="1">
        <v>0</v>
      </c>
      <c r="H3921" t="s">
        <v>21</v>
      </c>
      <c r="I3921" t="s">
        <v>22</v>
      </c>
      <c r="J3921">
        <v>-9.7405738083937372</v>
      </c>
      <c r="K3921">
        <v>8135433.91798501</v>
      </c>
      <c r="L3921">
        <v>0</v>
      </c>
      <c r="M3921">
        <v>0</v>
      </c>
      <c r="N3921">
        <v>0</v>
      </c>
      <c r="O3921">
        <v>0</v>
      </c>
      <c r="P3921" t="str">
        <f>LEFT(CURR[[#This Row],[DATEMTH]],4)</f>
        <v>2022</v>
      </c>
    </row>
    <row r="3922" spans="1:16" x14ac:dyDescent="0.25">
      <c r="A3922" t="s">
        <v>85</v>
      </c>
      <c r="B3922" t="s">
        <v>30</v>
      </c>
      <c r="C3922" t="s">
        <v>27</v>
      </c>
      <c r="D3922">
        <v>8135433.91798501</v>
      </c>
      <c r="E3922">
        <v>33899903.776400983</v>
      </c>
      <c r="F3922" s="1">
        <v>0.23998398259904191</v>
      </c>
      <c r="G3922" s="1">
        <v>0</v>
      </c>
      <c r="H3922" t="s">
        <v>21</v>
      </c>
      <c r="I3922" t="s">
        <v>23</v>
      </c>
      <c r="J3922">
        <v>-6.0327323775720272</v>
      </c>
      <c r="K3922">
        <v>8135433.91798501</v>
      </c>
      <c r="L3922">
        <v>0</v>
      </c>
      <c r="M3922">
        <v>0</v>
      </c>
      <c r="N3922">
        <v>0</v>
      </c>
      <c r="O3922">
        <v>0</v>
      </c>
      <c r="P3922" t="str">
        <f>LEFT(CURR[[#This Row],[DATEMTH]],4)</f>
        <v>2022</v>
      </c>
    </row>
    <row r="3923" spans="1:16" x14ac:dyDescent="0.25">
      <c r="A3923" t="s">
        <v>85</v>
      </c>
      <c r="B3923" t="s">
        <v>30</v>
      </c>
      <c r="C3923" t="s">
        <v>27</v>
      </c>
      <c r="D3923">
        <v>2359592.3131240001</v>
      </c>
      <c r="E3923">
        <v>12543660.436549015</v>
      </c>
      <c r="F3923" s="1">
        <v>0</v>
      </c>
      <c r="G3923" s="1">
        <v>0.1881103466615496</v>
      </c>
      <c r="H3923" t="s">
        <v>24</v>
      </c>
      <c r="I3923" t="s">
        <v>20</v>
      </c>
      <c r="J3923">
        <v>-3.4980786503505201</v>
      </c>
      <c r="K3923">
        <v>8135433.91798501</v>
      </c>
      <c r="L3923">
        <v>0.2900389010483691</v>
      </c>
      <c r="M3923">
        <v>-5.247805719460426</v>
      </c>
      <c r="N3923">
        <v>-2.8251453229670469</v>
      </c>
      <c r="O3923">
        <v>-8.0729510424274729</v>
      </c>
      <c r="P3923" t="str">
        <f>LEFT(CURR[[#This Row],[DATEMTH]],4)</f>
        <v>2022</v>
      </c>
    </row>
    <row r="3924" spans="1:16" x14ac:dyDescent="0.25">
      <c r="A3924" t="s">
        <v>85</v>
      </c>
      <c r="B3924" t="s">
        <v>30</v>
      </c>
      <c r="C3924" t="s">
        <v>27</v>
      </c>
      <c r="D3924">
        <v>883232.85741799942</v>
      </c>
      <c r="E3924">
        <v>9153942.3496060036</v>
      </c>
      <c r="F3924" s="1">
        <v>0</v>
      </c>
      <c r="G3924" s="1">
        <v>9.6486609122681963E-2</v>
      </c>
      <c r="H3924" t="s">
        <v>25</v>
      </c>
      <c r="I3924" t="s">
        <v>20</v>
      </c>
      <c r="J3924">
        <v>-3.2581379134295876</v>
      </c>
      <c r="K3924">
        <v>8135433.91798501</v>
      </c>
      <c r="L3924">
        <v>0.10856616454906429</v>
      </c>
      <c r="M3924">
        <v>-3.9130885294135402</v>
      </c>
      <c r="N3924">
        <v>-1.0574967388843803</v>
      </c>
      <c r="O3924">
        <v>-4.9705852682979206</v>
      </c>
      <c r="P3924" t="str">
        <f>LEFT(CURR[[#This Row],[DATEMTH]],4)</f>
        <v>2022</v>
      </c>
    </row>
    <row r="3925" spans="1:16" x14ac:dyDescent="0.25">
      <c r="A3925" t="s">
        <v>85</v>
      </c>
      <c r="B3925" t="s">
        <v>30</v>
      </c>
      <c r="C3925" t="s">
        <v>27</v>
      </c>
      <c r="D3925">
        <v>1966567.836139</v>
      </c>
      <c r="E3925">
        <v>3791336.5533709992</v>
      </c>
      <c r="F3925" s="1">
        <v>0</v>
      </c>
      <c r="G3925" s="1">
        <v>0.51870041302201497</v>
      </c>
      <c r="H3925" t="s">
        <v>26</v>
      </c>
      <c r="I3925" t="s">
        <v>20</v>
      </c>
      <c r="J3925">
        <v>-12.837359159055799</v>
      </c>
      <c r="K3925">
        <v>8135433.91798501</v>
      </c>
      <c r="L3925">
        <v>0.24172869646098497</v>
      </c>
      <c r="M3925">
        <v>-14.295643692784264</v>
      </c>
      <c r="N3925">
        <v>-2.35457620948503</v>
      </c>
      <c r="O3925">
        <v>-16.650219902269292</v>
      </c>
      <c r="P3925" t="str">
        <f>LEFT(CURR[[#This Row],[DATEMTH]],4)</f>
        <v>2022</v>
      </c>
    </row>
    <row r="3926" spans="1:16" x14ac:dyDescent="0.25">
      <c r="A3926" t="s">
        <v>85</v>
      </c>
      <c r="B3926" t="s">
        <v>30</v>
      </c>
      <c r="C3926" t="s">
        <v>28</v>
      </c>
      <c r="D3926">
        <v>2432.9161299999987</v>
      </c>
      <c r="E3926">
        <v>8410964.4368749969</v>
      </c>
      <c r="F3926" s="1">
        <v>0</v>
      </c>
      <c r="G3926" s="1">
        <v>2.8925531052464211E-4</v>
      </c>
      <c r="H3926" t="s">
        <v>19</v>
      </c>
      <c r="I3926" t="s">
        <v>20</v>
      </c>
      <c r="J3926">
        <v>-2.4680843700681295E-3</v>
      </c>
      <c r="K3926">
        <v>9469237.9654880017</v>
      </c>
      <c r="L3926">
        <v>2.5692839686436344E-4</v>
      </c>
      <c r="M3926">
        <v>-4.2721838265115629E-3</v>
      </c>
      <c r="N3926">
        <v>-2.9129360981603523E-3</v>
      </c>
      <c r="O3926">
        <v>-7.1851199246719157E-3</v>
      </c>
      <c r="P3926" t="str">
        <f>LEFT(CURR[[#This Row],[DATEMTH]],4)</f>
        <v>2022</v>
      </c>
    </row>
    <row r="3927" spans="1:16" x14ac:dyDescent="0.25">
      <c r="A3927" t="s">
        <v>85</v>
      </c>
      <c r="B3927" t="s">
        <v>30</v>
      </c>
      <c r="C3927" t="s">
        <v>28</v>
      </c>
      <c r="D3927">
        <v>9469237.9654880017</v>
      </c>
      <c r="E3927">
        <v>33899903.776400983</v>
      </c>
      <c r="F3927" s="1">
        <v>0.27932934641778834</v>
      </c>
      <c r="G3927" s="1">
        <v>0</v>
      </c>
      <c r="H3927" t="s">
        <v>21</v>
      </c>
      <c r="I3927" t="s">
        <v>22</v>
      </c>
      <c r="J3927">
        <v>-11.337540473185365</v>
      </c>
      <c r="K3927">
        <v>9469237.9654880017</v>
      </c>
      <c r="L3927">
        <v>0</v>
      </c>
      <c r="M3927">
        <v>0</v>
      </c>
      <c r="N3927">
        <v>0</v>
      </c>
      <c r="O3927">
        <v>0</v>
      </c>
      <c r="P3927" t="str">
        <f>LEFT(CURR[[#This Row],[DATEMTH]],4)</f>
        <v>2022</v>
      </c>
    </row>
    <row r="3928" spans="1:16" x14ac:dyDescent="0.25">
      <c r="A3928" t="s">
        <v>85</v>
      </c>
      <c r="B3928" t="s">
        <v>30</v>
      </c>
      <c r="C3928" t="s">
        <v>28</v>
      </c>
      <c r="D3928">
        <v>9469237.9654880017</v>
      </c>
      <c r="E3928">
        <v>33899903.776400983</v>
      </c>
      <c r="F3928" s="1">
        <v>0.27932934641778834</v>
      </c>
      <c r="G3928" s="1">
        <v>0</v>
      </c>
      <c r="H3928" t="s">
        <v>21</v>
      </c>
      <c r="I3928" t="s">
        <v>23</v>
      </c>
      <c r="J3928">
        <v>-7.0217985962674501</v>
      </c>
      <c r="K3928">
        <v>9469237.9654880017</v>
      </c>
      <c r="L3928">
        <v>0</v>
      </c>
      <c r="M3928">
        <v>0</v>
      </c>
      <c r="N3928">
        <v>0</v>
      </c>
      <c r="O3928">
        <v>0</v>
      </c>
      <c r="P3928" t="str">
        <f>LEFT(CURR[[#This Row],[DATEMTH]],4)</f>
        <v>2022</v>
      </c>
    </row>
    <row r="3929" spans="1:16" x14ac:dyDescent="0.25">
      <c r="A3929" t="s">
        <v>85</v>
      </c>
      <c r="B3929" t="s">
        <v>30</v>
      </c>
      <c r="C3929" t="s">
        <v>28</v>
      </c>
      <c r="D3929">
        <v>2897058.3262590035</v>
      </c>
      <c r="E3929">
        <v>12543660.436549015</v>
      </c>
      <c r="F3929" s="1">
        <v>0</v>
      </c>
      <c r="G3929" s="1">
        <v>0.23095796804397839</v>
      </c>
      <c r="H3929" t="s">
        <v>24</v>
      </c>
      <c r="I3929" t="s">
        <v>20</v>
      </c>
      <c r="J3929">
        <v>-4.2948681530877098</v>
      </c>
      <c r="K3929">
        <v>9469237.9654880017</v>
      </c>
      <c r="L3929">
        <v>0.30594418862613326</v>
      </c>
      <c r="M3929">
        <v>-6.4431466273188764</v>
      </c>
      <c r="N3929">
        <v>-3.4686546210846436</v>
      </c>
      <c r="O3929">
        <v>-9.9118012484035205</v>
      </c>
      <c r="P3929" t="str">
        <f>LEFT(CURR[[#This Row],[DATEMTH]],4)</f>
        <v>2022</v>
      </c>
    </row>
    <row r="3930" spans="1:16" x14ac:dyDescent="0.25">
      <c r="A3930" t="s">
        <v>85</v>
      </c>
      <c r="B3930" t="s">
        <v>30</v>
      </c>
      <c r="C3930" t="s">
        <v>28</v>
      </c>
      <c r="D3930">
        <v>6142423.8049130011</v>
      </c>
      <c r="E3930">
        <v>9153942.3496060036</v>
      </c>
      <c r="F3930" s="1">
        <v>0</v>
      </c>
      <c r="G3930" s="1">
        <v>0.67101403639245971</v>
      </c>
      <c r="H3930" t="s">
        <v>25</v>
      </c>
      <c r="I3930" t="s">
        <v>20</v>
      </c>
      <c r="J3930">
        <v>-22.658649654004179</v>
      </c>
      <c r="K3930">
        <v>9469237.9654880017</v>
      </c>
      <c r="L3930">
        <v>0.64867139544913199</v>
      </c>
      <c r="M3930">
        <v>-27.213489548007743</v>
      </c>
      <c r="N3930">
        <v>-7.3543381997021635</v>
      </c>
      <c r="O3930">
        <v>-34.567827747709906</v>
      </c>
      <c r="P3930" t="str">
        <f>LEFT(CURR[[#This Row],[DATEMTH]],4)</f>
        <v>2022</v>
      </c>
    </row>
    <row r="3931" spans="1:16" x14ac:dyDescent="0.25">
      <c r="A3931" t="s">
        <v>85</v>
      </c>
      <c r="B3931" t="s">
        <v>30</v>
      </c>
      <c r="C3931" t="s">
        <v>28</v>
      </c>
      <c r="D3931">
        <v>427322.9181860002</v>
      </c>
      <c r="E3931">
        <v>3791336.5533709992</v>
      </c>
      <c r="F3931" s="1">
        <v>0</v>
      </c>
      <c r="G3931" s="1">
        <v>0.11271036273634261</v>
      </c>
      <c r="H3931" t="s">
        <v>26</v>
      </c>
      <c r="I3931" t="s">
        <v>20</v>
      </c>
      <c r="J3931">
        <v>-2.7894780321535597</v>
      </c>
      <c r="K3931">
        <v>9469237.9654880017</v>
      </c>
      <c r="L3931">
        <v>4.5127487527870769E-2</v>
      </c>
      <c r="M3931">
        <v>-3.1063541607298397</v>
      </c>
      <c r="N3931">
        <v>-0.51163471630040258</v>
      </c>
      <c r="O3931">
        <v>-3.6179888770302422</v>
      </c>
      <c r="P3931" t="str">
        <f>LEFT(CURR[[#This Row],[DATEMTH]],4)</f>
        <v>2022</v>
      </c>
    </row>
    <row r="3932" spans="1:16" x14ac:dyDescent="0.25">
      <c r="A3932" t="s">
        <v>85</v>
      </c>
      <c r="B3932" t="s">
        <v>30</v>
      </c>
      <c r="C3932" t="s">
        <v>29</v>
      </c>
      <c r="D3932">
        <v>3832998.660602001</v>
      </c>
      <c r="E3932">
        <v>8410964.4368749969</v>
      </c>
      <c r="F3932" s="1">
        <v>0</v>
      </c>
      <c r="G3932" s="1">
        <v>0.45571452469796792</v>
      </c>
      <c r="H3932" t="s">
        <v>19</v>
      </c>
      <c r="I3932" t="s">
        <v>20</v>
      </c>
      <c r="J3932">
        <v>-3.8884053453679379</v>
      </c>
      <c r="K3932">
        <v>10656509.015974997</v>
      </c>
      <c r="L3932">
        <v>0.35968614626572509</v>
      </c>
      <c r="M3932">
        <v>-6.7307190260045493</v>
      </c>
      <c r="N3932">
        <v>-4.5892581437518984</v>
      </c>
      <c r="O3932">
        <v>-11.319977169756449</v>
      </c>
      <c r="P3932" t="str">
        <f>LEFT(CURR[[#This Row],[DATEMTH]],4)</f>
        <v>2022</v>
      </c>
    </row>
    <row r="3933" spans="1:16" x14ac:dyDescent="0.25">
      <c r="A3933" t="s">
        <v>85</v>
      </c>
      <c r="B3933" t="s">
        <v>30</v>
      </c>
      <c r="C3933" t="s">
        <v>29</v>
      </c>
      <c r="D3933">
        <v>10656509.015974997</v>
      </c>
      <c r="E3933">
        <v>33899903.776400983</v>
      </c>
      <c r="F3933" s="1">
        <v>0.31435219068065312</v>
      </c>
      <c r="G3933" s="1">
        <v>0</v>
      </c>
      <c r="H3933" t="s">
        <v>21</v>
      </c>
      <c r="I3933" t="s">
        <v>22</v>
      </c>
      <c r="J3933">
        <v>-12.759062842419</v>
      </c>
      <c r="K3933">
        <v>10656509.015974997</v>
      </c>
      <c r="L3933">
        <v>0</v>
      </c>
      <c r="M3933">
        <v>0</v>
      </c>
      <c r="N3933">
        <v>0</v>
      </c>
      <c r="O3933">
        <v>0</v>
      </c>
      <c r="P3933" t="str">
        <f>LEFT(CURR[[#This Row],[DATEMTH]],4)</f>
        <v>2022</v>
      </c>
    </row>
    <row r="3934" spans="1:16" x14ac:dyDescent="0.25">
      <c r="A3934" t="s">
        <v>85</v>
      </c>
      <c r="B3934" t="s">
        <v>30</v>
      </c>
      <c r="C3934" t="s">
        <v>29</v>
      </c>
      <c r="D3934">
        <v>10656509.015974997</v>
      </c>
      <c r="E3934">
        <v>33899903.776400983</v>
      </c>
      <c r="F3934" s="1">
        <v>0.31435219068065312</v>
      </c>
      <c r="G3934" s="1">
        <v>0</v>
      </c>
      <c r="H3934" t="s">
        <v>21</v>
      </c>
      <c r="I3934" t="s">
        <v>23</v>
      </c>
      <c r="J3934">
        <v>-7.9022050477773949</v>
      </c>
      <c r="K3934">
        <v>10656509.015974997</v>
      </c>
      <c r="L3934">
        <v>0</v>
      </c>
      <c r="M3934">
        <v>0</v>
      </c>
      <c r="N3934">
        <v>0</v>
      </c>
      <c r="O3934">
        <v>0</v>
      </c>
      <c r="P3934" t="str">
        <f>LEFT(CURR[[#This Row],[DATEMTH]],4)</f>
        <v>2022</v>
      </c>
    </row>
    <row r="3935" spans="1:16" x14ac:dyDescent="0.25">
      <c r="A3935" t="s">
        <v>85</v>
      </c>
      <c r="B3935" t="s">
        <v>30</v>
      </c>
      <c r="C3935" t="s">
        <v>29</v>
      </c>
      <c r="D3935">
        <v>4801313.0743449982</v>
      </c>
      <c r="E3935">
        <v>12543660.436549015</v>
      </c>
      <c r="F3935" s="1">
        <v>0</v>
      </c>
      <c r="G3935" s="1">
        <v>0.38276810015959944</v>
      </c>
      <c r="H3935" t="s">
        <v>24</v>
      </c>
      <c r="I3935" t="s">
        <v>20</v>
      </c>
      <c r="J3935">
        <v>-7.1179121349054997</v>
      </c>
      <c r="K3935">
        <v>10656509.015974997</v>
      </c>
      <c r="L3935">
        <v>0.4505521524119605</v>
      </c>
      <c r="M3935">
        <v>-10.678267627982263</v>
      </c>
      <c r="N3935">
        <v>-5.7486232264113477</v>
      </c>
      <c r="O3935">
        <v>-16.426890854393612</v>
      </c>
      <c r="P3935" t="str">
        <f>LEFT(CURR[[#This Row],[DATEMTH]],4)</f>
        <v>2022</v>
      </c>
    </row>
    <row r="3936" spans="1:16" x14ac:dyDescent="0.25">
      <c r="A3936" t="s">
        <v>85</v>
      </c>
      <c r="B3936" t="s">
        <v>30</v>
      </c>
      <c r="C3936" t="s">
        <v>29</v>
      </c>
      <c r="D3936">
        <v>1382759.5469909995</v>
      </c>
      <c r="E3936">
        <v>9153942.3496060036</v>
      </c>
      <c r="F3936" s="1">
        <v>0</v>
      </c>
      <c r="G3936" s="1">
        <v>0.15105617822145398</v>
      </c>
      <c r="H3936" t="s">
        <v>25</v>
      </c>
      <c r="I3936" t="s">
        <v>20</v>
      </c>
      <c r="J3936">
        <v>-5.1008307349190405</v>
      </c>
      <c r="K3936">
        <v>10656509.015974997</v>
      </c>
      <c r="L3936">
        <v>0.1297572727539692</v>
      </c>
      <c r="M3936">
        <v>-6.126199310661284</v>
      </c>
      <c r="N3936">
        <v>-1.6555811973287957</v>
      </c>
      <c r="O3936">
        <v>-7.7817805079900797</v>
      </c>
      <c r="P3936" t="str">
        <f>LEFT(CURR[[#This Row],[DATEMTH]],4)</f>
        <v>2022</v>
      </c>
    </row>
    <row r="3937" spans="1:16" x14ac:dyDescent="0.25">
      <c r="A3937" t="s">
        <v>85</v>
      </c>
      <c r="B3937" t="s">
        <v>30</v>
      </c>
      <c r="C3937" t="s">
        <v>29</v>
      </c>
      <c r="D3937">
        <v>639437.73403699964</v>
      </c>
      <c r="E3937">
        <v>3791336.5533709992</v>
      </c>
      <c r="F3937" s="1">
        <v>0</v>
      </c>
      <c r="G3937" s="1">
        <v>0.1686576026779936</v>
      </c>
      <c r="H3937" t="s">
        <v>26</v>
      </c>
      <c r="I3937" t="s">
        <v>20</v>
      </c>
      <c r="J3937">
        <v>-4.1741208723326038</v>
      </c>
      <c r="K3937">
        <v>10656509.015974997</v>
      </c>
      <c r="L3937">
        <v>6.0004428568345328E-2</v>
      </c>
      <c r="M3937">
        <v>-4.6482881706543804</v>
      </c>
      <c r="N3937">
        <v>-0.76560027492696003</v>
      </c>
      <c r="O3937">
        <v>-5.4138884455813407</v>
      </c>
      <c r="P3937" t="str">
        <f>LEFT(CURR[[#This Row],[DATEMTH]],4)</f>
        <v>2022</v>
      </c>
    </row>
    <row r="3938" spans="1:16" x14ac:dyDescent="0.25">
      <c r="A3938" t="s">
        <v>85</v>
      </c>
      <c r="B3938" t="s">
        <v>31</v>
      </c>
      <c r="C3938" t="s">
        <v>18</v>
      </c>
      <c r="D3938">
        <v>261383.91379700013</v>
      </c>
      <c r="E3938">
        <v>1308850.4837209997</v>
      </c>
      <c r="F3938" s="1">
        <v>0</v>
      </c>
      <c r="G3938" s="1">
        <v>0.19970494494825575</v>
      </c>
      <c r="H3938" t="s">
        <v>19</v>
      </c>
      <c r="I3938" t="s">
        <v>20</v>
      </c>
      <c r="J3938">
        <v>-1.7039917170686354</v>
      </c>
      <c r="K3938">
        <v>877127.51122899971</v>
      </c>
      <c r="L3938">
        <v>0.29799990360666984</v>
      </c>
      <c r="M3938">
        <v>-2.9631029568991702</v>
      </c>
      <c r="N3938">
        <v>-2.0329869115598842</v>
      </c>
      <c r="O3938">
        <v>-4.9960898684590545</v>
      </c>
      <c r="P3938" t="str">
        <f>LEFT(CURR[[#This Row],[DATEMTH]],4)</f>
        <v>2022</v>
      </c>
    </row>
    <row r="3939" spans="1:16" x14ac:dyDescent="0.25">
      <c r="A3939" t="s">
        <v>85</v>
      </c>
      <c r="B3939" t="s">
        <v>31</v>
      </c>
      <c r="C3939" t="s">
        <v>18</v>
      </c>
      <c r="D3939">
        <v>877127.51122899971</v>
      </c>
      <c r="E3939">
        <v>5218510.4697710024</v>
      </c>
      <c r="F3939" s="1">
        <v>0.16808005202057008</v>
      </c>
      <c r="G3939" s="1">
        <v>0</v>
      </c>
      <c r="H3939" t="s">
        <v>21</v>
      </c>
      <c r="I3939" t="s">
        <v>22</v>
      </c>
      <c r="J3939">
        <v>-6.8221059367966248</v>
      </c>
      <c r="K3939">
        <v>877127.51122899971</v>
      </c>
      <c r="L3939">
        <v>0</v>
      </c>
      <c r="M3939">
        <v>0</v>
      </c>
      <c r="N3939">
        <v>0</v>
      </c>
      <c r="O3939">
        <v>0</v>
      </c>
      <c r="P3939" t="str">
        <f>LEFT(CURR[[#This Row],[DATEMTH]],4)</f>
        <v>2022</v>
      </c>
    </row>
    <row r="3940" spans="1:16" x14ac:dyDescent="0.25">
      <c r="A3940" t="s">
        <v>85</v>
      </c>
      <c r="B3940" t="s">
        <v>31</v>
      </c>
      <c r="C3940" t="s">
        <v>18</v>
      </c>
      <c r="D3940">
        <v>877127.51122899971</v>
      </c>
      <c r="E3940">
        <v>5218510.4697710024</v>
      </c>
      <c r="F3940" s="1">
        <v>0.16808005202057008</v>
      </c>
      <c r="G3940" s="1">
        <v>0</v>
      </c>
      <c r="H3940" t="s">
        <v>21</v>
      </c>
      <c r="I3940" t="s">
        <v>23</v>
      </c>
      <c r="J3940">
        <v>-4.2252068695043477</v>
      </c>
      <c r="K3940">
        <v>877127.51122899971</v>
      </c>
      <c r="L3940">
        <v>0</v>
      </c>
      <c r="M3940">
        <v>0</v>
      </c>
      <c r="N3940">
        <v>0</v>
      </c>
      <c r="O3940">
        <v>0</v>
      </c>
      <c r="P3940" t="str">
        <f>LEFT(CURR[[#This Row],[DATEMTH]],4)</f>
        <v>2022</v>
      </c>
    </row>
    <row r="3941" spans="1:16" x14ac:dyDescent="0.25">
      <c r="A3941" t="s">
        <v>85</v>
      </c>
      <c r="B3941" t="s">
        <v>31</v>
      </c>
      <c r="C3941" t="s">
        <v>18</v>
      </c>
      <c r="D3941">
        <v>390470.52902499994</v>
      </c>
      <c r="E3941">
        <v>1973604.8012100004</v>
      </c>
      <c r="F3941" s="1">
        <v>0</v>
      </c>
      <c r="G3941" s="1">
        <v>0.1978463615337811</v>
      </c>
      <c r="H3941" t="s">
        <v>24</v>
      </c>
      <c r="I3941" t="s">
        <v>20</v>
      </c>
      <c r="J3941">
        <v>-3.6791284775847681</v>
      </c>
      <c r="K3941">
        <v>877127.51122899971</v>
      </c>
      <c r="L3941">
        <v>0.44516962930268439</v>
      </c>
      <c r="M3941">
        <v>-5.5600622534091739</v>
      </c>
      <c r="N3941">
        <v>-3.0369943709473959</v>
      </c>
      <c r="O3941">
        <v>-8.5970566243565703</v>
      </c>
      <c r="P3941" t="str">
        <f>LEFT(CURR[[#This Row],[DATEMTH]],4)</f>
        <v>2022</v>
      </c>
    </row>
    <row r="3942" spans="1:16" x14ac:dyDescent="0.25">
      <c r="A3942" t="s">
        <v>85</v>
      </c>
      <c r="B3942" t="s">
        <v>31</v>
      </c>
      <c r="C3942" t="s">
        <v>18</v>
      </c>
      <c r="D3942">
        <v>115637.07464099998</v>
      </c>
      <c r="E3942">
        <v>1403957.5205599996</v>
      </c>
      <c r="F3942" s="1">
        <v>0</v>
      </c>
      <c r="G3942" s="1">
        <v>8.2365080814464794E-2</v>
      </c>
      <c r="H3942" t="s">
        <v>25</v>
      </c>
      <c r="I3942" t="s">
        <v>20</v>
      </c>
      <c r="J3942">
        <v>-2.7812853512458515</v>
      </c>
      <c r="K3942">
        <v>877127.51122899971</v>
      </c>
      <c r="L3942">
        <v>0.13183610496833403</v>
      </c>
      <c r="M3942">
        <v>-3.3383201676067529</v>
      </c>
      <c r="N3942">
        <v>-0.89939987438861457</v>
      </c>
      <c r="O3942">
        <v>-4.2377200419953676</v>
      </c>
      <c r="P3942" t="str">
        <f>LEFT(CURR[[#This Row],[DATEMTH]],4)</f>
        <v>2022</v>
      </c>
    </row>
    <row r="3943" spans="1:16" x14ac:dyDescent="0.25">
      <c r="A3943" t="s">
        <v>85</v>
      </c>
      <c r="B3943" t="s">
        <v>31</v>
      </c>
      <c r="C3943" t="s">
        <v>18</v>
      </c>
      <c r="D3943">
        <v>109635.99376599996</v>
      </c>
      <c r="E3943">
        <v>532097.66427999991</v>
      </c>
      <c r="F3943" s="1">
        <v>0</v>
      </c>
      <c r="G3943" s="1">
        <v>0.20604486944018499</v>
      </c>
      <c r="H3943" t="s">
        <v>26</v>
      </c>
      <c r="I3943" t="s">
        <v>20</v>
      </c>
      <c r="J3943">
        <v>-5.0994214106634059</v>
      </c>
      <c r="K3943">
        <v>877127.51122899971</v>
      </c>
      <c r="L3943">
        <v>0.12499436212231209</v>
      </c>
      <c r="M3943">
        <v>-5.6275484481519129</v>
      </c>
      <c r="N3943">
        <v>-0.85272477990073248</v>
      </c>
      <c r="O3943">
        <v>-6.4802732280526456</v>
      </c>
      <c r="P3943" t="str">
        <f>LEFT(CURR[[#This Row],[DATEMTH]],4)</f>
        <v>2022</v>
      </c>
    </row>
    <row r="3944" spans="1:16" x14ac:dyDescent="0.25">
      <c r="A3944" t="s">
        <v>85</v>
      </c>
      <c r="B3944" t="s">
        <v>31</v>
      </c>
      <c r="C3944" t="s">
        <v>27</v>
      </c>
      <c r="D3944">
        <v>397676.6479039999</v>
      </c>
      <c r="E3944">
        <v>1308850.4837209997</v>
      </c>
      <c r="F3944" s="1">
        <v>0</v>
      </c>
      <c r="G3944" s="1">
        <v>0.30383657480373477</v>
      </c>
      <c r="H3944" t="s">
        <v>19</v>
      </c>
      <c r="I3944" t="s">
        <v>20</v>
      </c>
      <c r="J3944">
        <v>-2.5924996846834008</v>
      </c>
      <c r="K3944">
        <v>1081846.4680940006</v>
      </c>
      <c r="L3944">
        <v>0.36759065138385805</v>
      </c>
      <c r="M3944">
        <v>-4.5081460223648095</v>
      </c>
      <c r="N3944">
        <v>-3.0930419874641837</v>
      </c>
      <c r="O3944">
        <v>-7.6011880098289932</v>
      </c>
      <c r="P3944" t="str">
        <f>LEFT(CURR[[#This Row],[DATEMTH]],4)</f>
        <v>2022</v>
      </c>
    </row>
    <row r="3945" spans="1:16" x14ac:dyDescent="0.25">
      <c r="A3945" t="s">
        <v>85</v>
      </c>
      <c r="B3945" t="s">
        <v>31</v>
      </c>
      <c r="C3945" t="s">
        <v>27</v>
      </c>
      <c r="D3945">
        <v>1081846.4680940006</v>
      </c>
      <c r="E3945">
        <v>5218510.4697710024</v>
      </c>
      <c r="F3945" s="1">
        <v>0.20730943712018152</v>
      </c>
      <c r="G3945" s="1">
        <v>0</v>
      </c>
      <c r="H3945" t="s">
        <v>21</v>
      </c>
      <c r="I3945" t="s">
        <v>22</v>
      </c>
      <c r="J3945">
        <v>-8.4143652071125761</v>
      </c>
      <c r="K3945">
        <v>1081846.4680940006</v>
      </c>
      <c r="L3945">
        <v>0</v>
      </c>
      <c r="M3945">
        <v>0</v>
      </c>
      <c r="N3945">
        <v>0</v>
      </c>
      <c r="O3945">
        <v>0</v>
      </c>
      <c r="P3945" t="str">
        <f>LEFT(CURR[[#This Row],[DATEMTH]],4)</f>
        <v>2022</v>
      </c>
    </row>
    <row r="3946" spans="1:16" x14ac:dyDescent="0.25">
      <c r="A3946" t="s">
        <v>85</v>
      </c>
      <c r="B3946" t="s">
        <v>31</v>
      </c>
      <c r="C3946" t="s">
        <v>27</v>
      </c>
      <c r="D3946">
        <v>1081846.4680940006</v>
      </c>
      <c r="E3946">
        <v>5218510.4697710024</v>
      </c>
      <c r="F3946" s="1">
        <v>0.20730943712018152</v>
      </c>
      <c r="G3946" s="1">
        <v>0</v>
      </c>
      <c r="H3946" t="s">
        <v>21</v>
      </c>
      <c r="I3946" t="s">
        <v>23</v>
      </c>
      <c r="J3946">
        <v>-5.2113576078978872</v>
      </c>
      <c r="K3946">
        <v>1081846.4680940006</v>
      </c>
      <c r="L3946">
        <v>0</v>
      </c>
      <c r="M3946">
        <v>0</v>
      </c>
      <c r="N3946">
        <v>0</v>
      </c>
      <c r="O3946">
        <v>0</v>
      </c>
      <c r="P3946" t="str">
        <f>LEFT(CURR[[#This Row],[DATEMTH]],4)</f>
        <v>2022</v>
      </c>
    </row>
    <row r="3947" spans="1:16" x14ac:dyDescent="0.25">
      <c r="A3947" t="s">
        <v>85</v>
      </c>
      <c r="B3947" t="s">
        <v>31</v>
      </c>
      <c r="C3947" t="s">
        <v>27</v>
      </c>
      <c r="D3947">
        <v>327284.67125500011</v>
      </c>
      <c r="E3947">
        <v>1973604.8012100004</v>
      </c>
      <c r="F3947" s="1">
        <v>0</v>
      </c>
      <c r="G3947" s="1">
        <v>0.16583090548540652</v>
      </c>
      <c r="H3947" t="s">
        <v>24</v>
      </c>
      <c r="I3947" t="s">
        <v>20</v>
      </c>
      <c r="J3947">
        <v>-3.0837726916239196</v>
      </c>
      <c r="K3947">
        <v>1081846.4680940006</v>
      </c>
      <c r="L3947">
        <v>0.30252413896734437</v>
      </c>
      <c r="M3947">
        <v>-4.6603341648041479</v>
      </c>
      <c r="N3947">
        <v>-2.5455485892385123</v>
      </c>
      <c r="O3947">
        <v>-7.2058827540426602</v>
      </c>
      <c r="P3947" t="str">
        <f>LEFT(CURR[[#This Row],[DATEMTH]],4)</f>
        <v>2022</v>
      </c>
    </row>
    <row r="3948" spans="1:16" x14ac:dyDescent="0.25">
      <c r="A3948" t="s">
        <v>85</v>
      </c>
      <c r="B3948" t="s">
        <v>31</v>
      </c>
      <c r="C3948" t="s">
        <v>27</v>
      </c>
      <c r="D3948">
        <v>104930.45775199996</v>
      </c>
      <c r="E3948">
        <v>1403957.5205599996</v>
      </c>
      <c r="F3948" s="1">
        <v>0</v>
      </c>
      <c r="G3948" s="1">
        <v>7.4739054576342279E-2</v>
      </c>
      <c r="H3948" t="s">
        <v>25</v>
      </c>
      <c r="I3948" t="s">
        <v>20</v>
      </c>
      <c r="J3948">
        <v>-2.5237714284211465</v>
      </c>
      <c r="K3948">
        <v>1081846.4680940006</v>
      </c>
      <c r="L3948">
        <v>9.6992004731379922E-2</v>
      </c>
      <c r="M3948">
        <v>-3.0292314501832913</v>
      </c>
      <c r="N3948">
        <v>-0.81612614997982158</v>
      </c>
      <c r="O3948">
        <v>-3.8453576001631129</v>
      </c>
      <c r="P3948" t="str">
        <f>LEFT(CURR[[#This Row],[DATEMTH]],4)</f>
        <v>2022</v>
      </c>
    </row>
    <row r="3949" spans="1:16" x14ac:dyDescent="0.25">
      <c r="A3949" t="s">
        <v>85</v>
      </c>
      <c r="B3949" t="s">
        <v>31</v>
      </c>
      <c r="C3949" t="s">
        <v>27</v>
      </c>
      <c r="D3949">
        <v>251954.69118300005</v>
      </c>
      <c r="E3949">
        <v>532097.66427999991</v>
      </c>
      <c r="F3949" s="1">
        <v>0</v>
      </c>
      <c r="G3949" s="1">
        <v>0.4735121164719428</v>
      </c>
      <c r="H3949" t="s">
        <v>26</v>
      </c>
      <c r="I3949" t="s">
        <v>20</v>
      </c>
      <c r="J3949">
        <v>-11.718990293260086</v>
      </c>
      <c r="K3949">
        <v>1081846.4680940006</v>
      </c>
      <c r="L3949">
        <v>0.23289320491741713</v>
      </c>
      <c r="M3949">
        <v>-12.932680068534189</v>
      </c>
      <c r="N3949">
        <v>-1.9596484804300542</v>
      </c>
      <c r="O3949">
        <v>-14.892328548964244</v>
      </c>
      <c r="P3949" t="str">
        <f>LEFT(CURR[[#This Row],[DATEMTH]],4)</f>
        <v>2022</v>
      </c>
    </row>
    <row r="3950" spans="1:16" x14ac:dyDescent="0.25">
      <c r="A3950" t="s">
        <v>85</v>
      </c>
      <c r="B3950" t="s">
        <v>31</v>
      </c>
      <c r="C3950" t="s">
        <v>28</v>
      </c>
      <c r="D3950">
        <v>316.92567900000006</v>
      </c>
      <c r="E3950">
        <v>1308850.4837209997</v>
      </c>
      <c r="F3950" s="1">
        <v>0</v>
      </c>
      <c r="G3950" s="1">
        <v>2.4214047589224665E-4</v>
      </c>
      <c r="H3950" t="s">
        <v>19</v>
      </c>
      <c r="I3950" t="s">
        <v>20</v>
      </c>
      <c r="J3950">
        <v>-2.0660748555542952E-3</v>
      </c>
      <c r="K3950">
        <v>1486564.2449310003</v>
      </c>
      <c r="L3950">
        <v>2.1319339549614308E-4</v>
      </c>
      <c r="M3950">
        <v>-3.592736075149225E-3</v>
      </c>
      <c r="N3950">
        <v>-2.464978613200428E-3</v>
      </c>
      <c r="O3950">
        <v>-6.057714688349653E-3</v>
      </c>
      <c r="P3950" t="str">
        <f>LEFT(CURR[[#This Row],[DATEMTH]],4)</f>
        <v>2022</v>
      </c>
    </row>
    <row r="3951" spans="1:16" x14ac:dyDescent="0.25">
      <c r="A3951" t="s">
        <v>85</v>
      </c>
      <c r="B3951" t="s">
        <v>31</v>
      </c>
      <c r="C3951" t="s">
        <v>28</v>
      </c>
      <c r="D3951">
        <v>1486564.2449310003</v>
      </c>
      <c r="E3951">
        <v>5218510.4697710024</v>
      </c>
      <c r="F3951" s="1">
        <v>0.28486370843598857</v>
      </c>
      <c r="G3951" s="1">
        <v>0</v>
      </c>
      <c r="H3951" t="s">
        <v>21</v>
      </c>
      <c r="I3951" t="s">
        <v>22</v>
      </c>
      <c r="J3951">
        <v>-11.562171555380205</v>
      </c>
      <c r="K3951">
        <v>1486564.2449310003</v>
      </c>
      <c r="L3951">
        <v>0</v>
      </c>
      <c r="M3951">
        <v>0</v>
      </c>
      <c r="N3951">
        <v>0</v>
      </c>
      <c r="O3951">
        <v>0</v>
      </c>
      <c r="P3951" t="str">
        <f>LEFT(CURR[[#This Row],[DATEMTH]],4)</f>
        <v>2022</v>
      </c>
    </row>
    <row r="3952" spans="1:16" x14ac:dyDescent="0.25">
      <c r="A3952" t="s">
        <v>85</v>
      </c>
      <c r="B3952" t="s">
        <v>31</v>
      </c>
      <c r="C3952" t="s">
        <v>28</v>
      </c>
      <c r="D3952">
        <v>1486564.2449310003</v>
      </c>
      <c r="E3952">
        <v>5218510.4697710024</v>
      </c>
      <c r="F3952" s="1">
        <v>0.28486370843598857</v>
      </c>
      <c r="G3952" s="1">
        <v>0</v>
      </c>
      <c r="H3952" t="s">
        <v>21</v>
      </c>
      <c r="I3952" t="s">
        <v>23</v>
      </c>
      <c r="J3952">
        <v>-7.1609217351320291</v>
      </c>
      <c r="K3952">
        <v>1486564.2449310003</v>
      </c>
      <c r="L3952">
        <v>0</v>
      </c>
      <c r="M3952">
        <v>0</v>
      </c>
      <c r="N3952">
        <v>0</v>
      </c>
      <c r="O3952">
        <v>0</v>
      </c>
      <c r="P3952" t="str">
        <f>LEFT(CURR[[#This Row],[DATEMTH]],4)</f>
        <v>2022</v>
      </c>
    </row>
    <row r="3953" spans="1:16" x14ac:dyDescent="0.25">
      <c r="A3953" t="s">
        <v>85</v>
      </c>
      <c r="B3953" t="s">
        <v>31</v>
      </c>
      <c r="C3953" t="s">
        <v>28</v>
      </c>
      <c r="D3953">
        <v>463534.26175400009</v>
      </c>
      <c r="E3953">
        <v>1973604.8012100004</v>
      </c>
      <c r="F3953" s="1">
        <v>0</v>
      </c>
      <c r="G3953" s="1">
        <v>0.2348668089324728</v>
      </c>
      <c r="H3953" t="s">
        <v>24</v>
      </c>
      <c r="I3953" t="s">
        <v>20</v>
      </c>
      <c r="J3953">
        <v>-4.3675565144794462</v>
      </c>
      <c r="K3953">
        <v>1486564.2449310003</v>
      </c>
      <c r="L3953">
        <v>0.31181582856885898</v>
      </c>
      <c r="M3953">
        <v>-6.6004452586363911</v>
      </c>
      <c r="N3953">
        <v>-3.6052681035961718</v>
      </c>
      <c r="O3953">
        <v>-10.205713362232563</v>
      </c>
      <c r="P3953" t="str">
        <f>LEFT(CURR[[#This Row],[DATEMTH]],4)</f>
        <v>2022</v>
      </c>
    </row>
    <row r="3954" spans="1:16" x14ac:dyDescent="0.25">
      <c r="A3954" t="s">
        <v>85</v>
      </c>
      <c r="B3954" t="s">
        <v>31</v>
      </c>
      <c r="C3954" t="s">
        <v>28</v>
      </c>
      <c r="D3954">
        <v>958417.19709599996</v>
      </c>
      <c r="E3954">
        <v>1403957.5205599996</v>
      </c>
      <c r="F3954" s="1">
        <v>0</v>
      </c>
      <c r="G3954" s="1">
        <v>0.68265398565172686</v>
      </c>
      <c r="H3954" t="s">
        <v>25</v>
      </c>
      <c r="I3954" t="s">
        <v>20</v>
      </c>
      <c r="J3954">
        <v>-23.051704818206233</v>
      </c>
      <c r="K3954">
        <v>1486564.2449310003</v>
      </c>
      <c r="L3954">
        <v>0.64471966170589923</v>
      </c>
      <c r="M3954">
        <v>-27.668491856782975</v>
      </c>
      <c r="N3954">
        <v>-7.4543593337702969</v>
      </c>
      <c r="O3954">
        <v>-35.12285119055327</v>
      </c>
      <c r="P3954" t="str">
        <f>LEFT(CURR[[#This Row],[DATEMTH]],4)</f>
        <v>2022</v>
      </c>
    </row>
    <row r="3955" spans="1:16" x14ac:dyDescent="0.25">
      <c r="A3955" t="s">
        <v>85</v>
      </c>
      <c r="B3955" t="s">
        <v>31</v>
      </c>
      <c r="C3955" t="s">
        <v>28</v>
      </c>
      <c r="D3955">
        <v>64295.86040200002</v>
      </c>
      <c r="E3955">
        <v>532097.66427999991</v>
      </c>
      <c r="F3955" s="1">
        <v>0</v>
      </c>
      <c r="G3955" s="1">
        <v>0.12083469768468354</v>
      </c>
      <c r="H3955" t="s">
        <v>26</v>
      </c>
      <c r="I3955" t="s">
        <v>20</v>
      </c>
      <c r="J3955">
        <v>-2.9905478656103823</v>
      </c>
      <c r="K3955">
        <v>1486564.2449310003</v>
      </c>
      <c r="L3955">
        <v>4.3251316329745541E-2</v>
      </c>
      <c r="M3955">
        <v>-3.3002671567891282</v>
      </c>
      <c r="N3955">
        <v>-0.50007913940053528</v>
      </c>
      <c r="O3955">
        <v>-3.8003462961896632</v>
      </c>
      <c r="P3955" t="str">
        <f>LEFT(CURR[[#This Row],[DATEMTH]],4)</f>
        <v>2022</v>
      </c>
    </row>
    <row r="3956" spans="1:16" x14ac:dyDescent="0.25">
      <c r="A3956" t="s">
        <v>85</v>
      </c>
      <c r="B3956" t="s">
        <v>31</v>
      </c>
      <c r="C3956" t="s">
        <v>29</v>
      </c>
      <c r="D3956">
        <v>649472.99634099985</v>
      </c>
      <c r="E3956">
        <v>1308850.4837209997</v>
      </c>
      <c r="F3956" s="1">
        <v>0</v>
      </c>
      <c r="G3956" s="1">
        <v>0.49621633977211743</v>
      </c>
      <c r="H3956" t="s">
        <v>19</v>
      </c>
      <c r="I3956" t="s">
        <v>20</v>
      </c>
      <c r="J3956">
        <v>-4.2339889633924104</v>
      </c>
      <c r="K3956">
        <v>1772972.2455170001</v>
      </c>
      <c r="L3956">
        <v>0.36631876104276695</v>
      </c>
      <c r="M3956">
        <v>-7.3625623242399669</v>
      </c>
      <c r="N3956">
        <v>-5.0514589126486138</v>
      </c>
      <c r="O3956">
        <v>-12.41402123688858</v>
      </c>
      <c r="P3956" t="str">
        <f>LEFT(CURR[[#This Row],[DATEMTH]],4)</f>
        <v>2022</v>
      </c>
    </row>
    <row r="3957" spans="1:16" x14ac:dyDescent="0.25">
      <c r="A3957" t="s">
        <v>85</v>
      </c>
      <c r="B3957" t="s">
        <v>31</v>
      </c>
      <c r="C3957" t="s">
        <v>29</v>
      </c>
      <c r="D3957">
        <v>1772972.2455170001</v>
      </c>
      <c r="E3957">
        <v>5218510.4697710024</v>
      </c>
      <c r="F3957" s="1">
        <v>0.3397468024232595</v>
      </c>
      <c r="G3957" s="1">
        <v>0</v>
      </c>
      <c r="H3957" t="s">
        <v>21</v>
      </c>
      <c r="I3957" t="s">
        <v>22</v>
      </c>
      <c r="J3957">
        <v>-13.789790340710576</v>
      </c>
      <c r="K3957">
        <v>1772972.2455170001</v>
      </c>
      <c r="L3957">
        <v>0</v>
      </c>
      <c r="M3957">
        <v>0</v>
      </c>
      <c r="N3957">
        <v>0</v>
      </c>
      <c r="O3957">
        <v>0</v>
      </c>
      <c r="P3957" t="str">
        <f>LEFT(CURR[[#This Row],[DATEMTH]],4)</f>
        <v>2022</v>
      </c>
    </row>
    <row r="3958" spans="1:16" x14ac:dyDescent="0.25">
      <c r="A3958" t="s">
        <v>85</v>
      </c>
      <c r="B3958" t="s">
        <v>31</v>
      </c>
      <c r="C3958" t="s">
        <v>29</v>
      </c>
      <c r="D3958">
        <v>1772972.2455170001</v>
      </c>
      <c r="E3958">
        <v>5218510.4697710024</v>
      </c>
      <c r="F3958" s="1">
        <v>0.3397468024232595</v>
      </c>
      <c r="G3958" s="1">
        <v>0</v>
      </c>
      <c r="H3958" t="s">
        <v>21</v>
      </c>
      <c r="I3958" t="s">
        <v>23</v>
      </c>
      <c r="J3958">
        <v>-8.5405763874657303</v>
      </c>
      <c r="K3958">
        <v>1772972.2455170001</v>
      </c>
      <c r="L3958">
        <v>0</v>
      </c>
      <c r="M3958">
        <v>0</v>
      </c>
      <c r="N3958">
        <v>0</v>
      </c>
      <c r="O3958">
        <v>0</v>
      </c>
      <c r="P3958" t="str">
        <f>LEFT(CURR[[#This Row],[DATEMTH]],4)</f>
        <v>2022</v>
      </c>
    </row>
    <row r="3959" spans="1:16" x14ac:dyDescent="0.25">
      <c r="A3959" t="s">
        <v>85</v>
      </c>
      <c r="B3959" t="s">
        <v>31</v>
      </c>
      <c r="C3959" t="s">
        <v>29</v>
      </c>
      <c r="D3959">
        <v>792315.33917600021</v>
      </c>
      <c r="E3959">
        <v>1973604.8012100004</v>
      </c>
      <c r="F3959" s="1">
        <v>0</v>
      </c>
      <c r="G3959" s="1">
        <v>0.40145592404833952</v>
      </c>
      <c r="H3959" t="s">
        <v>24</v>
      </c>
      <c r="I3959" t="s">
        <v>20</v>
      </c>
      <c r="J3959">
        <v>-7.4654287863118638</v>
      </c>
      <c r="K3959">
        <v>1772972.2455170001</v>
      </c>
      <c r="L3959">
        <v>0.44688535941799834</v>
      </c>
      <c r="M3959">
        <v>-11.282087334861357</v>
      </c>
      <c r="N3959">
        <v>-6.1624554127072875</v>
      </c>
      <c r="O3959">
        <v>-17.444542747568644</v>
      </c>
      <c r="P3959" t="str">
        <f>LEFT(CURR[[#This Row],[DATEMTH]],4)</f>
        <v>2022</v>
      </c>
    </row>
    <row r="3960" spans="1:16" x14ac:dyDescent="0.25">
      <c r="A3960" t="s">
        <v>85</v>
      </c>
      <c r="B3960" t="s">
        <v>31</v>
      </c>
      <c r="C3960" t="s">
        <v>29</v>
      </c>
      <c r="D3960">
        <v>224972.79107099996</v>
      </c>
      <c r="E3960">
        <v>1403957.5205599996</v>
      </c>
      <c r="F3960" s="1">
        <v>0</v>
      </c>
      <c r="G3960" s="1">
        <v>0.1602418789574663</v>
      </c>
      <c r="H3960" t="s">
        <v>25</v>
      </c>
      <c r="I3960" t="s">
        <v>20</v>
      </c>
      <c r="J3960">
        <v>-5.4110113921267802</v>
      </c>
      <c r="K3960">
        <v>1772972.2455170001</v>
      </c>
      <c r="L3960">
        <v>0.12689019336870538</v>
      </c>
      <c r="M3960">
        <v>-6.4947267814125063</v>
      </c>
      <c r="N3960">
        <v>-1.7497891628466706</v>
      </c>
      <c r="O3960">
        <v>-8.2445159442591773</v>
      </c>
      <c r="P3960" t="str">
        <f>LEFT(CURR[[#This Row],[DATEMTH]],4)</f>
        <v>2022</v>
      </c>
    </row>
    <row r="3961" spans="1:16" x14ac:dyDescent="0.25">
      <c r="A3961" t="s">
        <v>85</v>
      </c>
      <c r="B3961" t="s">
        <v>31</v>
      </c>
      <c r="C3961" t="s">
        <v>29</v>
      </c>
      <c r="D3961">
        <v>106211.118929</v>
      </c>
      <c r="E3961">
        <v>532097.66427999991</v>
      </c>
      <c r="F3961" s="1">
        <v>0</v>
      </c>
      <c r="G3961" s="1">
        <v>0.19960831640318888</v>
      </c>
      <c r="H3961" t="s">
        <v>26</v>
      </c>
      <c r="I3961" t="s">
        <v>20</v>
      </c>
      <c r="J3961">
        <v>-4.9401226304661296</v>
      </c>
      <c r="K3961">
        <v>1772972.2455170001</v>
      </c>
      <c r="L3961">
        <v>5.9905686170529285E-2</v>
      </c>
      <c r="M3961">
        <v>-5.4517517192490841</v>
      </c>
      <c r="N3961">
        <v>-0.82608685250800384</v>
      </c>
      <c r="O3961">
        <v>-6.2778385717570879</v>
      </c>
      <c r="P3961" t="str">
        <f>LEFT(CURR[[#This Row],[DATEMTH]],4)</f>
        <v>2022</v>
      </c>
    </row>
    <row r="3962" spans="1:16" x14ac:dyDescent="0.25">
      <c r="A3962" t="s">
        <v>86</v>
      </c>
      <c r="B3962" t="s">
        <v>17</v>
      </c>
      <c r="C3962" t="s">
        <v>18</v>
      </c>
      <c r="D3962">
        <v>4075.0638960000001</v>
      </c>
      <c r="E3962">
        <v>20104.669619999997</v>
      </c>
      <c r="F3962" s="1">
        <v>0</v>
      </c>
      <c r="G3962" s="1">
        <v>0.20269240793423199</v>
      </c>
      <c r="H3962" t="s">
        <v>19</v>
      </c>
      <c r="I3962" t="s">
        <v>20</v>
      </c>
      <c r="J3962">
        <v>-1.3315780000960267</v>
      </c>
      <c r="K3962">
        <v>13563.590659999998</v>
      </c>
      <c r="L3962">
        <v>0.30044138002613541</v>
      </c>
      <c r="M3962">
        <v>-2.6081352768018982</v>
      </c>
      <c r="N3962">
        <v>-0.9938505837391326</v>
      </c>
      <c r="O3962">
        <v>-3.6019858605410309</v>
      </c>
      <c r="P3962" t="str">
        <f>LEFT(CURR[[#This Row],[DATEMTH]],4)</f>
        <v>2022</v>
      </c>
    </row>
    <row r="3963" spans="1:16" x14ac:dyDescent="0.25">
      <c r="A3963" t="s">
        <v>86</v>
      </c>
      <c r="B3963" t="s">
        <v>17</v>
      </c>
      <c r="C3963" t="s">
        <v>18</v>
      </c>
      <c r="D3963">
        <v>13563.590659999998</v>
      </c>
      <c r="E3963">
        <v>78668.194235999996</v>
      </c>
      <c r="F3963" s="1">
        <v>0.17241517733723513</v>
      </c>
      <c r="G3963" s="1">
        <v>0</v>
      </c>
      <c r="H3963" t="s">
        <v>21</v>
      </c>
      <c r="I3963" t="s">
        <v>22</v>
      </c>
      <c r="J3963">
        <v>-3.3079683752373841</v>
      </c>
      <c r="K3963">
        <v>13563.590659999998</v>
      </c>
      <c r="L3963">
        <v>0</v>
      </c>
      <c r="M3963">
        <v>0</v>
      </c>
      <c r="N3963">
        <v>0</v>
      </c>
      <c r="O3963">
        <v>0</v>
      </c>
      <c r="P3963" t="str">
        <f>LEFT(CURR[[#This Row],[DATEMTH]],4)</f>
        <v>2022</v>
      </c>
    </row>
    <row r="3964" spans="1:16" x14ac:dyDescent="0.25">
      <c r="A3964" t="s">
        <v>86</v>
      </c>
      <c r="B3964" t="s">
        <v>17</v>
      </c>
      <c r="C3964" t="s">
        <v>18</v>
      </c>
      <c r="D3964">
        <v>13563.590659999998</v>
      </c>
      <c r="E3964">
        <v>78668.194235999996</v>
      </c>
      <c r="F3964" s="1">
        <v>0.17241517733723513</v>
      </c>
      <c r="G3964" s="1">
        <v>0</v>
      </c>
      <c r="H3964" t="s">
        <v>21</v>
      </c>
      <c r="I3964" t="s">
        <v>23</v>
      </c>
      <c r="J3964">
        <v>-4.2489395987823775</v>
      </c>
      <c r="K3964">
        <v>13563.590659999998</v>
      </c>
      <c r="L3964">
        <v>0</v>
      </c>
      <c r="M3964">
        <v>0</v>
      </c>
      <c r="N3964">
        <v>0</v>
      </c>
      <c r="O3964">
        <v>0</v>
      </c>
      <c r="P3964" t="str">
        <f>LEFT(CURR[[#This Row],[DATEMTH]],4)</f>
        <v>2022</v>
      </c>
    </row>
    <row r="3965" spans="1:16" x14ac:dyDescent="0.25">
      <c r="A3965" t="s">
        <v>86</v>
      </c>
      <c r="B3965" t="s">
        <v>17</v>
      </c>
      <c r="C3965" t="s">
        <v>18</v>
      </c>
      <c r="D3965">
        <v>5989.7357919999968</v>
      </c>
      <c r="E3965">
        <v>29483.142016000002</v>
      </c>
      <c r="F3965" s="1">
        <v>0</v>
      </c>
      <c r="G3965" s="1">
        <v>0.20315798732541696</v>
      </c>
      <c r="H3965" t="s">
        <v>24</v>
      </c>
      <c r="I3965" t="s">
        <v>20</v>
      </c>
      <c r="J3965">
        <v>-3.3438926157047444</v>
      </c>
      <c r="K3965">
        <v>13563.590659999998</v>
      </c>
      <c r="L3965">
        <v>0.44160399278814549</v>
      </c>
      <c r="M3965">
        <v>-5.220241307642703</v>
      </c>
      <c r="N3965">
        <v>-1.460812042521743</v>
      </c>
      <c r="O3965">
        <v>-6.6810533501644462</v>
      </c>
      <c r="P3965" t="str">
        <f>LEFT(CURR[[#This Row],[DATEMTH]],4)</f>
        <v>2022</v>
      </c>
    </row>
    <row r="3966" spans="1:16" x14ac:dyDescent="0.25">
      <c r="A3966" t="s">
        <v>86</v>
      </c>
      <c r="B3966" t="s">
        <v>17</v>
      </c>
      <c r="C3966" t="s">
        <v>18</v>
      </c>
      <c r="D3966">
        <v>1796.1118720000006</v>
      </c>
      <c r="E3966">
        <v>21014.109639999999</v>
      </c>
      <c r="F3966" s="1">
        <v>0</v>
      </c>
      <c r="G3966" s="1">
        <v>8.5471709378594482E-2</v>
      </c>
      <c r="H3966" t="s">
        <v>25</v>
      </c>
      <c r="I3966" t="s">
        <v>20</v>
      </c>
      <c r="J3966">
        <v>-2.6414018918056974</v>
      </c>
      <c r="K3966">
        <v>13563.590659999998</v>
      </c>
      <c r="L3966">
        <v>0.13242156277222841</v>
      </c>
      <c r="M3966">
        <v>-3.2040531136012649</v>
      </c>
      <c r="N3966">
        <v>-0.43804634185004371</v>
      </c>
      <c r="O3966">
        <v>-3.6420994554513086</v>
      </c>
      <c r="P3966" t="str">
        <f>LEFT(CURR[[#This Row],[DATEMTH]],4)</f>
        <v>2022</v>
      </c>
    </row>
    <row r="3967" spans="1:16" x14ac:dyDescent="0.25">
      <c r="A3967" t="s">
        <v>86</v>
      </c>
      <c r="B3967" t="s">
        <v>17</v>
      </c>
      <c r="C3967" t="s">
        <v>18</v>
      </c>
      <c r="D3967">
        <v>1702.6791000000001</v>
      </c>
      <c r="E3967">
        <v>8066.2729600000002</v>
      </c>
      <c r="F3967" s="1">
        <v>0</v>
      </c>
      <c r="G3967" s="1">
        <v>0.21108622389094064</v>
      </c>
      <c r="H3967" t="s">
        <v>26</v>
      </c>
      <c r="I3967" t="s">
        <v>20</v>
      </c>
      <c r="J3967">
        <v>-4.6741978464333016</v>
      </c>
      <c r="K3967">
        <v>13563.590659999998</v>
      </c>
      <c r="L3967">
        <v>0.12553306441349066</v>
      </c>
      <c r="M3967">
        <v>-5.2075802547762811</v>
      </c>
      <c r="N3967">
        <v>-0.41525940712646459</v>
      </c>
      <c r="O3967">
        <v>-5.6228396619027459</v>
      </c>
      <c r="P3967" t="str">
        <f>LEFT(CURR[[#This Row],[DATEMTH]],4)</f>
        <v>2022</v>
      </c>
    </row>
    <row r="3968" spans="1:16" x14ac:dyDescent="0.25">
      <c r="A3968" t="s">
        <v>86</v>
      </c>
      <c r="B3968" t="s">
        <v>17</v>
      </c>
      <c r="C3968" t="s">
        <v>27</v>
      </c>
      <c r="D3968">
        <v>6145.7097439999998</v>
      </c>
      <c r="E3968">
        <v>20104.669619999997</v>
      </c>
      <c r="F3968" s="1">
        <v>0</v>
      </c>
      <c r="G3968" s="1">
        <v>0.30568568696529519</v>
      </c>
      <c r="H3968" t="s">
        <v>19</v>
      </c>
      <c r="I3968" t="s">
        <v>20</v>
      </c>
      <c r="J3968">
        <v>-2.0081873803546815</v>
      </c>
      <c r="K3968">
        <v>16286.355884000001</v>
      </c>
      <c r="L3968">
        <v>0.37735327582013922</v>
      </c>
      <c r="M3968">
        <v>-3.9333965781604423</v>
      </c>
      <c r="N3968">
        <v>-1.4988518885706508</v>
      </c>
      <c r="O3968">
        <v>-5.4322484667310933</v>
      </c>
      <c r="P3968" t="str">
        <f>LEFT(CURR[[#This Row],[DATEMTH]],4)</f>
        <v>2022</v>
      </c>
    </row>
    <row r="3969" spans="1:16" x14ac:dyDescent="0.25">
      <c r="A3969" t="s">
        <v>86</v>
      </c>
      <c r="B3969" t="s">
        <v>17</v>
      </c>
      <c r="C3969" t="s">
        <v>27</v>
      </c>
      <c r="D3969">
        <v>16286.355884000001</v>
      </c>
      <c r="E3969">
        <v>78668.194235999996</v>
      </c>
      <c r="F3969" s="1">
        <v>0.20702592759587035</v>
      </c>
      <c r="G3969" s="1">
        <v>0</v>
      </c>
      <c r="H3969" t="s">
        <v>21</v>
      </c>
      <c r="I3969" t="s">
        <v>22</v>
      </c>
      <c r="J3969">
        <v>-3.9720123942558803</v>
      </c>
      <c r="K3969">
        <v>16286.355884000001</v>
      </c>
      <c r="L3969">
        <v>0</v>
      </c>
      <c r="M3969">
        <v>0</v>
      </c>
      <c r="N3969">
        <v>0</v>
      </c>
      <c r="O3969">
        <v>0</v>
      </c>
      <c r="P3969" t="str">
        <f>LEFT(CURR[[#This Row],[DATEMTH]],4)</f>
        <v>2022</v>
      </c>
    </row>
    <row r="3970" spans="1:16" x14ac:dyDescent="0.25">
      <c r="A3970" t="s">
        <v>86</v>
      </c>
      <c r="B3970" t="s">
        <v>17</v>
      </c>
      <c r="C3970" t="s">
        <v>27</v>
      </c>
      <c r="D3970">
        <v>16286.355884000001</v>
      </c>
      <c r="E3970">
        <v>78668.194235999996</v>
      </c>
      <c r="F3970" s="1">
        <v>0.20702592759587035</v>
      </c>
      <c r="G3970" s="1">
        <v>0</v>
      </c>
      <c r="H3970" t="s">
        <v>21</v>
      </c>
      <c r="I3970" t="s">
        <v>23</v>
      </c>
      <c r="J3970">
        <v>-5.1018748773851588</v>
      </c>
      <c r="K3970">
        <v>16286.355884000001</v>
      </c>
      <c r="L3970">
        <v>0</v>
      </c>
      <c r="M3970">
        <v>0</v>
      </c>
      <c r="N3970">
        <v>0</v>
      </c>
      <c r="O3970">
        <v>0</v>
      </c>
      <c r="P3970" t="str">
        <f>LEFT(CURR[[#This Row],[DATEMTH]],4)</f>
        <v>2022</v>
      </c>
    </row>
    <row r="3971" spans="1:16" x14ac:dyDescent="0.25">
      <c r="A3971" t="s">
        <v>86</v>
      </c>
      <c r="B3971" t="s">
        <v>17</v>
      </c>
      <c r="C3971" t="s">
        <v>27</v>
      </c>
      <c r="D3971">
        <v>4891.7515800000019</v>
      </c>
      <c r="E3971">
        <v>29483.142016000002</v>
      </c>
      <c r="F3971" s="1">
        <v>0</v>
      </c>
      <c r="G3971" s="1">
        <v>0.16591690184666655</v>
      </c>
      <c r="H3971" t="s">
        <v>24</v>
      </c>
      <c r="I3971" t="s">
        <v>20</v>
      </c>
      <c r="J3971">
        <v>-2.7309204536319278</v>
      </c>
      <c r="K3971">
        <v>16286.355884000001</v>
      </c>
      <c r="L3971">
        <v>0.3003588779983461</v>
      </c>
      <c r="M3971">
        <v>-4.2633138674912834</v>
      </c>
      <c r="N3971">
        <v>-1.1930291861342206</v>
      </c>
      <c r="O3971">
        <v>-5.4563430536255044</v>
      </c>
      <c r="P3971" t="str">
        <f>LEFT(CURR[[#This Row],[DATEMTH]],4)</f>
        <v>2022</v>
      </c>
    </row>
    <row r="3972" spans="1:16" x14ac:dyDescent="0.25">
      <c r="A3972" t="s">
        <v>86</v>
      </c>
      <c r="B3972" t="s">
        <v>17</v>
      </c>
      <c r="C3972" t="s">
        <v>27</v>
      </c>
      <c r="D3972">
        <v>1456.4694280000003</v>
      </c>
      <c r="E3972">
        <v>21014.109639999999</v>
      </c>
      <c r="F3972" s="1">
        <v>0</v>
      </c>
      <c r="G3972" s="1">
        <v>6.9309119108602907E-2</v>
      </c>
      <c r="H3972" t="s">
        <v>25</v>
      </c>
      <c r="I3972" t="s">
        <v>20</v>
      </c>
      <c r="J3972">
        <v>-2.1419161926659553</v>
      </c>
      <c r="K3972">
        <v>16286.355884000001</v>
      </c>
      <c r="L3972">
        <v>8.9428810126325517E-2</v>
      </c>
      <c r="M3972">
        <v>-2.598170792363903</v>
      </c>
      <c r="N3972">
        <v>-0.35521234222532072</v>
      </c>
      <c r="O3972">
        <v>-2.9533831345892239</v>
      </c>
      <c r="P3972" t="str">
        <f>LEFT(CURR[[#This Row],[DATEMTH]],4)</f>
        <v>2022</v>
      </c>
    </row>
    <row r="3973" spans="1:16" x14ac:dyDescent="0.25">
      <c r="A3973" t="s">
        <v>86</v>
      </c>
      <c r="B3973" t="s">
        <v>17</v>
      </c>
      <c r="C3973" t="s">
        <v>27</v>
      </c>
      <c r="D3973">
        <v>3792.4251319999994</v>
      </c>
      <c r="E3973">
        <v>8066.2729600000002</v>
      </c>
      <c r="F3973" s="1">
        <v>0</v>
      </c>
      <c r="G3973" s="1">
        <v>0.4701582937753695</v>
      </c>
      <c r="H3973" t="s">
        <v>26</v>
      </c>
      <c r="I3973" t="s">
        <v>20</v>
      </c>
      <c r="J3973">
        <v>-10.410972557749679</v>
      </c>
      <c r="K3973">
        <v>16286.355884000001</v>
      </c>
      <c r="L3973">
        <v>0.23285903605518923</v>
      </c>
      <c r="M3973">
        <v>-11.598990223771773</v>
      </c>
      <c r="N3973">
        <v>-0.92491897732568851</v>
      </c>
      <c r="O3973">
        <v>-12.523909201097462</v>
      </c>
      <c r="P3973" t="str">
        <f>LEFT(CURR[[#This Row],[DATEMTH]],4)</f>
        <v>2022</v>
      </c>
    </row>
    <row r="3974" spans="1:16" x14ac:dyDescent="0.25">
      <c r="A3974" t="s">
        <v>86</v>
      </c>
      <c r="B3974" t="s">
        <v>17</v>
      </c>
      <c r="C3974" t="s">
        <v>28</v>
      </c>
      <c r="D3974">
        <v>5.5582760000000002</v>
      </c>
      <c r="E3974">
        <v>20104.669619999997</v>
      </c>
      <c r="F3974" s="1">
        <v>0</v>
      </c>
      <c r="G3974" s="1">
        <v>2.7646691564981813E-4</v>
      </c>
      <c r="H3974" t="s">
        <v>19</v>
      </c>
      <c r="I3974" t="s">
        <v>20</v>
      </c>
      <c r="J3974">
        <v>-1.8162360711268077E-3</v>
      </c>
      <c r="K3974">
        <v>22273.860835999996</v>
      </c>
      <c r="L3974">
        <v>2.4954254859204603E-4</v>
      </c>
      <c r="M3974">
        <v>-3.5574253763311658E-3</v>
      </c>
      <c r="N3974">
        <v>-1.3555850872928766E-3</v>
      </c>
      <c r="O3974">
        <v>-4.9130104636240426E-3</v>
      </c>
      <c r="P3974" t="str">
        <f>LEFT(CURR[[#This Row],[DATEMTH]],4)</f>
        <v>2022</v>
      </c>
    </row>
    <row r="3975" spans="1:16" x14ac:dyDescent="0.25">
      <c r="A3975" t="s">
        <v>86</v>
      </c>
      <c r="B3975" t="s">
        <v>17</v>
      </c>
      <c r="C3975" t="s">
        <v>28</v>
      </c>
      <c r="D3975">
        <v>22273.860835999996</v>
      </c>
      <c r="E3975">
        <v>78668.194235999996</v>
      </c>
      <c r="F3975" s="1">
        <v>0.2831368007403311</v>
      </c>
      <c r="G3975" s="1">
        <v>0</v>
      </c>
      <c r="H3975" t="s">
        <v>21</v>
      </c>
      <c r="I3975" t="s">
        <v>22</v>
      </c>
      <c r="J3975">
        <v>-5.4322803663795103</v>
      </c>
      <c r="K3975">
        <v>22273.860835999996</v>
      </c>
      <c r="L3975">
        <v>0</v>
      </c>
      <c r="M3975">
        <v>0</v>
      </c>
      <c r="N3975">
        <v>0</v>
      </c>
      <c r="O3975">
        <v>0</v>
      </c>
      <c r="P3975" t="str">
        <f>LEFT(CURR[[#This Row],[DATEMTH]],4)</f>
        <v>2022</v>
      </c>
    </row>
    <row r="3976" spans="1:16" x14ac:dyDescent="0.25">
      <c r="A3976" t="s">
        <v>86</v>
      </c>
      <c r="B3976" t="s">
        <v>17</v>
      </c>
      <c r="C3976" t="s">
        <v>28</v>
      </c>
      <c r="D3976">
        <v>22273.860835999996</v>
      </c>
      <c r="E3976">
        <v>78668.194235999996</v>
      </c>
      <c r="F3976" s="1">
        <v>0.2831368007403311</v>
      </c>
      <c r="G3976" s="1">
        <v>0</v>
      </c>
      <c r="H3976" t="s">
        <v>21</v>
      </c>
      <c r="I3976" t="s">
        <v>23</v>
      </c>
      <c r="J3976">
        <v>-6.9775247348734384</v>
      </c>
      <c r="K3976">
        <v>22273.860835999996</v>
      </c>
      <c r="L3976">
        <v>0</v>
      </c>
      <c r="M3976">
        <v>0</v>
      </c>
      <c r="N3976">
        <v>0</v>
      </c>
      <c r="O3976">
        <v>0</v>
      </c>
      <c r="P3976" t="str">
        <f>LEFT(CURR[[#This Row],[DATEMTH]],4)</f>
        <v>2022</v>
      </c>
    </row>
    <row r="3977" spans="1:16" x14ac:dyDescent="0.25">
      <c r="A3977" t="s">
        <v>86</v>
      </c>
      <c r="B3977" t="s">
        <v>17</v>
      </c>
      <c r="C3977" t="s">
        <v>28</v>
      </c>
      <c r="D3977">
        <v>6886.9175719999994</v>
      </c>
      <c r="E3977">
        <v>29483.142016000002</v>
      </c>
      <c r="F3977" s="1">
        <v>0</v>
      </c>
      <c r="G3977" s="1">
        <v>0.23358831864875823</v>
      </c>
      <c r="H3977" t="s">
        <v>24</v>
      </c>
      <c r="I3977" t="s">
        <v>20</v>
      </c>
      <c r="J3977">
        <v>-3.8447627096901611</v>
      </c>
      <c r="K3977">
        <v>22273.860835999996</v>
      </c>
      <c r="L3977">
        <v>0.3091928077807265</v>
      </c>
      <c r="M3977">
        <v>-6.0021631738251493</v>
      </c>
      <c r="N3977">
        <v>-1.6796220191329945</v>
      </c>
      <c r="O3977">
        <v>-7.6817851929581433</v>
      </c>
      <c r="P3977" t="str">
        <f>LEFT(CURR[[#This Row],[DATEMTH]],4)</f>
        <v>2022</v>
      </c>
    </row>
    <row r="3978" spans="1:16" x14ac:dyDescent="0.25">
      <c r="A3978" t="s">
        <v>86</v>
      </c>
      <c r="B3978" t="s">
        <v>17</v>
      </c>
      <c r="C3978" t="s">
        <v>28</v>
      </c>
      <c r="D3978">
        <v>14406.713868000001</v>
      </c>
      <c r="E3978">
        <v>21014.109639999999</v>
      </c>
      <c r="F3978" s="1">
        <v>0</v>
      </c>
      <c r="G3978" s="1">
        <v>0.68557336545808556</v>
      </c>
      <c r="H3978" t="s">
        <v>25</v>
      </c>
      <c r="I3978" t="s">
        <v>20</v>
      </c>
      <c r="J3978">
        <v>-21.186832434476862</v>
      </c>
      <c r="K3978">
        <v>22273.860835999996</v>
      </c>
      <c r="L3978">
        <v>0.64679913258303356</v>
      </c>
      <c r="M3978">
        <v>-25.699889380569665</v>
      </c>
      <c r="N3978">
        <v>-3.5135942289221109</v>
      </c>
      <c r="O3978">
        <v>-29.213483609491774</v>
      </c>
      <c r="P3978" t="str">
        <f>LEFT(CURR[[#This Row],[DATEMTH]],4)</f>
        <v>2022</v>
      </c>
    </row>
    <row r="3979" spans="1:16" x14ac:dyDescent="0.25">
      <c r="A3979" t="s">
        <v>86</v>
      </c>
      <c r="B3979" t="s">
        <v>17</v>
      </c>
      <c r="C3979" t="s">
        <v>28</v>
      </c>
      <c r="D3979">
        <v>974.67111999999997</v>
      </c>
      <c r="E3979">
        <v>8066.2729600000002</v>
      </c>
      <c r="F3979" s="1">
        <v>0</v>
      </c>
      <c r="G3979" s="1">
        <v>0.12083289579131724</v>
      </c>
      <c r="H3979" t="s">
        <v>26</v>
      </c>
      <c r="I3979" t="s">
        <v>20</v>
      </c>
      <c r="J3979">
        <v>-2.6756689796008732</v>
      </c>
      <c r="K3979">
        <v>22273.860835999996</v>
      </c>
      <c r="L3979">
        <v>4.3758517087648025E-2</v>
      </c>
      <c r="M3979">
        <v>-2.9809951149413192</v>
      </c>
      <c r="N3979">
        <v>-0.23770853323711266</v>
      </c>
      <c r="O3979">
        <v>-3.2187036481784319</v>
      </c>
      <c r="P3979" t="str">
        <f>LEFT(CURR[[#This Row],[DATEMTH]],4)</f>
        <v>2022</v>
      </c>
    </row>
    <row r="3980" spans="1:16" x14ac:dyDescent="0.25">
      <c r="A3980" t="s">
        <v>86</v>
      </c>
      <c r="B3980" t="s">
        <v>17</v>
      </c>
      <c r="C3980" t="s">
        <v>29</v>
      </c>
      <c r="D3980">
        <v>9878.3377039999996</v>
      </c>
      <c r="E3980">
        <v>20104.669619999997</v>
      </c>
      <c r="F3980" s="1">
        <v>0</v>
      </c>
      <c r="G3980" s="1">
        <v>0.49134543818482312</v>
      </c>
      <c r="H3980" t="s">
        <v>19</v>
      </c>
      <c r="I3980" t="s">
        <v>20</v>
      </c>
      <c r="J3980">
        <v>-3.2278701634781664</v>
      </c>
      <c r="K3980">
        <v>26544.386856000001</v>
      </c>
      <c r="L3980">
        <v>0.37214412815744263</v>
      </c>
      <c r="M3980">
        <v>-6.3223649246958127</v>
      </c>
      <c r="N3980">
        <v>-2.4091871794033537</v>
      </c>
      <c r="O3980">
        <v>-8.7315521040991655</v>
      </c>
      <c r="P3980" t="str">
        <f>LEFT(CURR[[#This Row],[DATEMTH]],4)</f>
        <v>2022</v>
      </c>
    </row>
    <row r="3981" spans="1:16" x14ac:dyDescent="0.25">
      <c r="A3981" t="s">
        <v>86</v>
      </c>
      <c r="B3981" t="s">
        <v>17</v>
      </c>
      <c r="C3981" t="s">
        <v>29</v>
      </c>
      <c r="D3981">
        <v>26544.386856000001</v>
      </c>
      <c r="E3981">
        <v>78668.194235999996</v>
      </c>
      <c r="F3981" s="1">
        <v>0.33742209432656339</v>
      </c>
      <c r="G3981" s="1">
        <v>0</v>
      </c>
      <c r="H3981" t="s">
        <v>21</v>
      </c>
      <c r="I3981" t="s">
        <v>22</v>
      </c>
      <c r="J3981">
        <v>-6.473801404127224</v>
      </c>
      <c r="K3981">
        <v>26544.386856000001</v>
      </c>
      <c r="L3981">
        <v>0</v>
      </c>
      <c r="M3981">
        <v>0</v>
      </c>
      <c r="N3981">
        <v>0</v>
      </c>
      <c r="O3981">
        <v>0</v>
      </c>
      <c r="P3981" t="str">
        <f>LEFT(CURR[[#This Row],[DATEMTH]],4)</f>
        <v>2022</v>
      </c>
    </row>
    <row r="3982" spans="1:16" x14ac:dyDescent="0.25">
      <c r="A3982" t="s">
        <v>86</v>
      </c>
      <c r="B3982" t="s">
        <v>17</v>
      </c>
      <c r="C3982" t="s">
        <v>29</v>
      </c>
      <c r="D3982">
        <v>26544.386856000001</v>
      </c>
      <c r="E3982">
        <v>78668.194235999996</v>
      </c>
      <c r="F3982" s="1">
        <v>0.33742209432656339</v>
      </c>
      <c r="G3982" s="1">
        <v>0</v>
      </c>
      <c r="H3982" t="s">
        <v>21</v>
      </c>
      <c r="I3982" t="s">
        <v>23</v>
      </c>
      <c r="J3982">
        <v>-8.3153126089590259</v>
      </c>
      <c r="K3982">
        <v>26544.386856000001</v>
      </c>
      <c r="L3982">
        <v>0</v>
      </c>
      <c r="M3982">
        <v>0</v>
      </c>
      <c r="N3982">
        <v>0</v>
      </c>
      <c r="O3982">
        <v>0</v>
      </c>
      <c r="P3982" t="str">
        <f>LEFT(CURR[[#This Row],[DATEMTH]],4)</f>
        <v>2022</v>
      </c>
    </row>
    <row r="3983" spans="1:16" x14ac:dyDescent="0.25">
      <c r="A3983" t="s">
        <v>86</v>
      </c>
      <c r="B3983" t="s">
        <v>17</v>
      </c>
      <c r="C3983" t="s">
        <v>29</v>
      </c>
      <c r="D3983">
        <v>11714.737072</v>
      </c>
      <c r="E3983">
        <v>29483.142016000002</v>
      </c>
      <c r="F3983" s="1">
        <v>0</v>
      </c>
      <c r="G3983" s="1">
        <v>0.39733679217915824</v>
      </c>
      <c r="H3983" t="s">
        <v>24</v>
      </c>
      <c r="I3983" t="s">
        <v>20</v>
      </c>
      <c r="J3983">
        <v>-6.5399917709731676</v>
      </c>
      <c r="K3983">
        <v>26544.386856000001</v>
      </c>
      <c r="L3983">
        <v>0.44132633899404017</v>
      </c>
      <c r="M3983">
        <v>-10.209758242276035</v>
      </c>
      <c r="N3983">
        <v>-2.8570590730579446</v>
      </c>
      <c r="O3983">
        <v>-13.06681731533398</v>
      </c>
      <c r="P3983" t="str">
        <f>LEFT(CURR[[#This Row],[DATEMTH]],4)</f>
        <v>2022</v>
      </c>
    </row>
    <row r="3984" spans="1:16" x14ac:dyDescent="0.25">
      <c r="A3984" t="s">
        <v>86</v>
      </c>
      <c r="B3984" t="s">
        <v>17</v>
      </c>
      <c r="C3984" t="s">
        <v>29</v>
      </c>
      <c r="D3984">
        <v>3354.814472</v>
      </c>
      <c r="E3984">
        <v>21014.109639999999</v>
      </c>
      <c r="F3984" s="1">
        <v>0</v>
      </c>
      <c r="G3984" s="1">
        <v>0.15964580605471709</v>
      </c>
      <c r="H3984" t="s">
        <v>25</v>
      </c>
      <c r="I3984" t="s">
        <v>20</v>
      </c>
      <c r="J3984">
        <v>-4.9336644510514827</v>
      </c>
      <c r="K3984">
        <v>26544.386856000001</v>
      </c>
      <c r="L3984">
        <v>0.12638508058971004</v>
      </c>
      <c r="M3984">
        <v>-5.9845959052634008</v>
      </c>
      <c r="N3984">
        <v>-0.81819191218239729</v>
      </c>
      <c r="O3984">
        <v>-6.8027878174457985</v>
      </c>
      <c r="P3984" t="str">
        <f>LEFT(CURR[[#This Row],[DATEMTH]],4)</f>
        <v>2022</v>
      </c>
    </row>
    <row r="3985" spans="1:16" x14ac:dyDescent="0.25">
      <c r="A3985" t="s">
        <v>86</v>
      </c>
      <c r="B3985" t="s">
        <v>17</v>
      </c>
      <c r="C3985" t="s">
        <v>29</v>
      </c>
      <c r="D3985">
        <v>1596.4976079999999</v>
      </c>
      <c r="E3985">
        <v>8066.2729600000002</v>
      </c>
      <c r="F3985" s="1">
        <v>0</v>
      </c>
      <c r="G3985" s="1">
        <v>0.1979225865423726</v>
      </c>
      <c r="H3985" t="s">
        <v>26</v>
      </c>
      <c r="I3985" t="s">
        <v>20</v>
      </c>
      <c r="J3985">
        <v>-4.3827082162161481</v>
      </c>
      <c r="K3985">
        <v>26544.386856000001</v>
      </c>
      <c r="L3985">
        <v>6.0144452258807143E-2</v>
      </c>
      <c r="M3985">
        <v>-4.8828281384427417</v>
      </c>
      <c r="N3985">
        <v>-0.38936323948352847</v>
      </c>
      <c r="O3985">
        <v>-5.2721913779262701</v>
      </c>
      <c r="P3985" t="str">
        <f>LEFT(CURR[[#This Row],[DATEMTH]],4)</f>
        <v>2022</v>
      </c>
    </row>
    <row r="3986" spans="1:16" x14ac:dyDescent="0.25">
      <c r="A3986" t="s">
        <v>86</v>
      </c>
      <c r="B3986" t="s">
        <v>30</v>
      </c>
      <c r="C3986" t="s">
        <v>18</v>
      </c>
      <c r="D3986">
        <v>1605397.5612789984</v>
      </c>
      <c r="E3986">
        <v>7946271.5818960033</v>
      </c>
      <c r="F3986" s="1">
        <v>0</v>
      </c>
      <c r="G3986" s="1">
        <v>0.20203154960580216</v>
      </c>
      <c r="H3986" t="s">
        <v>19</v>
      </c>
      <c r="I3986" t="s">
        <v>20</v>
      </c>
      <c r="J3986">
        <v>-1.3272365231739953</v>
      </c>
      <c r="K3986">
        <v>5450180.7834990108</v>
      </c>
      <c r="L3986">
        <v>0.29455858898103093</v>
      </c>
      <c r="M3986">
        <v>-2.5824680333479137</v>
      </c>
      <c r="N3986">
        <v>-0.97724762678356347</v>
      </c>
      <c r="O3986">
        <v>-3.5597156601314772</v>
      </c>
      <c r="P3986" t="str">
        <f>LEFT(CURR[[#This Row],[DATEMTH]],4)</f>
        <v>2022</v>
      </c>
    </row>
    <row r="3987" spans="1:16" x14ac:dyDescent="0.25">
      <c r="A3987" t="s">
        <v>86</v>
      </c>
      <c r="B3987" t="s">
        <v>30</v>
      </c>
      <c r="C3987" t="s">
        <v>18</v>
      </c>
      <c r="D3987">
        <v>5450180.7834990108</v>
      </c>
      <c r="E3987">
        <v>31518375.863074947</v>
      </c>
      <c r="F3987" s="1">
        <v>0.1729207370067605</v>
      </c>
      <c r="G3987" s="1">
        <v>0</v>
      </c>
      <c r="H3987" t="s">
        <v>21</v>
      </c>
      <c r="I3987" t="s">
        <v>22</v>
      </c>
      <c r="J3987">
        <v>-3.3176680746745992</v>
      </c>
      <c r="K3987">
        <v>5450180.7834990108</v>
      </c>
      <c r="L3987">
        <v>0</v>
      </c>
      <c r="M3987">
        <v>0</v>
      </c>
      <c r="N3987">
        <v>0</v>
      </c>
      <c r="O3987">
        <v>0</v>
      </c>
      <c r="P3987" t="str">
        <f>LEFT(CURR[[#This Row],[DATEMTH]],4)</f>
        <v>2022</v>
      </c>
    </row>
    <row r="3988" spans="1:16" x14ac:dyDescent="0.25">
      <c r="A3988" t="s">
        <v>86</v>
      </c>
      <c r="B3988" t="s">
        <v>30</v>
      </c>
      <c r="C3988" t="s">
        <v>18</v>
      </c>
      <c r="D3988">
        <v>5450180.7834990108</v>
      </c>
      <c r="E3988">
        <v>31518375.863074947</v>
      </c>
      <c r="F3988" s="1">
        <v>0.1729207370067605</v>
      </c>
      <c r="G3988" s="1">
        <v>0</v>
      </c>
      <c r="H3988" t="s">
        <v>21</v>
      </c>
      <c r="I3988" t="s">
        <v>23</v>
      </c>
      <c r="J3988">
        <v>-4.2613984352523948</v>
      </c>
      <c r="K3988">
        <v>5450180.7834990108</v>
      </c>
      <c r="L3988">
        <v>0</v>
      </c>
      <c r="M3988">
        <v>0</v>
      </c>
      <c r="N3988">
        <v>0</v>
      </c>
      <c r="O3988">
        <v>0</v>
      </c>
      <c r="P3988" t="str">
        <f>LEFT(CURR[[#This Row],[DATEMTH]],4)</f>
        <v>2022</v>
      </c>
    </row>
    <row r="3989" spans="1:16" x14ac:dyDescent="0.25">
      <c r="A3989" t="s">
        <v>86</v>
      </c>
      <c r="B3989" t="s">
        <v>30</v>
      </c>
      <c r="C3989" t="s">
        <v>18</v>
      </c>
      <c r="D3989">
        <v>2373977.3718850003</v>
      </c>
      <c r="E3989">
        <v>11339694.631836016</v>
      </c>
      <c r="F3989" s="1">
        <v>0</v>
      </c>
      <c r="G3989" s="1">
        <v>0.20935108474791692</v>
      </c>
      <c r="H3989" t="s">
        <v>24</v>
      </c>
      <c r="I3989" t="s">
        <v>20</v>
      </c>
      <c r="J3989">
        <v>-3.4458283210741132</v>
      </c>
      <c r="K3989">
        <v>5450180.7834990108</v>
      </c>
      <c r="L3989">
        <v>0.43557772965485175</v>
      </c>
      <c r="M3989">
        <v>-5.3019985766560893</v>
      </c>
      <c r="N3989">
        <v>-1.4451023277151451</v>
      </c>
      <c r="O3989">
        <v>-6.7471009043712344</v>
      </c>
      <c r="P3989" t="str">
        <f>LEFT(CURR[[#This Row],[DATEMTH]],4)</f>
        <v>2022</v>
      </c>
    </row>
    <row r="3990" spans="1:16" x14ac:dyDescent="0.25">
      <c r="A3990" t="s">
        <v>86</v>
      </c>
      <c r="B3990" t="s">
        <v>30</v>
      </c>
      <c r="C3990" t="s">
        <v>18</v>
      </c>
      <c r="D3990">
        <v>724677.09631299984</v>
      </c>
      <c r="E3990">
        <v>8552055.7244819943</v>
      </c>
      <c r="F3990" s="1">
        <v>0</v>
      </c>
      <c r="G3990" s="1">
        <v>8.4737181288291261E-2</v>
      </c>
      <c r="H3990" t="s">
        <v>25</v>
      </c>
      <c r="I3990" t="s">
        <v>20</v>
      </c>
      <c r="J3990">
        <v>-2.618702171612699</v>
      </c>
      <c r="K3990">
        <v>5450180.7834990108</v>
      </c>
      <c r="L3990">
        <v>0.13296386397072096</v>
      </c>
      <c r="M3990">
        <v>-3.1853141734826416</v>
      </c>
      <c r="N3990">
        <v>-0.44112996658103715</v>
      </c>
      <c r="O3990">
        <v>-3.6264441400636787</v>
      </c>
      <c r="P3990" t="str">
        <f>LEFT(CURR[[#This Row],[DATEMTH]],4)</f>
        <v>2022</v>
      </c>
    </row>
    <row r="3991" spans="1:16" x14ac:dyDescent="0.25">
      <c r="A3991" t="s">
        <v>86</v>
      </c>
      <c r="B3991" t="s">
        <v>30</v>
      </c>
      <c r="C3991" t="s">
        <v>18</v>
      </c>
      <c r="D3991">
        <v>746128.75402199919</v>
      </c>
      <c r="E3991">
        <v>3680353.9248609985</v>
      </c>
      <c r="F3991" s="1">
        <v>0</v>
      </c>
      <c r="G3991" s="1">
        <v>0.20273288092806985</v>
      </c>
      <c r="H3991" t="s">
        <v>26</v>
      </c>
      <c r="I3991" t="s">
        <v>20</v>
      </c>
      <c r="J3991">
        <v>-4.4892251989158476</v>
      </c>
      <c r="K3991">
        <v>5450180.7834990108</v>
      </c>
      <c r="L3991">
        <v>0.13689981739339391</v>
      </c>
      <c r="M3991">
        <v>-5.0726098665423951</v>
      </c>
      <c r="N3991">
        <v>-0.45418815359484538</v>
      </c>
      <c r="O3991">
        <v>-5.5267980201372406</v>
      </c>
      <c r="P3991" t="str">
        <f>LEFT(CURR[[#This Row],[DATEMTH]],4)</f>
        <v>2022</v>
      </c>
    </row>
    <row r="3992" spans="1:16" x14ac:dyDescent="0.25">
      <c r="A3992" t="s">
        <v>86</v>
      </c>
      <c r="B3992" t="s">
        <v>30</v>
      </c>
      <c r="C3992" t="s">
        <v>27</v>
      </c>
      <c r="D3992">
        <v>3006671.3680410008</v>
      </c>
      <c r="E3992">
        <v>7946271.5818960033</v>
      </c>
      <c r="F3992" s="1">
        <v>0</v>
      </c>
      <c r="G3992" s="1">
        <v>0.37837510800550822</v>
      </c>
      <c r="H3992" t="s">
        <v>19</v>
      </c>
      <c r="I3992" t="s">
        <v>20</v>
      </c>
      <c r="J3992">
        <v>-2.4857170267944784</v>
      </c>
      <c r="K3992">
        <v>8294979.3556619966</v>
      </c>
      <c r="L3992">
        <v>0.36246881868231579</v>
      </c>
      <c r="M3992">
        <v>-4.8365793508259411</v>
      </c>
      <c r="N3992">
        <v>-1.8302397672731514</v>
      </c>
      <c r="O3992">
        <v>-6.6668191180990926</v>
      </c>
      <c r="P3992" t="str">
        <f>LEFT(CURR[[#This Row],[DATEMTH]],4)</f>
        <v>2022</v>
      </c>
    </row>
    <row r="3993" spans="1:16" x14ac:dyDescent="0.25">
      <c r="A3993" t="s">
        <v>86</v>
      </c>
      <c r="B3993" t="s">
        <v>30</v>
      </c>
      <c r="C3993" t="s">
        <v>27</v>
      </c>
      <c r="D3993">
        <v>8294979.3556619966</v>
      </c>
      <c r="E3993">
        <v>31518375.863074947</v>
      </c>
      <c r="F3993" s="1">
        <v>0.26317914957603833</v>
      </c>
      <c r="G3993" s="1">
        <v>0</v>
      </c>
      <c r="H3993" t="s">
        <v>21</v>
      </c>
      <c r="I3993" t="s">
        <v>22</v>
      </c>
      <c r="J3993">
        <v>-5.0493716229898853</v>
      </c>
      <c r="K3993">
        <v>8294979.3556619966</v>
      </c>
      <c r="L3993">
        <v>0</v>
      </c>
      <c r="M3993">
        <v>0</v>
      </c>
      <c r="N3993">
        <v>0</v>
      </c>
      <c r="O3993">
        <v>0</v>
      </c>
      <c r="P3993" t="str">
        <f>LEFT(CURR[[#This Row],[DATEMTH]],4)</f>
        <v>2022</v>
      </c>
    </row>
    <row r="3994" spans="1:16" x14ac:dyDescent="0.25">
      <c r="A3994" t="s">
        <v>86</v>
      </c>
      <c r="B3994" t="s">
        <v>30</v>
      </c>
      <c r="C3994" t="s">
        <v>27</v>
      </c>
      <c r="D3994">
        <v>8294979.3556619966</v>
      </c>
      <c r="E3994">
        <v>31518375.863074947</v>
      </c>
      <c r="F3994" s="1">
        <v>0.26317914957603833</v>
      </c>
      <c r="G3994" s="1">
        <v>0</v>
      </c>
      <c r="H3994" t="s">
        <v>21</v>
      </c>
      <c r="I3994" t="s">
        <v>23</v>
      </c>
      <c r="J3994">
        <v>-6.4856953284355896</v>
      </c>
      <c r="K3994">
        <v>8294979.3556619966</v>
      </c>
      <c r="L3994">
        <v>0</v>
      </c>
      <c r="M3994">
        <v>0</v>
      </c>
      <c r="N3994">
        <v>0</v>
      </c>
      <c r="O3994">
        <v>0</v>
      </c>
      <c r="P3994" t="str">
        <f>LEFT(CURR[[#This Row],[DATEMTH]],4)</f>
        <v>2022</v>
      </c>
    </row>
    <row r="3995" spans="1:16" x14ac:dyDescent="0.25">
      <c r="A3995" t="s">
        <v>86</v>
      </c>
      <c r="B3995" t="s">
        <v>30</v>
      </c>
      <c r="C3995" t="s">
        <v>27</v>
      </c>
      <c r="D3995">
        <v>2368452.8377440004</v>
      </c>
      <c r="E3995">
        <v>11339694.631836016</v>
      </c>
      <c r="F3995" s="1">
        <v>0</v>
      </c>
      <c r="G3995" s="1">
        <v>0.20886389930594831</v>
      </c>
      <c r="H3995" t="s">
        <v>24</v>
      </c>
      <c r="I3995" t="s">
        <v>20</v>
      </c>
      <c r="J3995">
        <v>-3.4378094593826547</v>
      </c>
      <c r="K3995">
        <v>8294979.3556619966</v>
      </c>
      <c r="L3995">
        <v>0.28552847887768873</v>
      </c>
      <c r="M3995">
        <v>-5.2896601809749999</v>
      </c>
      <c r="N3995">
        <v>-1.4417393988004683</v>
      </c>
      <c r="O3995">
        <v>-6.7313995797754682</v>
      </c>
      <c r="P3995" t="str">
        <f>LEFT(CURR[[#This Row],[DATEMTH]],4)</f>
        <v>2022</v>
      </c>
    </row>
    <row r="3996" spans="1:16" x14ac:dyDescent="0.25">
      <c r="A3996" t="s">
        <v>86</v>
      </c>
      <c r="B3996" t="s">
        <v>30</v>
      </c>
      <c r="C3996" t="s">
        <v>27</v>
      </c>
      <c r="D3996">
        <v>911008.80822500063</v>
      </c>
      <c r="E3996">
        <v>8552055.7244819943</v>
      </c>
      <c r="F3996" s="1">
        <v>0</v>
      </c>
      <c r="G3996" s="1">
        <v>0.10652512537038938</v>
      </c>
      <c r="H3996" t="s">
        <v>25</v>
      </c>
      <c r="I3996" t="s">
        <v>20</v>
      </c>
      <c r="J3996">
        <v>-3.292032764102566</v>
      </c>
      <c r="K3996">
        <v>8294979.3556619966</v>
      </c>
      <c r="L3996">
        <v>0.10982653110560947</v>
      </c>
      <c r="M3996">
        <v>-4.0043341838325031</v>
      </c>
      <c r="N3996">
        <v>-0.55455496961608042</v>
      </c>
      <c r="O3996">
        <v>-4.5588891534485834</v>
      </c>
      <c r="P3996" t="str">
        <f>LEFT(CURR[[#This Row],[DATEMTH]],4)</f>
        <v>2022</v>
      </c>
    </row>
    <row r="3997" spans="1:16" x14ac:dyDescent="0.25">
      <c r="A3997" t="s">
        <v>86</v>
      </c>
      <c r="B3997" t="s">
        <v>30</v>
      </c>
      <c r="C3997" t="s">
        <v>27</v>
      </c>
      <c r="D3997">
        <v>2008846.3416520003</v>
      </c>
      <c r="E3997">
        <v>3680353.9248609985</v>
      </c>
      <c r="F3997" s="1">
        <v>0</v>
      </c>
      <c r="G3997" s="1">
        <v>0.54582966276208655</v>
      </c>
      <c r="H3997" t="s">
        <v>26</v>
      </c>
      <c r="I3997" t="s">
        <v>20</v>
      </c>
      <c r="J3997">
        <v>-12.086605118864211</v>
      </c>
      <c r="K3997">
        <v>8294979.3556619966</v>
      </c>
      <c r="L3997">
        <v>0.24217617133438671</v>
      </c>
      <c r="M3997">
        <v>-13.65728598194606</v>
      </c>
      <c r="N3997">
        <v>-1.2228374873001888</v>
      </c>
      <c r="O3997">
        <v>-14.88012346924625</v>
      </c>
      <c r="P3997" t="str">
        <f>LEFT(CURR[[#This Row],[DATEMTH]],4)</f>
        <v>2022</v>
      </c>
    </row>
    <row r="3998" spans="1:16" x14ac:dyDescent="0.25">
      <c r="A3998" t="s">
        <v>86</v>
      </c>
      <c r="B3998" t="s">
        <v>30</v>
      </c>
      <c r="C3998" t="s">
        <v>28</v>
      </c>
      <c r="D3998">
        <v>2510.2570920000003</v>
      </c>
      <c r="E3998">
        <v>7946271.5818960033</v>
      </c>
      <c r="F3998" s="1">
        <v>0</v>
      </c>
      <c r="G3998" s="1">
        <v>3.1590376268023876E-4</v>
      </c>
      <c r="H3998" t="s">
        <v>19</v>
      </c>
      <c r="I3998" t="s">
        <v>20</v>
      </c>
      <c r="J3998">
        <v>-2.0753145360483923E-3</v>
      </c>
      <c r="K3998">
        <v>8654990.7888139896</v>
      </c>
      <c r="L3998">
        <v>2.9003579012982242E-4</v>
      </c>
      <c r="M3998">
        <v>-4.03803945635139E-3</v>
      </c>
      <c r="N3998">
        <v>-1.528059369804464E-3</v>
      </c>
      <c r="O3998">
        <v>-5.566098826155854E-3</v>
      </c>
      <c r="P3998" t="str">
        <f>LEFT(CURR[[#This Row],[DATEMTH]],4)</f>
        <v>2022</v>
      </c>
    </row>
    <row r="3999" spans="1:16" x14ac:dyDescent="0.25">
      <c r="A3999" t="s">
        <v>86</v>
      </c>
      <c r="B3999" t="s">
        <v>30</v>
      </c>
      <c r="C3999" t="s">
        <v>28</v>
      </c>
      <c r="D3999">
        <v>8654990.7888139896</v>
      </c>
      <c r="E3999">
        <v>31518375.863074947</v>
      </c>
      <c r="F3999" s="1">
        <v>0.27460142065739057</v>
      </c>
      <c r="G3999" s="1">
        <v>0</v>
      </c>
      <c r="H3999" t="s">
        <v>21</v>
      </c>
      <c r="I3999" t="s">
        <v>22</v>
      </c>
      <c r="J3999">
        <v>-5.2685200303055426</v>
      </c>
      <c r="K3999">
        <v>8654990.7888139896</v>
      </c>
      <c r="L3999">
        <v>0</v>
      </c>
      <c r="M3999">
        <v>0</v>
      </c>
      <c r="N3999">
        <v>0</v>
      </c>
      <c r="O3999">
        <v>0</v>
      </c>
      <c r="P3999" t="str">
        <f>LEFT(CURR[[#This Row],[DATEMTH]],4)</f>
        <v>2022</v>
      </c>
    </row>
    <row r="4000" spans="1:16" x14ac:dyDescent="0.25">
      <c r="A4000" t="s">
        <v>86</v>
      </c>
      <c r="B4000" t="s">
        <v>30</v>
      </c>
      <c r="C4000" t="s">
        <v>28</v>
      </c>
      <c r="D4000">
        <v>8654990.7888139896</v>
      </c>
      <c r="E4000">
        <v>31518375.863074947</v>
      </c>
      <c r="F4000" s="1">
        <v>0.27460142065739057</v>
      </c>
      <c r="G4000" s="1">
        <v>0</v>
      </c>
      <c r="H4000" t="s">
        <v>21</v>
      </c>
      <c r="I4000" t="s">
        <v>23</v>
      </c>
      <c r="J4000">
        <v>-6.7671817999580881</v>
      </c>
      <c r="K4000">
        <v>8654990.7888139896</v>
      </c>
      <c r="L4000">
        <v>0</v>
      </c>
      <c r="M4000">
        <v>0</v>
      </c>
      <c r="N4000">
        <v>0</v>
      </c>
      <c r="O4000">
        <v>0</v>
      </c>
      <c r="P4000" t="str">
        <f>LEFT(CURR[[#This Row],[DATEMTH]],4)</f>
        <v>2022</v>
      </c>
    </row>
    <row r="4001" spans="1:16" x14ac:dyDescent="0.25">
      <c r="A4001" t="s">
        <v>86</v>
      </c>
      <c r="B4001" t="s">
        <v>30</v>
      </c>
      <c r="C4001" t="s">
        <v>28</v>
      </c>
      <c r="D4001">
        <v>2575197.9705799967</v>
      </c>
      <c r="E4001">
        <v>11339694.631836016</v>
      </c>
      <c r="F4001" s="1">
        <v>0</v>
      </c>
      <c r="G4001" s="1">
        <v>0.22709588345969817</v>
      </c>
      <c r="H4001" t="s">
        <v>24</v>
      </c>
      <c r="I4001" t="s">
        <v>20</v>
      </c>
      <c r="J4001">
        <v>-3.7379000341318296</v>
      </c>
      <c r="K4001">
        <v>8654990.7888139896</v>
      </c>
      <c r="L4001">
        <v>0.29753907698067938</v>
      </c>
      <c r="M4001">
        <v>-5.751401060651812</v>
      </c>
      <c r="N4001">
        <v>-1.5675905868713322</v>
      </c>
      <c r="O4001">
        <v>-7.318991647523144</v>
      </c>
      <c r="P4001" t="str">
        <f>LEFT(CURR[[#This Row],[DATEMTH]],4)</f>
        <v>2022</v>
      </c>
    </row>
    <row r="4002" spans="1:16" x14ac:dyDescent="0.25">
      <c r="A4002" t="s">
        <v>86</v>
      </c>
      <c r="B4002" t="s">
        <v>30</v>
      </c>
      <c r="C4002" t="s">
        <v>28</v>
      </c>
      <c r="D4002">
        <v>5693711.1686099973</v>
      </c>
      <c r="E4002">
        <v>8552055.7244819943</v>
      </c>
      <c r="F4002" s="1">
        <v>0</v>
      </c>
      <c r="G4002" s="1">
        <v>0.6657710557603822</v>
      </c>
      <c r="H4002" t="s">
        <v>25</v>
      </c>
      <c r="I4002" t="s">
        <v>20</v>
      </c>
      <c r="J4002">
        <v>-20.574865519600401</v>
      </c>
      <c r="K4002">
        <v>8654990.7888139896</v>
      </c>
      <c r="L4002">
        <v>0.65785294375688386</v>
      </c>
      <c r="M4002">
        <v>-25.026675987640836</v>
      </c>
      <c r="N4002">
        <v>-3.4659114111786082</v>
      </c>
      <c r="O4002">
        <v>-28.492587398819445</v>
      </c>
      <c r="P4002" t="str">
        <f>LEFT(CURR[[#This Row],[DATEMTH]],4)</f>
        <v>2022</v>
      </c>
    </row>
    <row r="4003" spans="1:16" x14ac:dyDescent="0.25">
      <c r="A4003" t="s">
        <v>86</v>
      </c>
      <c r="B4003" t="s">
        <v>30</v>
      </c>
      <c r="C4003" t="s">
        <v>28</v>
      </c>
      <c r="D4003">
        <v>383571.39253200003</v>
      </c>
      <c r="E4003">
        <v>3680353.9248609985</v>
      </c>
      <c r="F4003" s="1">
        <v>0</v>
      </c>
      <c r="G4003" s="1">
        <v>0.10422133315520378</v>
      </c>
      <c r="H4003" t="s">
        <v>26</v>
      </c>
      <c r="I4003" t="s">
        <v>20</v>
      </c>
      <c r="J4003">
        <v>-2.3078300516577128</v>
      </c>
      <c r="K4003">
        <v>8654990.7888139896</v>
      </c>
      <c r="L4003">
        <v>4.4317943472307449E-2</v>
      </c>
      <c r="M4003">
        <v>-2.6077376321350831</v>
      </c>
      <c r="N4003">
        <v>-0.23348997288580056</v>
      </c>
      <c r="O4003">
        <v>-2.8412276050208836</v>
      </c>
      <c r="P4003" t="str">
        <f>LEFT(CURR[[#This Row],[DATEMTH]],4)</f>
        <v>2022</v>
      </c>
    </row>
    <row r="4004" spans="1:16" x14ac:dyDescent="0.25">
      <c r="A4004" t="s">
        <v>86</v>
      </c>
      <c r="B4004" t="s">
        <v>30</v>
      </c>
      <c r="C4004" t="s">
        <v>29</v>
      </c>
      <c r="D4004">
        <v>3331692.3954839995</v>
      </c>
      <c r="E4004">
        <v>7946271.5818960033</v>
      </c>
      <c r="F4004" s="1">
        <v>0</v>
      </c>
      <c r="G4004" s="1">
        <v>0.4192774386260088</v>
      </c>
      <c r="H4004" t="s">
        <v>19</v>
      </c>
      <c r="I4004" t="s">
        <v>20</v>
      </c>
      <c r="J4004">
        <v>-2.7544229154954745</v>
      </c>
      <c r="K4004">
        <v>9118224.9350999985</v>
      </c>
      <c r="L4004">
        <v>0.36538826572032368</v>
      </c>
      <c r="M4004">
        <v>-5.3594133414723037</v>
      </c>
      <c r="N4004">
        <v>-2.0280885963634221</v>
      </c>
      <c r="O4004">
        <v>-7.3875019378357258</v>
      </c>
      <c r="P4004" t="str">
        <f>LEFT(CURR[[#This Row],[DATEMTH]],4)</f>
        <v>2022</v>
      </c>
    </row>
    <row r="4005" spans="1:16" x14ac:dyDescent="0.25">
      <c r="A4005" t="s">
        <v>86</v>
      </c>
      <c r="B4005" t="s">
        <v>30</v>
      </c>
      <c r="C4005" t="s">
        <v>29</v>
      </c>
      <c r="D4005">
        <v>9118224.9350999985</v>
      </c>
      <c r="E4005">
        <v>31518375.863074947</v>
      </c>
      <c r="F4005" s="1">
        <v>0.28929869275981218</v>
      </c>
      <c r="G4005" s="1">
        <v>0</v>
      </c>
      <c r="H4005" t="s">
        <v>21</v>
      </c>
      <c r="I4005" t="s">
        <v>22</v>
      </c>
      <c r="J4005">
        <v>-5.5505028120300013</v>
      </c>
      <c r="K4005">
        <v>9118224.9350999985</v>
      </c>
      <c r="L4005">
        <v>0</v>
      </c>
      <c r="M4005">
        <v>0</v>
      </c>
      <c r="N4005">
        <v>0</v>
      </c>
      <c r="O4005">
        <v>0</v>
      </c>
      <c r="P4005" t="str">
        <f>LEFT(CURR[[#This Row],[DATEMTH]],4)</f>
        <v>2022</v>
      </c>
    </row>
    <row r="4006" spans="1:16" x14ac:dyDescent="0.25">
      <c r="A4006" t="s">
        <v>86</v>
      </c>
      <c r="B4006" t="s">
        <v>30</v>
      </c>
      <c r="C4006" t="s">
        <v>29</v>
      </c>
      <c r="D4006">
        <v>9118224.9350999985</v>
      </c>
      <c r="E4006">
        <v>31518375.863074947</v>
      </c>
      <c r="F4006" s="1">
        <v>0.28929869275981218</v>
      </c>
      <c r="G4006" s="1">
        <v>0</v>
      </c>
      <c r="H4006" t="s">
        <v>21</v>
      </c>
      <c r="I4006" t="s">
        <v>23</v>
      </c>
      <c r="J4006">
        <v>-7.1293762563539662</v>
      </c>
      <c r="K4006">
        <v>9118224.9350999985</v>
      </c>
      <c r="L4006">
        <v>0</v>
      </c>
      <c r="M4006">
        <v>0</v>
      </c>
      <c r="N4006">
        <v>0</v>
      </c>
      <c r="O4006">
        <v>0</v>
      </c>
      <c r="P4006" t="str">
        <f>LEFT(CURR[[#This Row],[DATEMTH]],4)</f>
        <v>2022</v>
      </c>
    </row>
    <row r="4007" spans="1:16" x14ac:dyDescent="0.25">
      <c r="A4007" t="s">
        <v>86</v>
      </c>
      <c r="B4007" t="s">
        <v>30</v>
      </c>
      <c r="C4007" t="s">
        <v>29</v>
      </c>
      <c r="D4007">
        <v>4022066.4516270016</v>
      </c>
      <c r="E4007">
        <v>11339694.631836016</v>
      </c>
      <c r="F4007" s="1">
        <v>0</v>
      </c>
      <c r="G4007" s="1">
        <v>0.35468913248643508</v>
      </c>
      <c r="H4007" t="s">
        <v>24</v>
      </c>
      <c r="I4007" t="s">
        <v>20</v>
      </c>
      <c r="J4007">
        <v>-5.8380297354113777</v>
      </c>
      <c r="K4007">
        <v>9118224.9350999985</v>
      </c>
      <c r="L4007">
        <v>0.44110191185834047</v>
      </c>
      <c r="M4007">
        <v>-8.9828112324465703</v>
      </c>
      <c r="N4007">
        <v>-2.4483374021615285</v>
      </c>
      <c r="O4007">
        <v>-11.4311486346081</v>
      </c>
      <c r="P4007" t="str">
        <f>LEFT(CURR[[#This Row],[DATEMTH]],4)</f>
        <v>2022</v>
      </c>
    </row>
    <row r="4008" spans="1:16" x14ac:dyDescent="0.25">
      <c r="A4008" t="s">
        <v>86</v>
      </c>
      <c r="B4008" t="s">
        <v>30</v>
      </c>
      <c r="C4008" t="s">
        <v>29</v>
      </c>
      <c r="D4008">
        <v>1222658.6513339989</v>
      </c>
      <c r="E4008">
        <v>8552055.7244819943</v>
      </c>
      <c r="F4008" s="1">
        <v>0</v>
      </c>
      <c r="G4008" s="1">
        <v>0.14296663758093747</v>
      </c>
      <c r="H4008" t="s">
        <v>25</v>
      </c>
      <c r="I4008" t="s">
        <v>20</v>
      </c>
      <c r="J4008">
        <v>-4.4182145146843403</v>
      </c>
      <c r="K4008">
        <v>9118224.9350999985</v>
      </c>
      <c r="L4008">
        <v>0.13408954703754411</v>
      </c>
      <c r="M4008">
        <v>-5.3741893475590654</v>
      </c>
      <c r="N4008">
        <v>-0.74426440789571768</v>
      </c>
      <c r="O4008">
        <v>-6.1184537554547829</v>
      </c>
      <c r="P4008" t="str">
        <f>LEFT(CURR[[#This Row],[DATEMTH]],4)</f>
        <v>2022</v>
      </c>
    </row>
    <row r="4009" spans="1:16" x14ac:dyDescent="0.25">
      <c r="A4009" t="s">
        <v>86</v>
      </c>
      <c r="B4009" t="s">
        <v>30</v>
      </c>
      <c r="C4009" t="s">
        <v>29</v>
      </c>
      <c r="D4009">
        <v>541807.43665499974</v>
      </c>
      <c r="E4009">
        <v>3680353.9248609985</v>
      </c>
      <c r="F4009" s="1">
        <v>0</v>
      </c>
      <c r="G4009" s="1">
        <v>0.14721612315464008</v>
      </c>
      <c r="H4009" t="s">
        <v>26</v>
      </c>
      <c r="I4009" t="s">
        <v>20</v>
      </c>
      <c r="J4009">
        <v>-3.2598872305622351</v>
      </c>
      <c r="K4009">
        <v>9118224.9350999985</v>
      </c>
      <c r="L4009">
        <v>5.9420275383791875E-2</v>
      </c>
      <c r="M4009">
        <v>-3.6835167310294548</v>
      </c>
      <c r="N4009">
        <v>-0.32981240560933389</v>
      </c>
      <c r="O4009">
        <v>-4.0133291366387889</v>
      </c>
      <c r="P4009" t="str">
        <f>LEFT(CURR[[#This Row],[DATEMTH]],4)</f>
        <v>2022</v>
      </c>
    </row>
    <row r="4010" spans="1:16" x14ac:dyDescent="0.25">
      <c r="A4010" t="s">
        <v>86</v>
      </c>
      <c r="B4010" t="s">
        <v>31</v>
      </c>
      <c r="C4010" t="s">
        <v>18</v>
      </c>
      <c r="D4010">
        <v>285303.75812799996</v>
      </c>
      <c r="E4010">
        <v>1407786.6107270005</v>
      </c>
      <c r="F4010" s="1">
        <v>0</v>
      </c>
      <c r="G4010" s="1">
        <v>0.2026612243319072</v>
      </c>
      <c r="H4010" t="s">
        <v>19</v>
      </c>
      <c r="I4010" t="s">
        <v>20</v>
      </c>
      <c r="J4010">
        <v>-1.3313731409242271</v>
      </c>
      <c r="K4010">
        <v>966034.08713400026</v>
      </c>
      <c r="L4010">
        <v>0.29533508385240342</v>
      </c>
      <c r="M4010">
        <v>-2.5860620315298188</v>
      </c>
      <c r="N4010">
        <v>-0.97682517588020767</v>
      </c>
      <c r="O4010">
        <v>-3.5628872074100264</v>
      </c>
      <c r="P4010" t="str">
        <f>LEFT(CURR[[#This Row],[DATEMTH]],4)</f>
        <v>2022</v>
      </c>
    </row>
    <row r="4011" spans="1:16" x14ac:dyDescent="0.25">
      <c r="A4011" t="s">
        <v>86</v>
      </c>
      <c r="B4011" t="s">
        <v>31</v>
      </c>
      <c r="C4011" t="s">
        <v>18</v>
      </c>
      <c r="D4011">
        <v>966034.08713400026</v>
      </c>
      <c r="E4011">
        <v>5603720.9948119959</v>
      </c>
      <c r="F4011" s="1">
        <v>0.17239153912701369</v>
      </c>
      <c r="G4011" s="1">
        <v>0</v>
      </c>
      <c r="H4011" t="s">
        <v>21</v>
      </c>
      <c r="I4011" t="s">
        <v>22</v>
      </c>
      <c r="J4011">
        <v>-3.3075148510577415</v>
      </c>
      <c r="K4011">
        <v>966034.08713400026</v>
      </c>
      <c r="L4011">
        <v>0</v>
      </c>
      <c r="M4011">
        <v>0</v>
      </c>
      <c r="N4011">
        <v>0</v>
      </c>
      <c r="O4011">
        <v>0</v>
      </c>
      <c r="P4011" t="str">
        <f>LEFT(CURR[[#This Row],[DATEMTH]],4)</f>
        <v>2022</v>
      </c>
    </row>
    <row r="4012" spans="1:16" x14ac:dyDescent="0.25">
      <c r="A4012" t="s">
        <v>86</v>
      </c>
      <c r="B4012" t="s">
        <v>31</v>
      </c>
      <c r="C4012" t="s">
        <v>18</v>
      </c>
      <c r="D4012">
        <v>966034.08713400026</v>
      </c>
      <c r="E4012">
        <v>5603720.9948119959</v>
      </c>
      <c r="F4012" s="1">
        <v>0.17239153912701369</v>
      </c>
      <c r="G4012" s="1">
        <v>0</v>
      </c>
      <c r="H4012" t="s">
        <v>21</v>
      </c>
      <c r="I4012" t="s">
        <v>23</v>
      </c>
      <c r="J4012">
        <v>-4.2483570669600317</v>
      </c>
      <c r="K4012">
        <v>966034.08713400026</v>
      </c>
      <c r="L4012">
        <v>0</v>
      </c>
      <c r="M4012">
        <v>0</v>
      </c>
      <c r="N4012">
        <v>0</v>
      </c>
      <c r="O4012">
        <v>0</v>
      </c>
      <c r="P4012" t="str">
        <f>LEFT(CURR[[#This Row],[DATEMTH]],4)</f>
        <v>2022</v>
      </c>
    </row>
    <row r="4013" spans="1:16" x14ac:dyDescent="0.25">
      <c r="A4013" t="s">
        <v>86</v>
      </c>
      <c r="B4013" t="s">
        <v>31</v>
      </c>
      <c r="C4013" t="s">
        <v>18</v>
      </c>
      <c r="D4013">
        <v>429973.52179899998</v>
      </c>
      <c r="E4013">
        <v>2098741.5857320004</v>
      </c>
      <c r="F4013" s="1">
        <v>0</v>
      </c>
      <c r="G4013" s="1">
        <v>0.20487206463249907</v>
      </c>
      <c r="H4013" t="s">
        <v>24</v>
      </c>
      <c r="I4013" t="s">
        <v>20</v>
      </c>
      <c r="J4013">
        <v>-3.3721055869265846</v>
      </c>
      <c r="K4013">
        <v>966034.08713400026</v>
      </c>
      <c r="L4013">
        <v>0.44509145953082463</v>
      </c>
      <c r="M4013">
        <v>-5.2630130344679182</v>
      </c>
      <c r="N4013">
        <v>-1.4721466124771683</v>
      </c>
      <c r="O4013">
        <v>-6.7351596469450863</v>
      </c>
      <c r="P4013" t="str">
        <f>LEFT(CURR[[#This Row],[DATEMTH]],4)</f>
        <v>2022</v>
      </c>
    </row>
    <row r="4014" spans="1:16" x14ac:dyDescent="0.25">
      <c r="A4014" t="s">
        <v>86</v>
      </c>
      <c r="B4014" t="s">
        <v>31</v>
      </c>
      <c r="C4014" t="s">
        <v>18</v>
      </c>
      <c r="D4014">
        <v>126691.038577</v>
      </c>
      <c r="E4014">
        <v>1505823.2848910007</v>
      </c>
      <c r="F4014" s="1">
        <v>0</v>
      </c>
      <c r="G4014" s="1">
        <v>8.4134067953511915E-2</v>
      </c>
      <c r="H4014" t="s">
        <v>25</v>
      </c>
      <c r="I4014" t="s">
        <v>20</v>
      </c>
      <c r="J4014">
        <v>-2.6000636687087391</v>
      </c>
      <c r="K4014">
        <v>966034.08713400026</v>
      </c>
      <c r="L4014">
        <v>0.13114551573729971</v>
      </c>
      <c r="M4014">
        <v>-3.1572166472914143</v>
      </c>
      <c r="N4014">
        <v>-0.43376574095074555</v>
      </c>
      <c r="O4014">
        <v>-3.5909823882421597</v>
      </c>
      <c r="P4014" t="str">
        <f>LEFT(CURR[[#This Row],[DATEMTH]],4)</f>
        <v>2022</v>
      </c>
    </row>
    <row r="4015" spans="1:16" x14ac:dyDescent="0.25">
      <c r="A4015" t="s">
        <v>86</v>
      </c>
      <c r="B4015" t="s">
        <v>31</v>
      </c>
      <c r="C4015" t="s">
        <v>18</v>
      </c>
      <c r="D4015">
        <v>124065.76863000002</v>
      </c>
      <c r="E4015">
        <v>591369.51346199983</v>
      </c>
      <c r="F4015" s="1">
        <v>0</v>
      </c>
      <c r="G4015" s="1">
        <v>0.2097939880324457</v>
      </c>
      <c r="H4015" t="s">
        <v>26</v>
      </c>
      <c r="I4015" t="s">
        <v>20</v>
      </c>
      <c r="J4015">
        <v>-4.6455831601902915</v>
      </c>
      <c r="K4015">
        <v>966034.08713400026</v>
      </c>
      <c r="L4015">
        <v>0.12842794087947193</v>
      </c>
      <c r="M4015">
        <v>-5.1911909104207208</v>
      </c>
      <c r="N4015">
        <v>-0.42477732174961902</v>
      </c>
      <c r="O4015">
        <v>-5.6159682321703395</v>
      </c>
      <c r="P4015" t="str">
        <f>LEFT(CURR[[#This Row],[DATEMTH]],4)</f>
        <v>2022</v>
      </c>
    </row>
    <row r="4016" spans="1:16" x14ac:dyDescent="0.25">
      <c r="A4016" t="s">
        <v>86</v>
      </c>
      <c r="B4016" t="s">
        <v>31</v>
      </c>
      <c r="C4016" t="s">
        <v>27</v>
      </c>
      <c r="D4016">
        <v>467415.77787200001</v>
      </c>
      <c r="E4016">
        <v>1407786.6107270005</v>
      </c>
      <c r="F4016" s="1">
        <v>0</v>
      </c>
      <c r="G4016" s="1">
        <v>0.33202175266507189</v>
      </c>
      <c r="H4016" t="s">
        <v>19</v>
      </c>
      <c r="I4016" t="s">
        <v>20</v>
      </c>
      <c r="J4016">
        <v>-2.1812008940442764</v>
      </c>
      <c r="K4016">
        <v>1263802.1993870011</v>
      </c>
      <c r="L4016">
        <v>0.36984884034757726</v>
      </c>
      <c r="M4016">
        <v>-4.2367692736471021</v>
      </c>
      <c r="N4016">
        <v>-1.6003416934457513</v>
      </c>
      <c r="O4016">
        <v>-5.8371109670928529</v>
      </c>
      <c r="P4016" t="str">
        <f>LEFT(CURR[[#This Row],[DATEMTH]],4)</f>
        <v>2022</v>
      </c>
    </row>
    <row r="4017" spans="1:16" x14ac:dyDescent="0.25">
      <c r="A4017" t="s">
        <v>86</v>
      </c>
      <c r="B4017" t="s">
        <v>31</v>
      </c>
      <c r="C4017" t="s">
        <v>27</v>
      </c>
      <c r="D4017">
        <v>1263802.1993870011</v>
      </c>
      <c r="E4017">
        <v>5603720.9948119959</v>
      </c>
      <c r="F4017" s="1">
        <v>0.22552910834730119</v>
      </c>
      <c r="G4017" s="1">
        <v>0</v>
      </c>
      <c r="H4017" t="s">
        <v>21</v>
      </c>
      <c r="I4017" t="s">
        <v>22</v>
      </c>
      <c r="J4017">
        <v>-4.3270155773417569</v>
      </c>
      <c r="K4017">
        <v>1263802.1993870011</v>
      </c>
      <c r="L4017">
        <v>0</v>
      </c>
      <c r="M4017">
        <v>0</v>
      </c>
      <c r="N4017">
        <v>0</v>
      </c>
      <c r="O4017">
        <v>0</v>
      </c>
      <c r="P4017" t="str">
        <f>LEFT(CURR[[#This Row],[DATEMTH]],4)</f>
        <v>2022</v>
      </c>
    </row>
    <row r="4018" spans="1:16" x14ac:dyDescent="0.25">
      <c r="A4018" t="s">
        <v>86</v>
      </c>
      <c r="B4018" t="s">
        <v>31</v>
      </c>
      <c r="C4018" t="s">
        <v>27</v>
      </c>
      <c r="D4018">
        <v>1263802.1993870011</v>
      </c>
      <c r="E4018">
        <v>5603720.9948119959</v>
      </c>
      <c r="F4018" s="1">
        <v>0.22552910834730119</v>
      </c>
      <c r="G4018" s="1">
        <v>0</v>
      </c>
      <c r="H4018" t="s">
        <v>21</v>
      </c>
      <c r="I4018" t="s">
        <v>23</v>
      </c>
      <c r="J4018">
        <v>-5.5578608213859457</v>
      </c>
      <c r="K4018">
        <v>1263802.1993870011</v>
      </c>
      <c r="L4018">
        <v>0</v>
      </c>
      <c r="M4018">
        <v>0</v>
      </c>
      <c r="N4018">
        <v>0</v>
      </c>
      <c r="O4018">
        <v>0</v>
      </c>
      <c r="P4018" t="str">
        <f>LEFT(CURR[[#This Row],[DATEMTH]],4)</f>
        <v>2022</v>
      </c>
    </row>
    <row r="4019" spans="1:16" x14ac:dyDescent="0.25">
      <c r="A4019" t="s">
        <v>86</v>
      </c>
      <c r="B4019" t="s">
        <v>31</v>
      </c>
      <c r="C4019" t="s">
        <v>27</v>
      </c>
      <c r="D4019">
        <v>374635.14617399994</v>
      </c>
      <c r="E4019">
        <v>2098741.5857320004</v>
      </c>
      <c r="F4019" s="1">
        <v>0</v>
      </c>
      <c r="G4019" s="1">
        <v>0.17850465665754389</v>
      </c>
      <c r="H4019" t="s">
        <v>24</v>
      </c>
      <c r="I4019" t="s">
        <v>20</v>
      </c>
      <c r="J4019">
        <v>-2.9381094542444006</v>
      </c>
      <c r="K4019">
        <v>1263802.1993870011</v>
      </c>
      <c r="L4019">
        <v>0.29643495347271448</v>
      </c>
      <c r="M4019">
        <v>-4.5856536682397664</v>
      </c>
      <c r="N4019">
        <v>-1.2826786613450145</v>
      </c>
      <c r="O4019">
        <v>-5.8683323295847813</v>
      </c>
      <c r="P4019" t="str">
        <f>LEFT(CURR[[#This Row],[DATEMTH]],4)</f>
        <v>2022</v>
      </c>
    </row>
    <row r="4020" spans="1:16" x14ac:dyDescent="0.25">
      <c r="A4020" t="s">
        <v>86</v>
      </c>
      <c r="B4020" t="s">
        <v>31</v>
      </c>
      <c r="C4020" t="s">
        <v>27</v>
      </c>
      <c r="D4020">
        <v>129985.19118599997</v>
      </c>
      <c r="E4020">
        <v>1505823.2848910007</v>
      </c>
      <c r="F4020" s="1">
        <v>0</v>
      </c>
      <c r="G4020" s="1">
        <v>8.6321676979121062E-2</v>
      </c>
      <c r="H4020" t="s">
        <v>25</v>
      </c>
      <c r="I4020" t="s">
        <v>20</v>
      </c>
      <c r="J4020">
        <v>-2.6676691332628657</v>
      </c>
      <c r="K4020">
        <v>1263802.1993870011</v>
      </c>
      <c r="L4020">
        <v>0.1028524805931248</v>
      </c>
      <c r="M4020">
        <v>-3.2393089055337523</v>
      </c>
      <c r="N4020">
        <v>-0.44504428569469173</v>
      </c>
      <c r="O4020">
        <v>-3.684353191228444</v>
      </c>
      <c r="P4020" t="str">
        <f>LEFT(CURR[[#This Row],[DATEMTH]],4)</f>
        <v>2022</v>
      </c>
    </row>
    <row r="4021" spans="1:16" x14ac:dyDescent="0.25">
      <c r="A4021" t="s">
        <v>86</v>
      </c>
      <c r="B4021" t="s">
        <v>31</v>
      </c>
      <c r="C4021" t="s">
        <v>27</v>
      </c>
      <c r="D4021">
        <v>291766.08415499993</v>
      </c>
      <c r="E4021">
        <v>591369.51346199983</v>
      </c>
      <c r="F4021" s="1">
        <v>0</v>
      </c>
      <c r="G4021" s="1">
        <v>0.49337356342050981</v>
      </c>
      <c r="H4021" t="s">
        <v>26</v>
      </c>
      <c r="I4021" t="s">
        <v>20</v>
      </c>
      <c r="J4021">
        <v>-10.925040986183678</v>
      </c>
      <c r="K4021">
        <v>1263802.1993870011</v>
      </c>
      <c r="L4021">
        <v>0.23086372558658241</v>
      </c>
      <c r="M4021">
        <v>-12.20814944170054</v>
      </c>
      <c r="N4021">
        <v>-0.99895093685629488</v>
      </c>
      <c r="O4021">
        <v>-13.207100378556834</v>
      </c>
      <c r="P4021" t="str">
        <f>LEFT(CURR[[#This Row],[DATEMTH]],4)</f>
        <v>2022</v>
      </c>
    </row>
    <row r="4022" spans="1:16" x14ac:dyDescent="0.25">
      <c r="A4022" t="s">
        <v>86</v>
      </c>
      <c r="B4022" t="s">
        <v>31</v>
      </c>
      <c r="C4022" t="s">
        <v>28</v>
      </c>
      <c r="D4022">
        <v>378.13261999999986</v>
      </c>
      <c r="E4022">
        <v>1407786.6107270005</v>
      </c>
      <c r="F4022" s="1">
        <v>0</v>
      </c>
      <c r="G4022" s="1">
        <v>2.686008071952943E-4</v>
      </c>
      <c r="H4022" t="s">
        <v>19</v>
      </c>
      <c r="I4022" t="s">
        <v>20</v>
      </c>
      <c r="J4022">
        <v>-1.7645600509385631E-3</v>
      </c>
      <c r="K4022">
        <v>1576932.8346030009</v>
      </c>
      <c r="L4022">
        <v>2.397899337895366E-4</v>
      </c>
      <c r="M4022">
        <v>-3.4274852104337677E-3</v>
      </c>
      <c r="N4022">
        <v>-1.2946533388173175E-3</v>
      </c>
      <c r="O4022">
        <v>-4.7221385492510854E-3</v>
      </c>
      <c r="P4022" t="str">
        <f>LEFT(CURR[[#This Row],[DATEMTH]],4)</f>
        <v>2022</v>
      </c>
    </row>
    <row r="4023" spans="1:16" x14ac:dyDescent="0.25">
      <c r="A4023" t="s">
        <v>86</v>
      </c>
      <c r="B4023" t="s">
        <v>31</v>
      </c>
      <c r="C4023" t="s">
        <v>28</v>
      </c>
      <c r="D4023">
        <v>1576932.8346030009</v>
      </c>
      <c r="E4023">
        <v>5603720.9948119959</v>
      </c>
      <c r="F4023" s="1">
        <v>0.2814081636225193</v>
      </c>
      <c r="G4023" s="1">
        <v>0</v>
      </c>
      <c r="H4023" t="s">
        <v>21</v>
      </c>
      <c r="I4023" t="s">
        <v>22</v>
      </c>
      <c r="J4023">
        <v>-5.3991146265282079</v>
      </c>
      <c r="K4023">
        <v>1576932.8346030009</v>
      </c>
      <c r="L4023">
        <v>0</v>
      </c>
      <c r="M4023">
        <v>0</v>
      </c>
      <c r="N4023">
        <v>0</v>
      </c>
      <c r="O4023">
        <v>0</v>
      </c>
      <c r="P4023" t="str">
        <f>LEFT(CURR[[#This Row],[DATEMTH]],4)</f>
        <v>2022</v>
      </c>
    </row>
    <row r="4024" spans="1:16" x14ac:dyDescent="0.25">
      <c r="A4024" t="s">
        <v>86</v>
      </c>
      <c r="B4024" t="s">
        <v>31</v>
      </c>
      <c r="C4024" t="s">
        <v>28</v>
      </c>
      <c r="D4024">
        <v>1576932.8346030009</v>
      </c>
      <c r="E4024">
        <v>5603720.9948119959</v>
      </c>
      <c r="F4024" s="1">
        <v>0.2814081636225193</v>
      </c>
      <c r="G4024" s="1">
        <v>0</v>
      </c>
      <c r="H4024" t="s">
        <v>21</v>
      </c>
      <c r="I4024" t="s">
        <v>23</v>
      </c>
      <c r="J4024">
        <v>-6.934924803618955</v>
      </c>
      <c r="K4024">
        <v>1576932.8346030009</v>
      </c>
      <c r="L4024">
        <v>0</v>
      </c>
      <c r="M4024">
        <v>0</v>
      </c>
      <c r="N4024">
        <v>0</v>
      </c>
      <c r="O4024">
        <v>0</v>
      </c>
      <c r="P4024" t="str">
        <f>LEFT(CURR[[#This Row],[DATEMTH]],4)</f>
        <v>2022</v>
      </c>
    </row>
    <row r="4025" spans="1:16" x14ac:dyDescent="0.25">
      <c r="A4025" t="s">
        <v>86</v>
      </c>
      <c r="B4025" t="s">
        <v>31</v>
      </c>
      <c r="C4025" t="s">
        <v>28</v>
      </c>
      <c r="D4025">
        <v>488262.79226400011</v>
      </c>
      <c r="E4025">
        <v>2098741.5857320004</v>
      </c>
      <c r="F4025" s="1">
        <v>0</v>
      </c>
      <c r="G4025" s="1">
        <v>0.23264550318313887</v>
      </c>
      <c r="H4025" t="s">
        <v>24</v>
      </c>
      <c r="I4025" t="s">
        <v>20</v>
      </c>
      <c r="J4025">
        <v>-3.8292443748466143</v>
      </c>
      <c r="K4025">
        <v>1576932.8346030009</v>
      </c>
      <c r="L4025">
        <v>0.30962814747079714</v>
      </c>
      <c r="M4025">
        <v>-5.9764922946404333</v>
      </c>
      <c r="N4025">
        <v>-1.6717178597944138</v>
      </c>
      <c r="O4025">
        <v>-7.6482101544348469</v>
      </c>
      <c r="P4025" t="str">
        <f>LEFT(CURR[[#This Row],[DATEMTH]],4)</f>
        <v>2022</v>
      </c>
    </row>
    <row r="4026" spans="1:16" x14ac:dyDescent="0.25">
      <c r="A4026" t="s">
        <v>86</v>
      </c>
      <c r="B4026" t="s">
        <v>31</v>
      </c>
      <c r="C4026" t="s">
        <v>28</v>
      </c>
      <c r="D4026">
        <v>1020436.2549759998</v>
      </c>
      <c r="E4026">
        <v>1505823.2848910007</v>
      </c>
      <c r="F4026" s="1">
        <v>0</v>
      </c>
      <c r="G4026" s="1">
        <v>0.6776600317014384</v>
      </c>
      <c r="H4026" t="s">
        <v>25</v>
      </c>
      <c r="I4026" t="s">
        <v>20</v>
      </c>
      <c r="J4026">
        <v>-20.942280232265585</v>
      </c>
      <c r="K4026">
        <v>1576932.8346030009</v>
      </c>
      <c r="L4026">
        <v>0.64710191365436232</v>
      </c>
      <c r="M4026">
        <v>-25.429883343736513</v>
      </c>
      <c r="N4026">
        <v>-3.4937774068656609</v>
      </c>
      <c r="O4026">
        <v>-28.923660750602174</v>
      </c>
      <c r="P4026" t="str">
        <f>LEFT(CURR[[#This Row],[DATEMTH]],4)</f>
        <v>2022</v>
      </c>
    </row>
    <row r="4027" spans="1:16" x14ac:dyDescent="0.25">
      <c r="A4027" t="s">
        <v>86</v>
      </c>
      <c r="B4027" t="s">
        <v>31</v>
      </c>
      <c r="C4027" t="s">
        <v>28</v>
      </c>
      <c r="D4027">
        <v>67855.654743000006</v>
      </c>
      <c r="E4027">
        <v>591369.51346199983</v>
      </c>
      <c r="F4027" s="1">
        <v>0</v>
      </c>
      <c r="G4027" s="1">
        <v>0.11474324123636157</v>
      </c>
      <c r="H4027" t="s">
        <v>26</v>
      </c>
      <c r="I4027" t="s">
        <v>20</v>
      </c>
      <c r="J4027">
        <v>-2.5408224240956554</v>
      </c>
      <c r="K4027">
        <v>1576932.8346030009</v>
      </c>
      <c r="L4027">
        <v>4.303014894105045E-2</v>
      </c>
      <c r="M4027">
        <v>-2.8392332712903641</v>
      </c>
      <c r="N4027">
        <v>-0.23232470652931275</v>
      </c>
      <c r="O4027">
        <v>-3.0715579778196767</v>
      </c>
      <c r="P4027" t="str">
        <f>LEFT(CURR[[#This Row],[DATEMTH]],4)</f>
        <v>2022</v>
      </c>
    </row>
    <row r="4028" spans="1:16" x14ac:dyDescent="0.25">
      <c r="A4028" t="s">
        <v>86</v>
      </c>
      <c r="B4028" t="s">
        <v>31</v>
      </c>
      <c r="C4028" t="s">
        <v>29</v>
      </c>
      <c r="D4028">
        <v>654688.94210699992</v>
      </c>
      <c r="E4028">
        <v>1407786.6107270005</v>
      </c>
      <c r="F4028" s="1">
        <v>0</v>
      </c>
      <c r="G4028" s="1">
        <v>0.4650484221958251</v>
      </c>
      <c r="H4028" t="s">
        <v>19</v>
      </c>
      <c r="I4028" t="s">
        <v>20</v>
      </c>
      <c r="J4028">
        <v>-3.0551131849805548</v>
      </c>
      <c r="K4028">
        <v>1796951.8736879986</v>
      </c>
      <c r="L4028">
        <v>0.36433304179891035</v>
      </c>
      <c r="M4028">
        <v>-5.9342583734412333</v>
      </c>
      <c r="N4028">
        <v>-2.2415289767531967</v>
      </c>
      <c r="O4028">
        <v>-8.1757873501944296</v>
      </c>
      <c r="P4028" t="str">
        <f>LEFT(CURR[[#This Row],[DATEMTH]],4)</f>
        <v>2022</v>
      </c>
    </row>
    <row r="4029" spans="1:16" x14ac:dyDescent="0.25">
      <c r="A4029" t="s">
        <v>86</v>
      </c>
      <c r="B4029" t="s">
        <v>31</v>
      </c>
      <c r="C4029" t="s">
        <v>29</v>
      </c>
      <c r="D4029">
        <v>1796951.8736879986</v>
      </c>
      <c r="E4029">
        <v>5603720.9948119959</v>
      </c>
      <c r="F4029" s="1">
        <v>0.3206711889031667</v>
      </c>
      <c r="G4029" s="1">
        <v>0</v>
      </c>
      <c r="H4029" t="s">
        <v>21</v>
      </c>
      <c r="I4029" t="s">
        <v>22</v>
      </c>
      <c r="J4029">
        <v>-6.1524174850723101</v>
      </c>
      <c r="K4029">
        <v>1796951.8736879986</v>
      </c>
      <c r="L4029">
        <v>0</v>
      </c>
      <c r="M4029">
        <v>0</v>
      </c>
      <c r="N4029">
        <v>0</v>
      </c>
      <c r="O4029">
        <v>0</v>
      </c>
      <c r="P4029" t="str">
        <f>LEFT(CURR[[#This Row],[DATEMTH]],4)</f>
        <v>2022</v>
      </c>
    </row>
    <row r="4030" spans="1:16" x14ac:dyDescent="0.25">
      <c r="A4030" t="s">
        <v>86</v>
      </c>
      <c r="B4030" t="s">
        <v>31</v>
      </c>
      <c r="C4030" t="s">
        <v>29</v>
      </c>
      <c r="D4030">
        <v>1796951.8736879986</v>
      </c>
      <c r="E4030">
        <v>5603720.9948119959</v>
      </c>
      <c r="F4030" s="1">
        <v>0.3206711889031667</v>
      </c>
      <c r="G4030" s="1">
        <v>0</v>
      </c>
      <c r="H4030" t="s">
        <v>21</v>
      </c>
      <c r="I4030" t="s">
        <v>23</v>
      </c>
      <c r="J4030">
        <v>-7.9025091280350876</v>
      </c>
      <c r="K4030">
        <v>1796951.8736879986</v>
      </c>
      <c r="L4030">
        <v>0</v>
      </c>
      <c r="M4030">
        <v>0</v>
      </c>
      <c r="N4030">
        <v>0</v>
      </c>
      <c r="O4030">
        <v>0</v>
      </c>
      <c r="P4030" t="str">
        <f>LEFT(CURR[[#This Row],[DATEMTH]],4)</f>
        <v>2022</v>
      </c>
    </row>
    <row r="4031" spans="1:16" x14ac:dyDescent="0.25">
      <c r="A4031" t="s">
        <v>86</v>
      </c>
      <c r="B4031" t="s">
        <v>31</v>
      </c>
      <c r="C4031" t="s">
        <v>29</v>
      </c>
      <c r="D4031">
        <v>805870.12549500028</v>
      </c>
      <c r="E4031">
        <v>2098741.5857320004</v>
      </c>
      <c r="F4031" s="1">
        <v>0</v>
      </c>
      <c r="G4031" s="1">
        <v>0.38397777552681805</v>
      </c>
      <c r="H4031" t="s">
        <v>24</v>
      </c>
      <c r="I4031" t="s">
        <v>20</v>
      </c>
      <c r="J4031">
        <v>-6.3201081339823988</v>
      </c>
      <c r="K4031">
        <v>1796951.8736879986</v>
      </c>
      <c r="L4031">
        <v>0.44846505757611738</v>
      </c>
      <c r="M4031">
        <v>-9.8641073450824486</v>
      </c>
      <c r="N4031">
        <v>-2.7591442616752646</v>
      </c>
      <c r="O4031">
        <v>-12.623251606757712</v>
      </c>
      <c r="P4031" t="str">
        <f>LEFT(CURR[[#This Row],[DATEMTH]],4)</f>
        <v>2022</v>
      </c>
    </row>
    <row r="4032" spans="1:16" x14ac:dyDescent="0.25">
      <c r="A4032" t="s">
        <v>86</v>
      </c>
      <c r="B4032" t="s">
        <v>31</v>
      </c>
      <c r="C4032" t="s">
        <v>29</v>
      </c>
      <c r="D4032">
        <v>228710.80015200001</v>
      </c>
      <c r="E4032">
        <v>1505823.2848910007</v>
      </c>
      <c r="F4032" s="1">
        <v>0</v>
      </c>
      <c r="G4032" s="1">
        <v>0.15188422336592783</v>
      </c>
      <c r="H4032" t="s">
        <v>25</v>
      </c>
      <c r="I4032" t="s">
        <v>20</v>
      </c>
      <c r="J4032">
        <v>-4.6938019357627843</v>
      </c>
      <c r="K4032">
        <v>1796951.8736879986</v>
      </c>
      <c r="L4032">
        <v>0.12727708710562308</v>
      </c>
      <c r="M4032">
        <v>-5.6996102784046876</v>
      </c>
      <c r="N4032">
        <v>-0.78306177615770689</v>
      </c>
      <c r="O4032">
        <v>-6.4826720545623946</v>
      </c>
      <c r="P4032" t="str">
        <f>LEFT(CURR[[#This Row],[DATEMTH]],4)</f>
        <v>2022</v>
      </c>
    </row>
    <row r="4033" spans="1:16" x14ac:dyDescent="0.25">
      <c r="A4033" t="s">
        <v>86</v>
      </c>
      <c r="B4033" t="s">
        <v>31</v>
      </c>
      <c r="C4033" t="s">
        <v>29</v>
      </c>
      <c r="D4033">
        <v>107682.00593400004</v>
      </c>
      <c r="E4033">
        <v>591369.51346199983</v>
      </c>
      <c r="F4033" s="1">
        <v>0</v>
      </c>
      <c r="G4033" s="1">
        <v>0.18208920731068337</v>
      </c>
      <c r="H4033" t="s">
        <v>26</v>
      </c>
      <c r="I4033" t="s">
        <v>20</v>
      </c>
      <c r="J4033">
        <v>-4.0321010295303852</v>
      </c>
      <c r="K4033">
        <v>1796951.8736879986</v>
      </c>
      <c r="L4033">
        <v>5.9924813519350084E-2</v>
      </c>
      <c r="M4033">
        <v>-4.5056574153628492</v>
      </c>
      <c r="N4033">
        <v>-0.368682470486147</v>
      </c>
      <c r="O4033">
        <v>-4.8743398858489959</v>
      </c>
      <c r="P4033" t="str">
        <f>LEFT(CURR[[#This Row],[DATEMTH]],4)</f>
        <v>2022</v>
      </c>
    </row>
    <row r="4034" spans="1:16" x14ac:dyDescent="0.25">
      <c r="A4034" t="s">
        <v>87</v>
      </c>
      <c r="B4034" t="s">
        <v>17</v>
      </c>
      <c r="C4034" t="s">
        <v>18</v>
      </c>
      <c r="D4034">
        <v>3831.6328720000001</v>
      </c>
      <c r="E4034">
        <v>18281.649507999995</v>
      </c>
      <c r="F4034" s="1">
        <v>0</v>
      </c>
      <c r="G4034" s="1">
        <v>0.2095890127596686</v>
      </c>
      <c r="H4034" t="s">
        <v>19</v>
      </c>
      <c r="I4034" t="s">
        <v>20</v>
      </c>
      <c r="J4034">
        <v>-1.5115771368965791</v>
      </c>
      <c r="K4034">
        <v>12694.71622</v>
      </c>
      <c r="L4034">
        <v>0.30182895037570207</v>
      </c>
      <c r="M4034">
        <v>-2.9137837063367034</v>
      </c>
      <c r="N4034">
        <v>-0.42173388877392837</v>
      </c>
      <c r="O4034">
        <v>-3.3355175951106317</v>
      </c>
      <c r="P4034" t="str">
        <f>LEFT(CURR[[#This Row],[DATEMTH]],4)</f>
        <v>2022</v>
      </c>
    </row>
    <row r="4035" spans="1:16" x14ac:dyDescent="0.25">
      <c r="A4035" t="s">
        <v>87</v>
      </c>
      <c r="B4035" t="s">
        <v>17</v>
      </c>
      <c r="C4035" t="s">
        <v>18</v>
      </c>
      <c r="D4035">
        <v>12694.71622</v>
      </c>
      <c r="E4035">
        <v>71484.293600000005</v>
      </c>
      <c r="F4035" s="1">
        <v>0.17758748923273965</v>
      </c>
      <c r="G4035" s="1">
        <v>0</v>
      </c>
      <c r="H4035" t="s">
        <v>21</v>
      </c>
      <c r="I4035" t="s">
        <v>23</v>
      </c>
      <c r="J4035">
        <v>-4.6456993860089471</v>
      </c>
      <c r="K4035">
        <v>12694.71622</v>
      </c>
      <c r="L4035">
        <v>0</v>
      </c>
      <c r="M4035">
        <v>0</v>
      </c>
      <c r="N4035">
        <v>0</v>
      </c>
      <c r="O4035">
        <v>0</v>
      </c>
      <c r="P4035" t="str">
        <f>LEFT(CURR[[#This Row],[DATEMTH]],4)</f>
        <v>2022</v>
      </c>
    </row>
    <row r="4036" spans="1:16" x14ac:dyDescent="0.25">
      <c r="A4036" t="s">
        <v>87</v>
      </c>
      <c r="B4036" t="s">
        <v>17</v>
      </c>
      <c r="C4036" t="s">
        <v>18</v>
      </c>
      <c r="D4036">
        <v>12694.71622</v>
      </c>
      <c r="E4036">
        <v>71484.293600000005</v>
      </c>
      <c r="F4036" s="1">
        <v>0.17758748923273965</v>
      </c>
      <c r="G4036" s="1">
        <v>0</v>
      </c>
      <c r="H4036" t="s">
        <v>21</v>
      </c>
      <c r="I4036" t="s">
        <v>22</v>
      </c>
      <c r="J4036">
        <v>-1.3972612244417721</v>
      </c>
      <c r="K4036">
        <v>12694.71622</v>
      </c>
      <c r="L4036">
        <v>0</v>
      </c>
      <c r="M4036">
        <v>0</v>
      </c>
      <c r="N4036">
        <v>0</v>
      </c>
      <c r="O4036">
        <v>0</v>
      </c>
      <c r="P4036" t="str">
        <f>LEFT(CURR[[#This Row],[DATEMTH]],4)</f>
        <v>2022</v>
      </c>
    </row>
    <row r="4037" spans="1:16" x14ac:dyDescent="0.25">
      <c r="A4037" t="s">
        <v>87</v>
      </c>
      <c r="B4037" t="s">
        <v>17</v>
      </c>
      <c r="C4037" t="s">
        <v>18</v>
      </c>
      <c r="D4037">
        <v>5543.2273240000022</v>
      </c>
      <c r="E4037">
        <v>26663.159168000009</v>
      </c>
      <c r="F4037" s="1">
        <v>0</v>
      </c>
      <c r="G4037" s="1">
        <v>0.2078983697720542</v>
      </c>
      <c r="H4037" t="s">
        <v>24</v>
      </c>
      <c r="I4037" t="s">
        <v>20</v>
      </c>
      <c r="J4037">
        <v>-1.9648495613044632</v>
      </c>
      <c r="K4037">
        <v>12694.71622</v>
      </c>
      <c r="L4037">
        <v>0.43665626138746427</v>
      </c>
      <c r="M4037">
        <v>-3.9934232867291684</v>
      </c>
      <c r="N4037">
        <v>-0.61012286244641489</v>
      </c>
      <c r="O4037">
        <v>-4.6035461491755836</v>
      </c>
      <c r="P4037" t="str">
        <f>LEFT(CURR[[#This Row],[DATEMTH]],4)</f>
        <v>2022</v>
      </c>
    </row>
    <row r="4038" spans="1:16" x14ac:dyDescent="0.25">
      <c r="A4038" t="s">
        <v>87</v>
      </c>
      <c r="B4038" t="s">
        <v>17</v>
      </c>
      <c r="C4038" t="s">
        <v>18</v>
      </c>
      <c r="D4038">
        <v>1653.636872</v>
      </c>
      <c r="E4038">
        <v>18698.706864</v>
      </c>
      <c r="F4038" s="1">
        <v>0</v>
      </c>
      <c r="G4038" s="1">
        <v>8.8435894740063137E-2</v>
      </c>
      <c r="H4038" t="s">
        <v>25</v>
      </c>
      <c r="I4038" t="s">
        <v>20</v>
      </c>
      <c r="J4038">
        <v>-2.5410341023063219</v>
      </c>
      <c r="K4038">
        <v>12694.71622</v>
      </c>
      <c r="L4038">
        <v>0.13026182258369537</v>
      </c>
      <c r="M4038">
        <v>-3.1461913715038019</v>
      </c>
      <c r="N4038">
        <v>-0.18200979372131107</v>
      </c>
      <c r="O4038">
        <v>-3.3282011652251131</v>
      </c>
      <c r="P4038" t="str">
        <f>LEFT(CURR[[#This Row],[DATEMTH]],4)</f>
        <v>2022</v>
      </c>
    </row>
    <row r="4039" spans="1:16" x14ac:dyDescent="0.25">
      <c r="A4039" t="s">
        <v>87</v>
      </c>
      <c r="B4039" t="s">
        <v>17</v>
      </c>
      <c r="C4039" t="s">
        <v>18</v>
      </c>
      <c r="D4039">
        <v>1666.2191519999999</v>
      </c>
      <c r="E4039">
        <v>7840.7780599999996</v>
      </c>
      <c r="F4039" s="1">
        <v>0</v>
      </c>
      <c r="G4039" s="1">
        <v>0.2125068633813619</v>
      </c>
      <c r="H4039" t="s">
        <v>26</v>
      </c>
      <c r="I4039" t="s">
        <v>20</v>
      </c>
      <c r="J4039">
        <v>-4.0941418614089589</v>
      </c>
      <c r="K4039">
        <v>12694.71622</v>
      </c>
      <c r="L4039">
        <v>0.13125296565313846</v>
      </c>
      <c r="M4039">
        <v>-4.7039036833555974</v>
      </c>
      <c r="N4039">
        <v>-0.18339467950011812</v>
      </c>
      <c r="O4039">
        <v>-4.8872983628557156</v>
      </c>
      <c r="P4039" t="str">
        <f>LEFT(CURR[[#This Row],[DATEMTH]],4)</f>
        <v>2022</v>
      </c>
    </row>
    <row r="4040" spans="1:16" x14ac:dyDescent="0.25">
      <c r="A4040" t="s">
        <v>87</v>
      </c>
      <c r="B4040" t="s">
        <v>17</v>
      </c>
      <c r="C4040" t="s">
        <v>27</v>
      </c>
      <c r="D4040">
        <v>5767.9954959999995</v>
      </c>
      <c r="E4040">
        <v>18281.649507999995</v>
      </c>
      <c r="F4040" s="1">
        <v>0</v>
      </c>
      <c r="G4040" s="1">
        <v>0.31550738862354527</v>
      </c>
      <c r="H4040" t="s">
        <v>19</v>
      </c>
      <c r="I4040" t="s">
        <v>20</v>
      </c>
      <c r="J4040">
        <v>-2.275471165619555</v>
      </c>
      <c r="K4040">
        <v>16309.724255999998</v>
      </c>
      <c r="L4040">
        <v>0.35365377154540656</v>
      </c>
      <c r="M4040">
        <v>-4.3863000073114229</v>
      </c>
      <c r="N4040">
        <v>-0.63486227731647427</v>
      </c>
      <c r="O4040">
        <v>-5.0211622846278967</v>
      </c>
      <c r="P4040" t="str">
        <f>LEFT(CURR[[#This Row],[DATEMTH]],4)</f>
        <v>2022</v>
      </c>
    </row>
    <row r="4041" spans="1:16" x14ac:dyDescent="0.25">
      <c r="A4041" t="s">
        <v>87</v>
      </c>
      <c r="B4041" t="s">
        <v>17</v>
      </c>
      <c r="C4041" t="s">
        <v>27</v>
      </c>
      <c r="D4041">
        <v>16309.724255999998</v>
      </c>
      <c r="E4041">
        <v>71484.293600000005</v>
      </c>
      <c r="F4041" s="1">
        <v>0.22815815103753079</v>
      </c>
      <c r="G4041" s="1">
        <v>0</v>
      </c>
      <c r="H4041" t="s">
        <v>21</v>
      </c>
      <c r="I4041" t="s">
        <v>22</v>
      </c>
      <c r="J4041">
        <v>-1.7951520057095238</v>
      </c>
      <c r="K4041">
        <v>16309.724255999998</v>
      </c>
      <c r="L4041">
        <v>0</v>
      </c>
      <c r="M4041">
        <v>0</v>
      </c>
      <c r="N4041">
        <v>0</v>
      </c>
      <c r="O4041">
        <v>0</v>
      </c>
      <c r="P4041" t="str">
        <f>LEFT(CURR[[#This Row],[DATEMTH]],4)</f>
        <v>2022</v>
      </c>
    </row>
    <row r="4042" spans="1:16" x14ac:dyDescent="0.25">
      <c r="A4042" t="s">
        <v>87</v>
      </c>
      <c r="B4042" t="s">
        <v>17</v>
      </c>
      <c r="C4042" t="s">
        <v>27</v>
      </c>
      <c r="D4042">
        <v>16309.724255999998</v>
      </c>
      <c r="E4042">
        <v>71484.293600000005</v>
      </c>
      <c r="F4042" s="1">
        <v>0.22815815103753079</v>
      </c>
      <c r="G4042" s="1">
        <v>0</v>
      </c>
      <c r="H4042" t="s">
        <v>21</v>
      </c>
      <c r="I4042" t="s">
        <v>23</v>
      </c>
      <c r="J4042">
        <v>-5.9686309366019383</v>
      </c>
      <c r="K4042">
        <v>16309.724255999998</v>
      </c>
      <c r="L4042">
        <v>0</v>
      </c>
      <c r="M4042">
        <v>0</v>
      </c>
      <c r="N4042">
        <v>0</v>
      </c>
      <c r="O4042">
        <v>0</v>
      </c>
      <c r="P4042" t="str">
        <f>LEFT(CURR[[#This Row],[DATEMTH]],4)</f>
        <v>2022</v>
      </c>
    </row>
    <row r="4043" spans="1:16" x14ac:dyDescent="0.25">
      <c r="A4043" t="s">
        <v>87</v>
      </c>
      <c r="B4043" t="s">
        <v>17</v>
      </c>
      <c r="C4043" t="s">
        <v>27</v>
      </c>
      <c r="D4043">
        <v>5154.1039199999996</v>
      </c>
      <c r="E4043">
        <v>26663.159168000009</v>
      </c>
      <c r="F4043" s="1">
        <v>0</v>
      </c>
      <c r="G4043" s="1">
        <v>0.19330432254951008</v>
      </c>
      <c r="H4043" t="s">
        <v>24</v>
      </c>
      <c r="I4043" t="s">
        <v>20</v>
      </c>
      <c r="J4043">
        <v>-1.8269210757934291</v>
      </c>
      <c r="K4043">
        <v>16309.724255999998</v>
      </c>
      <c r="L4043">
        <v>0.31601416670817811</v>
      </c>
      <c r="M4043">
        <v>-3.7130930076123434</v>
      </c>
      <c r="N4043">
        <v>-0.56729346519880974</v>
      </c>
      <c r="O4043">
        <v>-4.2803864728111529</v>
      </c>
      <c r="P4043" t="str">
        <f>LEFT(CURR[[#This Row],[DATEMTH]],4)</f>
        <v>2022</v>
      </c>
    </row>
    <row r="4044" spans="1:16" x14ac:dyDescent="0.25">
      <c r="A4044" t="s">
        <v>87</v>
      </c>
      <c r="B4044" t="s">
        <v>17</v>
      </c>
      <c r="C4044" t="s">
        <v>27</v>
      </c>
      <c r="D4044">
        <v>1356.6103239999995</v>
      </c>
      <c r="E4044">
        <v>18698.706864</v>
      </c>
      <c r="F4044" s="1">
        <v>0</v>
      </c>
      <c r="G4044" s="1">
        <v>7.2551023654573485E-2</v>
      </c>
      <c r="H4044" t="s">
        <v>25</v>
      </c>
      <c r="I4044" t="s">
        <v>20</v>
      </c>
      <c r="J4044">
        <v>-2.0846131065374713</v>
      </c>
      <c r="K4044">
        <v>16309.724255999998</v>
      </c>
      <c r="L4044">
        <v>8.3178004894897697E-2</v>
      </c>
      <c r="M4044">
        <v>-2.581071919797985</v>
      </c>
      <c r="N4044">
        <v>-0.14931716231799219</v>
      </c>
      <c r="O4044">
        <v>-2.7303890821159773</v>
      </c>
      <c r="P4044" t="str">
        <f>LEFT(CURR[[#This Row],[DATEMTH]],4)</f>
        <v>2022</v>
      </c>
    </row>
    <row r="4045" spans="1:16" x14ac:dyDescent="0.25">
      <c r="A4045" t="s">
        <v>87</v>
      </c>
      <c r="B4045" t="s">
        <v>17</v>
      </c>
      <c r="C4045" t="s">
        <v>27</v>
      </c>
      <c r="D4045">
        <v>4031.0145160000002</v>
      </c>
      <c r="E4045">
        <v>7840.7780599999996</v>
      </c>
      <c r="F4045" s="1">
        <v>0</v>
      </c>
      <c r="G4045" s="1">
        <v>0.51410899341282978</v>
      </c>
      <c r="H4045" t="s">
        <v>26</v>
      </c>
      <c r="I4045" t="s">
        <v>20</v>
      </c>
      <c r="J4045">
        <v>-9.9047866867291745</v>
      </c>
      <c r="K4045">
        <v>16309.724255999998</v>
      </c>
      <c r="L4045">
        <v>0.24715405685151767</v>
      </c>
      <c r="M4045">
        <v>-11.379958036559817</v>
      </c>
      <c r="N4045">
        <v>-0.44367910087624762</v>
      </c>
      <c r="O4045">
        <v>-11.823637137436064</v>
      </c>
      <c r="P4045" t="str">
        <f>LEFT(CURR[[#This Row],[DATEMTH]],4)</f>
        <v>2022</v>
      </c>
    </row>
    <row r="4046" spans="1:16" x14ac:dyDescent="0.25">
      <c r="A4046" t="s">
        <v>87</v>
      </c>
      <c r="B4046" t="s">
        <v>17</v>
      </c>
      <c r="C4046" t="s">
        <v>28</v>
      </c>
      <c r="D4046">
        <v>5.0568439999999999</v>
      </c>
      <c r="E4046">
        <v>18281.649507999995</v>
      </c>
      <c r="F4046" s="1">
        <v>0</v>
      </c>
      <c r="G4046" s="1">
        <v>2.76607644063362E-4</v>
      </c>
      <c r="H4046" t="s">
        <v>19</v>
      </c>
      <c r="I4046" t="s">
        <v>20</v>
      </c>
      <c r="J4046">
        <v>-1.994922277421323E-3</v>
      </c>
      <c r="K4046">
        <v>19763.658848000003</v>
      </c>
      <c r="L4046">
        <v>2.5586578066802293E-4</v>
      </c>
      <c r="M4046">
        <v>-3.8455014206503339E-3</v>
      </c>
      <c r="N4046">
        <v>-5.5658841968592089E-4</v>
      </c>
      <c r="O4046">
        <v>-4.4020898403362551E-3</v>
      </c>
      <c r="P4046" t="str">
        <f>LEFT(CURR[[#This Row],[DATEMTH]],4)</f>
        <v>2022</v>
      </c>
    </row>
    <row r="4047" spans="1:16" x14ac:dyDescent="0.25">
      <c r="A4047" t="s">
        <v>87</v>
      </c>
      <c r="B4047" t="s">
        <v>17</v>
      </c>
      <c r="C4047" t="s">
        <v>28</v>
      </c>
      <c r="D4047">
        <v>19763.658848000003</v>
      </c>
      <c r="E4047">
        <v>71484.293600000005</v>
      </c>
      <c r="F4047" s="1">
        <v>0.27647554242600786</v>
      </c>
      <c r="G4047" s="1">
        <v>0</v>
      </c>
      <c r="H4047" t="s">
        <v>21</v>
      </c>
      <c r="I4047" t="s">
        <v>22</v>
      </c>
      <c r="J4047">
        <v>-2.1753140190640625</v>
      </c>
      <c r="K4047">
        <v>19763.658848000003</v>
      </c>
      <c r="L4047">
        <v>0</v>
      </c>
      <c r="M4047">
        <v>0</v>
      </c>
      <c r="N4047">
        <v>0</v>
      </c>
      <c r="O4047">
        <v>0</v>
      </c>
      <c r="P4047" t="str">
        <f>LEFT(CURR[[#This Row],[DATEMTH]],4)</f>
        <v>2022</v>
      </c>
    </row>
    <row r="4048" spans="1:16" x14ac:dyDescent="0.25">
      <c r="A4048" t="s">
        <v>87</v>
      </c>
      <c r="B4048" t="s">
        <v>17</v>
      </c>
      <c r="C4048" t="s">
        <v>28</v>
      </c>
      <c r="D4048">
        <v>19763.658848000003</v>
      </c>
      <c r="E4048">
        <v>71484.293600000005</v>
      </c>
      <c r="F4048" s="1">
        <v>0.27647554242600786</v>
      </c>
      <c r="G4048" s="1">
        <v>0</v>
      </c>
      <c r="H4048" t="s">
        <v>21</v>
      </c>
      <c r="I4048" t="s">
        <v>23</v>
      </c>
      <c r="J4048">
        <v>-7.2326167977501994</v>
      </c>
      <c r="K4048">
        <v>19763.658848000003</v>
      </c>
      <c r="L4048">
        <v>0</v>
      </c>
      <c r="M4048">
        <v>0</v>
      </c>
      <c r="N4048">
        <v>0</v>
      </c>
      <c r="O4048">
        <v>0</v>
      </c>
      <c r="P4048" t="str">
        <f>LEFT(CURR[[#This Row],[DATEMTH]],4)</f>
        <v>2022</v>
      </c>
    </row>
    <row r="4049" spans="1:16" x14ac:dyDescent="0.25">
      <c r="A4049" t="s">
        <v>87</v>
      </c>
      <c r="B4049" t="s">
        <v>17</v>
      </c>
      <c r="C4049" t="s">
        <v>28</v>
      </c>
      <c r="D4049">
        <v>6079.8580920000004</v>
      </c>
      <c r="E4049">
        <v>26663.159168000009</v>
      </c>
      <c r="F4049" s="1">
        <v>0</v>
      </c>
      <c r="G4049" s="1">
        <v>0.22802467080858105</v>
      </c>
      <c r="H4049" t="s">
        <v>24</v>
      </c>
      <c r="I4049" t="s">
        <v>20</v>
      </c>
      <c r="J4049">
        <v>-2.1550634326573741</v>
      </c>
      <c r="K4049">
        <v>19763.658848000003</v>
      </c>
      <c r="L4049">
        <v>0.30762816433735679</v>
      </c>
      <c r="M4049">
        <v>-4.3800200615047995</v>
      </c>
      <c r="N4049">
        <v>-0.66918785854199547</v>
      </c>
      <c r="O4049">
        <v>-5.0492079200467952</v>
      </c>
      <c r="P4049" t="str">
        <f>LEFT(CURR[[#This Row],[DATEMTH]],4)</f>
        <v>2022</v>
      </c>
    </row>
    <row r="4050" spans="1:16" x14ac:dyDescent="0.25">
      <c r="A4050" t="s">
        <v>87</v>
      </c>
      <c r="B4050" t="s">
        <v>17</v>
      </c>
      <c r="C4050" t="s">
        <v>28</v>
      </c>
      <c r="D4050">
        <v>12819.178496</v>
      </c>
      <c r="E4050">
        <v>18698.706864</v>
      </c>
      <c r="F4050" s="1">
        <v>0</v>
      </c>
      <c r="G4050" s="1">
        <v>0.6855649745855068</v>
      </c>
      <c r="H4050" t="s">
        <v>25</v>
      </c>
      <c r="I4050" t="s">
        <v>20</v>
      </c>
      <c r="J4050">
        <v>-19.698381351699723</v>
      </c>
      <c r="K4050">
        <v>19763.658848000003</v>
      </c>
      <c r="L4050">
        <v>0.64862374900269271</v>
      </c>
      <c r="M4050">
        <v>-24.38962837415631</v>
      </c>
      <c r="N4050">
        <v>-1.4109603343034471</v>
      </c>
      <c r="O4050">
        <v>-25.800588708459756</v>
      </c>
      <c r="P4050" t="str">
        <f>LEFT(CURR[[#This Row],[DATEMTH]],4)</f>
        <v>2022</v>
      </c>
    </row>
    <row r="4051" spans="1:16" x14ac:dyDescent="0.25">
      <c r="A4051" t="s">
        <v>87</v>
      </c>
      <c r="B4051" t="s">
        <v>17</v>
      </c>
      <c r="C4051" t="s">
        <v>28</v>
      </c>
      <c r="D4051">
        <v>859.56541600000003</v>
      </c>
      <c r="E4051">
        <v>7840.7780599999996</v>
      </c>
      <c r="F4051" s="1">
        <v>0</v>
      </c>
      <c r="G4051" s="1">
        <v>0.10962756622140636</v>
      </c>
      <c r="H4051" t="s">
        <v>26</v>
      </c>
      <c r="I4051" t="s">
        <v>20</v>
      </c>
      <c r="J4051">
        <v>-2.1120767625560259</v>
      </c>
      <c r="K4051">
        <v>19763.658848000003</v>
      </c>
      <c r="L4051">
        <v>4.3492220879282395E-2</v>
      </c>
      <c r="M4051">
        <v>-2.4266393298589857</v>
      </c>
      <c r="N4051">
        <v>-9.4609237798933724E-2</v>
      </c>
      <c r="O4051">
        <v>-2.5212485676579193</v>
      </c>
      <c r="P4051" t="str">
        <f>LEFT(CURR[[#This Row],[DATEMTH]],4)</f>
        <v>2022</v>
      </c>
    </row>
    <row r="4052" spans="1:16" x14ac:dyDescent="0.25">
      <c r="A4052" t="s">
        <v>87</v>
      </c>
      <c r="B4052" t="s">
        <v>17</v>
      </c>
      <c r="C4052" t="s">
        <v>29</v>
      </c>
      <c r="D4052">
        <v>8676.9642959999983</v>
      </c>
      <c r="E4052">
        <v>18281.649507999995</v>
      </c>
      <c r="F4052" s="1">
        <v>0</v>
      </c>
      <c r="G4052" s="1">
        <v>0.47462699097272298</v>
      </c>
      <c r="H4052" t="s">
        <v>19</v>
      </c>
      <c r="I4052" t="s">
        <v>20</v>
      </c>
      <c r="J4052">
        <v>-3.4230578152064464</v>
      </c>
      <c r="K4052">
        <v>22716.194275999998</v>
      </c>
      <c r="L4052">
        <v>0.38197262228767526</v>
      </c>
      <c r="M4052">
        <v>-6.5984393679536524</v>
      </c>
      <c r="N4052">
        <v>-0.95504188881084706</v>
      </c>
      <c r="O4052">
        <v>-7.5534812567644991</v>
      </c>
      <c r="P4052" t="str">
        <f>LEFT(CURR[[#This Row],[DATEMTH]],4)</f>
        <v>2022</v>
      </c>
    </row>
    <row r="4053" spans="1:16" x14ac:dyDescent="0.25">
      <c r="A4053" t="s">
        <v>87</v>
      </c>
      <c r="B4053" t="s">
        <v>17</v>
      </c>
      <c r="C4053" t="s">
        <v>29</v>
      </c>
      <c r="D4053">
        <v>22716.194275999998</v>
      </c>
      <c r="E4053">
        <v>71484.293600000005</v>
      </c>
      <c r="F4053" s="1">
        <v>0.31777881730372165</v>
      </c>
      <c r="G4053" s="1">
        <v>0</v>
      </c>
      <c r="H4053" t="s">
        <v>21</v>
      </c>
      <c r="I4053" t="s">
        <v>23</v>
      </c>
      <c r="J4053">
        <v>-8.3131129496389136</v>
      </c>
      <c r="K4053">
        <v>22716.194275999998</v>
      </c>
      <c r="L4053">
        <v>0</v>
      </c>
      <c r="M4053">
        <v>0</v>
      </c>
      <c r="N4053">
        <v>0</v>
      </c>
      <c r="O4053">
        <v>0</v>
      </c>
      <c r="P4053" t="str">
        <f>LEFT(CURR[[#This Row],[DATEMTH]],4)</f>
        <v>2022</v>
      </c>
    </row>
    <row r="4054" spans="1:16" x14ac:dyDescent="0.25">
      <c r="A4054" t="s">
        <v>87</v>
      </c>
      <c r="B4054" t="s">
        <v>17</v>
      </c>
      <c r="C4054" t="s">
        <v>29</v>
      </c>
      <c r="D4054">
        <v>22716.194275999998</v>
      </c>
      <c r="E4054">
        <v>71484.293600000005</v>
      </c>
      <c r="F4054" s="1">
        <v>0.31777881730372165</v>
      </c>
      <c r="G4054" s="1">
        <v>0</v>
      </c>
      <c r="H4054" t="s">
        <v>21</v>
      </c>
      <c r="I4054" t="s">
        <v>22</v>
      </c>
      <c r="J4054">
        <v>-2.5002888507846404</v>
      </c>
      <c r="K4054">
        <v>22716.194275999998</v>
      </c>
      <c r="L4054">
        <v>0</v>
      </c>
      <c r="M4054">
        <v>0</v>
      </c>
      <c r="N4054">
        <v>0</v>
      </c>
      <c r="O4054">
        <v>0</v>
      </c>
      <c r="P4054" t="str">
        <f>LEFT(CURR[[#This Row],[DATEMTH]],4)</f>
        <v>2022</v>
      </c>
    </row>
    <row r="4055" spans="1:16" x14ac:dyDescent="0.25">
      <c r="A4055" t="s">
        <v>87</v>
      </c>
      <c r="B4055" t="s">
        <v>17</v>
      </c>
      <c r="C4055" t="s">
        <v>29</v>
      </c>
      <c r="D4055">
        <v>9885.9698320000007</v>
      </c>
      <c r="E4055">
        <v>26663.159168000009</v>
      </c>
      <c r="F4055" s="1">
        <v>0</v>
      </c>
      <c r="G4055" s="1">
        <v>0.37077263686985462</v>
      </c>
      <c r="H4055" t="s">
        <v>24</v>
      </c>
      <c r="I4055" t="s">
        <v>20</v>
      </c>
      <c r="J4055">
        <v>-3.5041758802447327</v>
      </c>
      <c r="K4055">
        <v>22716.194275999998</v>
      </c>
      <c r="L4055">
        <v>0.43519480912542979</v>
      </c>
      <c r="M4055">
        <v>-7.1219994836009786</v>
      </c>
      <c r="N4055">
        <v>-1.0881127291756618</v>
      </c>
      <c r="O4055">
        <v>-8.2101122127766395</v>
      </c>
      <c r="P4055" t="str">
        <f>LEFT(CURR[[#This Row],[DATEMTH]],4)</f>
        <v>2022</v>
      </c>
    </row>
    <row r="4056" spans="1:16" x14ac:dyDescent="0.25">
      <c r="A4056" t="s">
        <v>87</v>
      </c>
      <c r="B4056" t="s">
        <v>17</v>
      </c>
      <c r="C4056" t="s">
        <v>29</v>
      </c>
      <c r="D4056">
        <v>2869.281172</v>
      </c>
      <c r="E4056">
        <v>18698.706864</v>
      </c>
      <c r="F4056" s="1">
        <v>0</v>
      </c>
      <c r="G4056" s="1">
        <v>0.15344810701985664</v>
      </c>
      <c r="H4056" t="s">
        <v>25</v>
      </c>
      <c r="I4056" t="s">
        <v>20</v>
      </c>
      <c r="J4056">
        <v>-4.4090340694564834</v>
      </c>
      <c r="K4056">
        <v>22716.194275999998</v>
      </c>
      <c r="L4056">
        <v>0.12630994158345613</v>
      </c>
      <c r="M4056">
        <v>-5.4590628805020476</v>
      </c>
      <c r="N4056">
        <v>-0.31581133868437455</v>
      </c>
      <c r="O4056">
        <v>-5.7748742191864224</v>
      </c>
      <c r="P4056" t="str">
        <f>LEFT(CURR[[#This Row],[DATEMTH]],4)</f>
        <v>2022</v>
      </c>
    </row>
    <row r="4057" spans="1:16" x14ac:dyDescent="0.25">
      <c r="A4057" t="s">
        <v>87</v>
      </c>
      <c r="B4057" t="s">
        <v>17</v>
      </c>
      <c r="C4057" t="s">
        <v>29</v>
      </c>
      <c r="D4057">
        <v>1283.9789760000001</v>
      </c>
      <c r="E4057">
        <v>7840.7780599999996</v>
      </c>
      <c r="F4057" s="1">
        <v>0</v>
      </c>
      <c r="G4057" s="1">
        <v>0.16375657698440199</v>
      </c>
      <c r="H4057" t="s">
        <v>26</v>
      </c>
      <c r="I4057" t="s">
        <v>20</v>
      </c>
      <c r="J4057">
        <v>-3.154922369305841</v>
      </c>
      <c r="K4057">
        <v>22716.194275999998</v>
      </c>
      <c r="L4057">
        <v>5.6522627003438831E-2</v>
      </c>
      <c r="M4057">
        <v>-3.6248013517957385</v>
      </c>
      <c r="N4057">
        <v>-0.14132289411375695</v>
      </c>
      <c r="O4057">
        <v>-3.7661242459094955</v>
      </c>
      <c r="P4057" t="str">
        <f>LEFT(CURR[[#This Row],[DATEMTH]],4)</f>
        <v>2022</v>
      </c>
    </row>
    <row r="4058" spans="1:16" x14ac:dyDescent="0.25">
      <c r="A4058" t="s">
        <v>87</v>
      </c>
      <c r="B4058" t="s">
        <v>30</v>
      </c>
      <c r="C4058" t="s">
        <v>18</v>
      </c>
      <c r="D4058">
        <v>1500354.4901709999</v>
      </c>
      <c r="E4058">
        <v>7326526.2277810052</v>
      </c>
      <c r="F4058" s="1">
        <v>0</v>
      </c>
      <c r="G4058" s="1">
        <v>0.20478388304704323</v>
      </c>
      <c r="H4058" t="s">
        <v>19</v>
      </c>
      <c r="I4058" t="s">
        <v>20</v>
      </c>
      <c r="J4058">
        <v>-1.476922055898819</v>
      </c>
      <c r="K4058">
        <v>4993760.0435169935</v>
      </c>
      <c r="L4058">
        <v>0.30044585184239925</v>
      </c>
      <c r="M4058">
        <v>-2.8614378482553779</v>
      </c>
      <c r="N4058">
        <v>-0.41641313192006224</v>
      </c>
      <c r="O4058">
        <v>-3.2778509801754403</v>
      </c>
      <c r="P4058" t="str">
        <f>LEFT(CURR[[#This Row],[DATEMTH]],4)</f>
        <v>2022</v>
      </c>
    </row>
    <row r="4059" spans="1:16" x14ac:dyDescent="0.25">
      <c r="A4059" t="s">
        <v>87</v>
      </c>
      <c r="B4059" t="s">
        <v>30</v>
      </c>
      <c r="C4059" t="s">
        <v>18</v>
      </c>
      <c r="D4059">
        <v>4993760.0435169935</v>
      </c>
      <c r="E4059">
        <v>28348801.657481972</v>
      </c>
      <c r="F4059" s="1">
        <v>0.17615418471133198</v>
      </c>
      <c r="G4059" s="1">
        <v>0</v>
      </c>
      <c r="H4059" t="s">
        <v>21</v>
      </c>
      <c r="I4059" t="s">
        <v>22</v>
      </c>
      <c r="J4059">
        <v>-1.385983961391134</v>
      </c>
      <c r="K4059">
        <v>4993760.0435169935</v>
      </c>
      <c r="L4059">
        <v>0</v>
      </c>
      <c r="M4059">
        <v>0</v>
      </c>
      <c r="N4059">
        <v>0</v>
      </c>
      <c r="O4059">
        <v>0</v>
      </c>
      <c r="P4059" t="str">
        <f>LEFT(CURR[[#This Row],[DATEMTH]],4)</f>
        <v>2022</v>
      </c>
    </row>
    <row r="4060" spans="1:16" x14ac:dyDescent="0.25">
      <c r="A4060" t="s">
        <v>87</v>
      </c>
      <c r="B4060" t="s">
        <v>30</v>
      </c>
      <c r="C4060" t="s">
        <v>18</v>
      </c>
      <c r="D4060">
        <v>4993760.0435169935</v>
      </c>
      <c r="E4060">
        <v>28348801.657481972</v>
      </c>
      <c r="F4060" s="1">
        <v>0.17615418471133198</v>
      </c>
      <c r="G4060" s="1">
        <v>0</v>
      </c>
      <c r="H4060" t="s">
        <v>21</v>
      </c>
      <c r="I4060" t="s">
        <v>23</v>
      </c>
      <c r="J4060">
        <v>-4.6082040536303204</v>
      </c>
      <c r="K4060">
        <v>4993760.0435169935</v>
      </c>
      <c r="L4060">
        <v>0</v>
      </c>
      <c r="M4060">
        <v>0</v>
      </c>
      <c r="N4060">
        <v>0</v>
      </c>
      <c r="O4060">
        <v>0</v>
      </c>
      <c r="P4060" t="str">
        <f>LEFT(CURR[[#This Row],[DATEMTH]],4)</f>
        <v>2022</v>
      </c>
    </row>
    <row r="4061" spans="1:16" x14ac:dyDescent="0.25">
      <c r="A4061" t="s">
        <v>87</v>
      </c>
      <c r="B4061" t="s">
        <v>30</v>
      </c>
      <c r="C4061" t="s">
        <v>18</v>
      </c>
      <c r="D4061">
        <v>2103935.8461190006</v>
      </c>
      <c r="E4061">
        <v>9680437.4105540048</v>
      </c>
      <c r="F4061" s="1">
        <v>0</v>
      </c>
      <c r="G4061" s="1">
        <v>0.21733892353099715</v>
      </c>
      <c r="H4061" t="s">
        <v>24</v>
      </c>
      <c r="I4061" t="s">
        <v>20</v>
      </c>
      <c r="J4061">
        <v>-2.054072328813743</v>
      </c>
      <c r="K4061">
        <v>4993760.0435169935</v>
      </c>
      <c r="L4061">
        <v>0.42131296413618735</v>
      </c>
      <c r="M4061">
        <v>-3.9955684379931276</v>
      </c>
      <c r="N4061">
        <v>-0.58393301101891371</v>
      </c>
      <c r="O4061">
        <v>-4.5795014490120414</v>
      </c>
      <c r="P4061" t="str">
        <f>LEFT(CURR[[#This Row],[DATEMTH]],4)</f>
        <v>2022</v>
      </c>
    </row>
    <row r="4062" spans="1:16" x14ac:dyDescent="0.25">
      <c r="A4062" t="s">
        <v>87</v>
      </c>
      <c r="B4062" t="s">
        <v>30</v>
      </c>
      <c r="C4062" t="s">
        <v>18</v>
      </c>
      <c r="D4062">
        <v>667751.68487099954</v>
      </c>
      <c r="E4062">
        <v>7787596.6505590016</v>
      </c>
      <c r="F4062" s="1">
        <v>0</v>
      </c>
      <c r="G4062" s="1">
        <v>8.5745540612079299E-2</v>
      </c>
      <c r="H4062" t="s">
        <v>25</v>
      </c>
      <c r="I4062" t="s">
        <v>20</v>
      </c>
      <c r="J4062">
        <v>-2.4637319886500832</v>
      </c>
      <c r="K4062">
        <v>4993760.0435169935</v>
      </c>
      <c r="L4062">
        <v>0.13371721489459412</v>
      </c>
      <c r="M4062">
        <v>-3.0799282003675086</v>
      </c>
      <c r="N4062">
        <v>-0.18532991520579911</v>
      </c>
      <c r="O4062">
        <v>-3.2652581155733076</v>
      </c>
      <c r="P4062" t="str">
        <f>LEFT(CURR[[#This Row],[DATEMTH]],4)</f>
        <v>2022</v>
      </c>
    </row>
    <row r="4063" spans="1:16" x14ac:dyDescent="0.25">
      <c r="A4063" t="s">
        <v>87</v>
      </c>
      <c r="B4063" t="s">
        <v>30</v>
      </c>
      <c r="C4063" t="s">
        <v>18</v>
      </c>
      <c r="D4063">
        <v>721718.02235600108</v>
      </c>
      <c r="E4063">
        <v>3554241.3685879991</v>
      </c>
      <c r="F4063" s="1">
        <v>0</v>
      </c>
      <c r="G4063" s="1">
        <v>0.20305824717884019</v>
      </c>
      <c r="H4063" t="s">
        <v>26</v>
      </c>
      <c r="I4063" t="s">
        <v>20</v>
      </c>
      <c r="J4063">
        <v>-3.912105504975099</v>
      </c>
      <c r="K4063">
        <v>4993760.0435169935</v>
      </c>
      <c r="L4063">
        <v>0.14452396912682075</v>
      </c>
      <c r="M4063">
        <v>-4.5781014453520577</v>
      </c>
      <c r="N4063">
        <v>-0.20030790324636097</v>
      </c>
      <c r="O4063">
        <v>-4.7784093485984185</v>
      </c>
      <c r="P4063" t="str">
        <f>LEFT(CURR[[#This Row],[DATEMTH]],4)</f>
        <v>2022</v>
      </c>
    </row>
    <row r="4064" spans="1:16" x14ac:dyDescent="0.25">
      <c r="A4064" t="s">
        <v>87</v>
      </c>
      <c r="B4064" t="s">
        <v>30</v>
      </c>
      <c r="C4064" t="s">
        <v>27</v>
      </c>
      <c r="D4064">
        <v>2905388.6364990007</v>
      </c>
      <c r="E4064">
        <v>7326526.2277810052</v>
      </c>
      <c r="F4064" s="1">
        <v>0</v>
      </c>
      <c r="G4064" s="1">
        <v>0.39655746068064784</v>
      </c>
      <c r="H4064" t="s">
        <v>19</v>
      </c>
      <c r="I4064" t="s">
        <v>20</v>
      </c>
      <c r="J4064">
        <v>-2.8600124745946598</v>
      </c>
      <c r="K4064">
        <v>8158740.7656980157</v>
      </c>
      <c r="L4064">
        <v>0.35610748275201903</v>
      </c>
      <c r="M4064">
        <v>-5.5410831659002149</v>
      </c>
      <c r="N4064">
        <v>-0.80637075404201231</v>
      </c>
      <c r="O4064">
        <v>-6.3474539199422271</v>
      </c>
      <c r="P4064" t="str">
        <f>LEFT(CURR[[#This Row],[DATEMTH]],4)</f>
        <v>2022</v>
      </c>
    </row>
    <row r="4065" spans="1:16" x14ac:dyDescent="0.25">
      <c r="A4065" t="s">
        <v>87</v>
      </c>
      <c r="B4065" t="s">
        <v>30</v>
      </c>
      <c r="C4065" t="s">
        <v>27</v>
      </c>
      <c r="D4065">
        <v>8158740.7656980157</v>
      </c>
      <c r="E4065">
        <v>28348801.657481972</v>
      </c>
      <c r="F4065" s="1">
        <v>0.28779843551322448</v>
      </c>
      <c r="G4065" s="1">
        <v>0</v>
      </c>
      <c r="H4065" t="s">
        <v>21</v>
      </c>
      <c r="I4065" t="s">
        <v>22</v>
      </c>
      <c r="J4065">
        <v>-2.2644027241728617</v>
      </c>
      <c r="K4065">
        <v>8158740.7656980157</v>
      </c>
      <c r="L4065">
        <v>0</v>
      </c>
      <c r="M4065">
        <v>0</v>
      </c>
      <c r="N4065">
        <v>0</v>
      </c>
      <c r="O4065">
        <v>0</v>
      </c>
      <c r="P4065" t="str">
        <f>LEFT(CURR[[#This Row],[DATEMTH]],4)</f>
        <v>2022</v>
      </c>
    </row>
    <row r="4066" spans="1:16" x14ac:dyDescent="0.25">
      <c r="A4066" t="s">
        <v>87</v>
      </c>
      <c r="B4066" t="s">
        <v>30</v>
      </c>
      <c r="C4066" t="s">
        <v>27</v>
      </c>
      <c r="D4066">
        <v>8158740.7656980157</v>
      </c>
      <c r="E4066">
        <v>28348801.657481972</v>
      </c>
      <c r="F4066" s="1">
        <v>0.28779843551322448</v>
      </c>
      <c r="G4066" s="1">
        <v>0</v>
      </c>
      <c r="H4066" t="s">
        <v>21</v>
      </c>
      <c r="I4066" t="s">
        <v>23</v>
      </c>
      <c r="J4066">
        <v>-7.5288243610779739</v>
      </c>
      <c r="K4066">
        <v>8158740.7656980157</v>
      </c>
      <c r="L4066">
        <v>0</v>
      </c>
      <c r="M4066">
        <v>0</v>
      </c>
      <c r="N4066">
        <v>0</v>
      </c>
      <c r="O4066">
        <v>0</v>
      </c>
      <c r="P4066" t="str">
        <f>LEFT(CURR[[#This Row],[DATEMTH]],4)</f>
        <v>2022</v>
      </c>
    </row>
    <row r="4067" spans="1:16" x14ac:dyDescent="0.25">
      <c r="A4067" t="s">
        <v>87</v>
      </c>
      <c r="B4067" t="s">
        <v>30</v>
      </c>
      <c r="C4067" t="s">
        <v>27</v>
      </c>
      <c r="D4067">
        <v>2235370.2968049995</v>
      </c>
      <c r="E4067">
        <v>9680437.4105540048</v>
      </c>
      <c r="F4067" s="1">
        <v>0</v>
      </c>
      <c r="G4067" s="1">
        <v>0.230916249132287</v>
      </c>
      <c r="H4067" t="s">
        <v>24</v>
      </c>
      <c r="I4067" t="s">
        <v>20</v>
      </c>
      <c r="J4067">
        <v>-2.1823917681659233</v>
      </c>
      <c r="K4067">
        <v>8158740.7656980157</v>
      </c>
      <c r="L4067">
        <v>0.27398471908841854</v>
      </c>
      <c r="M4067">
        <v>-4.245174595801914</v>
      </c>
      <c r="N4067">
        <v>-0.62041174428555124</v>
      </c>
      <c r="O4067">
        <v>-4.8655863400874653</v>
      </c>
      <c r="P4067" t="str">
        <f>LEFT(CURR[[#This Row],[DATEMTH]],4)</f>
        <v>2022</v>
      </c>
    </row>
    <row r="4068" spans="1:16" x14ac:dyDescent="0.25">
      <c r="A4068" t="s">
        <v>87</v>
      </c>
      <c r="B4068" t="s">
        <v>30</v>
      </c>
      <c r="C4068" t="s">
        <v>27</v>
      </c>
      <c r="D4068">
        <v>960086.49645500013</v>
      </c>
      <c r="E4068">
        <v>7787596.6505590016</v>
      </c>
      <c r="F4068" s="1">
        <v>0</v>
      </c>
      <c r="G4068" s="1">
        <v>0.12328405534281033</v>
      </c>
      <c r="H4068" t="s">
        <v>25</v>
      </c>
      <c r="I4068" t="s">
        <v>20</v>
      </c>
      <c r="J4068">
        <v>-3.5423284834453552</v>
      </c>
      <c r="K4068">
        <v>8158740.7656980157</v>
      </c>
      <c r="L4068">
        <v>0.11767581836789254</v>
      </c>
      <c r="M4068">
        <v>-4.4282890514833317</v>
      </c>
      <c r="N4068">
        <v>-0.26646544368152675</v>
      </c>
      <c r="O4068">
        <v>-4.6947544951648581</v>
      </c>
      <c r="P4068" t="str">
        <f>LEFT(CURR[[#This Row],[DATEMTH]],4)</f>
        <v>2022</v>
      </c>
    </row>
    <row r="4069" spans="1:16" x14ac:dyDescent="0.25">
      <c r="A4069" t="s">
        <v>87</v>
      </c>
      <c r="B4069" t="s">
        <v>30</v>
      </c>
      <c r="C4069" t="s">
        <v>27</v>
      </c>
      <c r="D4069">
        <v>2057895.3359389992</v>
      </c>
      <c r="E4069">
        <v>3554241.3685879991</v>
      </c>
      <c r="F4069" s="1">
        <v>0</v>
      </c>
      <c r="G4069" s="1">
        <v>0.57899706928360462</v>
      </c>
      <c r="H4069" t="s">
        <v>26</v>
      </c>
      <c r="I4069" t="s">
        <v>20</v>
      </c>
      <c r="J4069">
        <v>-11.154915663749875</v>
      </c>
      <c r="K4069">
        <v>8158740.7656980157</v>
      </c>
      <c r="L4069">
        <v>0.25223197979166795</v>
      </c>
      <c r="M4069">
        <v>-13.053925937848312</v>
      </c>
      <c r="N4069">
        <v>-0.57115478216376714</v>
      </c>
      <c r="O4069">
        <v>-13.625080720012079</v>
      </c>
      <c r="P4069" t="str">
        <f>LEFT(CURR[[#This Row],[DATEMTH]],4)</f>
        <v>2022</v>
      </c>
    </row>
    <row r="4070" spans="1:16" x14ac:dyDescent="0.25">
      <c r="A4070" t="s">
        <v>87</v>
      </c>
      <c r="B4070" t="s">
        <v>30</v>
      </c>
      <c r="C4070" t="s">
        <v>28</v>
      </c>
      <c r="D4070">
        <v>2516.3138500000036</v>
      </c>
      <c r="E4070">
        <v>7326526.2277810052</v>
      </c>
      <c r="F4070" s="1">
        <v>0</v>
      </c>
      <c r="G4070" s="1">
        <v>3.4345251375181703E-4</v>
      </c>
      <c r="H4070" t="s">
        <v>19</v>
      </c>
      <c r="I4070" t="s">
        <v>20</v>
      </c>
      <c r="J4070">
        <v>-2.4770142316200942E-3</v>
      </c>
      <c r="K4070">
        <v>7646773.2541429996</v>
      </c>
      <c r="L4070">
        <v>3.2906871517821874E-4</v>
      </c>
      <c r="M4070">
        <v>-4.7990496483658199E-3</v>
      </c>
      <c r="N4070">
        <v>-6.983857068691196E-4</v>
      </c>
      <c r="O4070">
        <v>-5.4974353552349397E-3</v>
      </c>
      <c r="P4070" t="str">
        <f>LEFT(CURR[[#This Row],[DATEMTH]],4)</f>
        <v>2022</v>
      </c>
    </row>
    <row r="4071" spans="1:16" x14ac:dyDescent="0.25">
      <c r="A4071" t="s">
        <v>87</v>
      </c>
      <c r="B4071" t="s">
        <v>30</v>
      </c>
      <c r="C4071" t="s">
        <v>28</v>
      </c>
      <c r="D4071">
        <v>7646773.2541429996</v>
      </c>
      <c r="E4071">
        <v>28348801.657481972</v>
      </c>
      <c r="F4071" s="1">
        <v>0.26973885339258502</v>
      </c>
      <c r="G4071" s="1">
        <v>0</v>
      </c>
      <c r="H4071" t="s">
        <v>21</v>
      </c>
      <c r="I4071" t="s">
        <v>22</v>
      </c>
      <c r="J4071">
        <v>-2.1223096412883984</v>
      </c>
      <c r="K4071">
        <v>7646773.2541429996</v>
      </c>
      <c r="L4071">
        <v>0</v>
      </c>
      <c r="M4071">
        <v>0</v>
      </c>
      <c r="N4071">
        <v>0</v>
      </c>
      <c r="O4071">
        <v>0</v>
      </c>
      <c r="P4071" t="str">
        <f>LEFT(CURR[[#This Row],[DATEMTH]],4)</f>
        <v>2022</v>
      </c>
    </row>
    <row r="4072" spans="1:16" x14ac:dyDescent="0.25">
      <c r="A4072" t="s">
        <v>87</v>
      </c>
      <c r="B4072" t="s">
        <v>30</v>
      </c>
      <c r="C4072" t="s">
        <v>28</v>
      </c>
      <c r="D4072">
        <v>7646773.2541429996</v>
      </c>
      <c r="E4072">
        <v>28348801.657481972</v>
      </c>
      <c r="F4072" s="1">
        <v>0.26973885339258502</v>
      </c>
      <c r="G4072" s="1">
        <v>0</v>
      </c>
      <c r="H4072" t="s">
        <v>21</v>
      </c>
      <c r="I4072" t="s">
        <v>23</v>
      </c>
      <c r="J4072">
        <v>-7.0563846079629471</v>
      </c>
      <c r="K4072">
        <v>7646773.2541429996</v>
      </c>
      <c r="L4072">
        <v>0</v>
      </c>
      <c r="M4072">
        <v>0</v>
      </c>
      <c r="N4072">
        <v>0</v>
      </c>
      <c r="O4072">
        <v>0</v>
      </c>
      <c r="P4072" t="str">
        <f>LEFT(CURR[[#This Row],[DATEMTH]],4)</f>
        <v>2022</v>
      </c>
    </row>
    <row r="4073" spans="1:16" x14ac:dyDescent="0.25">
      <c r="A4073" t="s">
        <v>87</v>
      </c>
      <c r="B4073" t="s">
        <v>30</v>
      </c>
      <c r="C4073" t="s">
        <v>28</v>
      </c>
      <c r="D4073">
        <v>2176796.344604</v>
      </c>
      <c r="E4073">
        <v>9680437.4105540048</v>
      </c>
      <c r="F4073" s="1">
        <v>0</v>
      </c>
      <c r="G4073" s="1">
        <v>0.22486549442804815</v>
      </c>
      <c r="H4073" t="s">
        <v>24</v>
      </c>
      <c r="I4073" t="s">
        <v>20</v>
      </c>
      <c r="J4073">
        <v>-2.1252060252511527</v>
      </c>
      <c r="K4073">
        <v>7646773.2541429996</v>
      </c>
      <c r="L4073">
        <v>0.28466861410132932</v>
      </c>
      <c r="M4073">
        <v>-4.133937252165917</v>
      </c>
      <c r="N4073">
        <v>-0.60415494427945771</v>
      </c>
      <c r="O4073">
        <v>-4.7380921964453746</v>
      </c>
      <c r="P4073" t="str">
        <f>LEFT(CURR[[#This Row],[DATEMTH]],4)</f>
        <v>2022</v>
      </c>
    </row>
    <row r="4074" spans="1:16" x14ac:dyDescent="0.25">
      <c r="A4074" t="s">
        <v>87</v>
      </c>
      <c r="B4074" t="s">
        <v>30</v>
      </c>
      <c r="C4074" t="s">
        <v>28</v>
      </c>
      <c r="D4074">
        <v>5119955.3315639989</v>
      </c>
      <c r="E4074">
        <v>7787596.6505590016</v>
      </c>
      <c r="F4074" s="1">
        <v>0</v>
      </c>
      <c r="G4074" s="1">
        <v>0.65744998891236661</v>
      </c>
      <c r="H4074" t="s">
        <v>25</v>
      </c>
      <c r="I4074" t="s">
        <v>20</v>
      </c>
      <c r="J4074">
        <v>-18.890551707511836</v>
      </c>
      <c r="K4074">
        <v>7646773.2541429996</v>
      </c>
      <c r="L4074">
        <v>0.66955762403312036</v>
      </c>
      <c r="M4074">
        <v>-23.615207819883388</v>
      </c>
      <c r="N4074">
        <v>-1.421008600883644</v>
      </c>
      <c r="O4074">
        <v>-25.036216420767033</v>
      </c>
      <c r="P4074" t="str">
        <f>LEFT(CURR[[#This Row],[DATEMTH]],4)</f>
        <v>2022</v>
      </c>
    </row>
    <row r="4075" spans="1:16" x14ac:dyDescent="0.25">
      <c r="A4075" t="s">
        <v>87</v>
      </c>
      <c r="B4075" t="s">
        <v>30</v>
      </c>
      <c r="C4075" t="s">
        <v>28</v>
      </c>
      <c r="D4075">
        <v>347505.26412500022</v>
      </c>
      <c r="E4075">
        <v>3554241.3685879991</v>
      </c>
      <c r="F4075" s="1">
        <v>0</v>
      </c>
      <c r="G4075" s="1">
        <v>9.7771993538822141E-2</v>
      </c>
      <c r="H4075" t="s">
        <v>26</v>
      </c>
      <c r="I4075" t="s">
        <v>20</v>
      </c>
      <c r="J4075">
        <v>-1.8836681566483746</v>
      </c>
      <c r="K4075">
        <v>7646773.2541429996</v>
      </c>
      <c r="L4075">
        <v>4.5444693150372008E-2</v>
      </c>
      <c r="M4075">
        <v>-2.2043433899082587</v>
      </c>
      <c r="N4075">
        <v>-9.6447710418427354E-2</v>
      </c>
      <c r="O4075">
        <v>-2.3007911003266859</v>
      </c>
      <c r="P4075" t="str">
        <f>LEFT(CURR[[#This Row],[DATEMTH]],4)</f>
        <v>2022</v>
      </c>
    </row>
    <row r="4076" spans="1:16" x14ac:dyDescent="0.25">
      <c r="A4076" t="s">
        <v>87</v>
      </c>
      <c r="B4076" t="s">
        <v>30</v>
      </c>
      <c r="C4076" t="s">
        <v>29</v>
      </c>
      <c r="D4076">
        <v>2918266.7872610032</v>
      </c>
      <c r="E4076">
        <v>7326526.2277810052</v>
      </c>
      <c r="F4076" s="1">
        <v>0</v>
      </c>
      <c r="G4076" s="1">
        <v>0.39831520375855706</v>
      </c>
      <c r="H4076" t="s">
        <v>19</v>
      </c>
      <c r="I4076" t="s">
        <v>20</v>
      </c>
      <c r="J4076">
        <v>-2.8726894952749014</v>
      </c>
      <c r="K4076">
        <v>7549527.5941240052</v>
      </c>
      <c r="L4076">
        <v>0.38654958881564544</v>
      </c>
      <c r="M4076">
        <v>-5.5656440468435786</v>
      </c>
      <c r="N4076">
        <v>-0.8099449967475032</v>
      </c>
      <c r="O4076">
        <v>-6.3755890435910816</v>
      </c>
      <c r="P4076" t="str">
        <f>LEFT(CURR[[#This Row],[DATEMTH]],4)</f>
        <v>2022</v>
      </c>
    </row>
    <row r="4077" spans="1:16" x14ac:dyDescent="0.25">
      <c r="A4077" t="s">
        <v>87</v>
      </c>
      <c r="B4077" t="s">
        <v>30</v>
      </c>
      <c r="C4077" t="s">
        <v>29</v>
      </c>
      <c r="D4077">
        <v>7549527.5941240052</v>
      </c>
      <c r="E4077">
        <v>28348801.657481972</v>
      </c>
      <c r="F4077" s="1">
        <v>0.26630852638286007</v>
      </c>
      <c r="G4077" s="1">
        <v>0</v>
      </c>
      <c r="H4077" t="s">
        <v>21</v>
      </c>
      <c r="I4077" t="s">
        <v>22</v>
      </c>
      <c r="J4077">
        <v>-2.0953197731476179</v>
      </c>
      <c r="K4077">
        <v>7549527.5941240052</v>
      </c>
      <c r="L4077">
        <v>0</v>
      </c>
      <c r="M4077">
        <v>0</v>
      </c>
      <c r="N4077">
        <v>0</v>
      </c>
      <c r="O4077">
        <v>0</v>
      </c>
      <c r="P4077" t="str">
        <f>LEFT(CURR[[#This Row],[DATEMTH]],4)</f>
        <v>2022</v>
      </c>
    </row>
    <row r="4078" spans="1:16" x14ac:dyDescent="0.25">
      <c r="A4078" t="s">
        <v>87</v>
      </c>
      <c r="B4078" t="s">
        <v>30</v>
      </c>
      <c r="C4078" t="s">
        <v>29</v>
      </c>
      <c r="D4078">
        <v>7549527.5941240052</v>
      </c>
      <c r="E4078">
        <v>28348801.657481972</v>
      </c>
      <c r="F4078" s="1">
        <v>0.26630852638286007</v>
      </c>
      <c r="G4078" s="1">
        <v>0</v>
      </c>
      <c r="H4078" t="s">
        <v>21</v>
      </c>
      <c r="I4078" t="s">
        <v>23</v>
      </c>
      <c r="J4078">
        <v>-6.9666470473287987</v>
      </c>
      <c r="K4078">
        <v>7549527.5941240052</v>
      </c>
      <c r="L4078">
        <v>0</v>
      </c>
      <c r="M4078">
        <v>0</v>
      </c>
      <c r="N4078">
        <v>0</v>
      </c>
      <c r="O4078">
        <v>0</v>
      </c>
      <c r="P4078" t="str">
        <f>LEFT(CURR[[#This Row],[DATEMTH]],4)</f>
        <v>2022</v>
      </c>
    </row>
    <row r="4079" spans="1:16" x14ac:dyDescent="0.25">
      <c r="A4079" t="s">
        <v>87</v>
      </c>
      <c r="B4079" t="s">
        <v>30</v>
      </c>
      <c r="C4079" t="s">
        <v>29</v>
      </c>
      <c r="D4079">
        <v>3164334.9230259946</v>
      </c>
      <c r="E4079">
        <v>9680437.4105540048</v>
      </c>
      <c r="F4079" s="1">
        <v>0</v>
      </c>
      <c r="G4079" s="1">
        <v>0.32687933290866683</v>
      </c>
      <c r="H4079" t="s">
        <v>24</v>
      </c>
      <c r="I4079" t="s">
        <v>20</v>
      </c>
      <c r="J4079">
        <v>-3.0893398277691726</v>
      </c>
      <c r="K4079">
        <v>7549527.5941240052</v>
      </c>
      <c r="L4079">
        <v>0.41914343428440198</v>
      </c>
      <c r="M4079">
        <v>-6.0093641966338538</v>
      </c>
      <c r="N4079">
        <v>-0.87823952564110663</v>
      </c>
      <c r="O4079">
        <v>-6.8876037222749602</v>
      </c>
      <c r="P4079" t="str">
        <f>LEFT(CURR[[#This Row],[DATEMTH]],4)</f>
        <v>2022</v>
      </c>
    </row>
    <row r="4080" spans="1:16" x14ac:dyDescent="0.25">
      <c r="A4080" t="s">
        <v>87</v>
      </c>
      <c r="B4080" t="s">
        <v>30</v>
      </c>
      <c r="C4080" t="s">
        <v>29</v>
      </c>
      <c r="D4080">
        <v>1039803.1376690008</v>
      </c>
      <c r="E4080">
        <v>7787596.6505590016</v>
      </c>
      <c r="F4080" s="1">
        <v>0</v>
      </c>
      <c r="G4080" s="1">
        <v>0.13352041513274349</v>
      </c>
      <c r="H4080" t="s">
        <v>25</v>
      </c>
      <c r="I4080" t="s">
        <v>20</v>
      </c>
      <c r="J4080">
        <v>-3.8364504503927184</v>
      </c>
      <c r="K4080">
        <v>7549527.5941240052</v>
      </c>
      <c r="L4080">
        <v>0.13773088775492479</v>
      </c>
      <c r="M4080">
        <v>-4.7959729328965395</v>
      </c>
      <c r="N4080">
        <v>-0.28859025248606901</v>
      </c>
      <c r="O4080">
        <v>-5.0845631853826081</v>
      </c>
      <c r="P4080" t="str">
        <f>LEFT(CURR[[#This Row],[DATEMTH]],4)</f>
        <v>2022</v>
      </c>
    </row>
    <row r="4081" spans="1:16" x14ac:dyDescent="0.25">
      <c r="A4081" t="s">
        <v>87</v>
      </c>
      <c r="B4081" t="s">
        <v>30</v>
      </c>
      <c r="C4081" t="s">
        <v>29</v>
      </c>
      <c r="D4081">
        <v>427122.74616799987</v>
      </c>
      <c r="E4081">
        <v>3554241.3685879991</v>
      </c>
      <c r="F4081" s="1">
        <v>0</v>
      </c>
      <c r="G4081" s="1">
        <v>0.12017268999873348</v>
      </c>
      <c r="H4081" t="s">
        <v>26</v>
      </c>
      <c r="I4081" t="s">
        <v>20</v>
      </c>
      <c r="J4081">
        <v>-2.3152383546266582</v>
      </c>
      <c r="K4081">
        <v>7549527.5941240052</v>
      </c>
      <c r="L4081">
        <v>5.6576089145026862E-2</v>
      </c>
      <c r="M4081">
        <v>-2.7093839990182707</v>
      </c>
      <c r="N4081">
        <v>-0.11854499827293709</v>
      </c>
      <c r="O4081">
        <v>-2.8279289972912078</v>
      </c>
      <c r="P4081" t="str">
        <f>LEFT(CURR[[#This Row],[DATEMTH]],4)</f>
        <v>2022</v>
      </c>
    </row>
    <row r="4082" spans="1:16" x14ac:dyDescent="0.25">
      <c r="A4082" t="s">
        <v>87</v>
      </c>
      <c r="B4082" t="s">
        <v>31</v>
      </c>
      <c r="C4082" t="s">
        <v>18</v>
      </c>
      <c r="D4082">
        <v>263039.77136800013</v>
      </c>
      <c r="E4082">
        <v>1290570.178718</v>
      </c>
      <c r="F4082" s="1">
        <v>0</v>
      </c>
      <c r="G4082" s="1">
        <v>0.20381671272560564</v>
      </c>
      <c r="H4082" t="s">
        <v>19</v>
      </c>
      <c r="I4082" t="s">
        <v>20</v>
      </c>
      <c r="J4082">
        <v>-1.4699467258177219</v>
      </c>
      <c r="K4082">
        <v>874910.89025500021</v>
      </c>
      <c r="L4082">
        <v>0.30064749941715202</v>
      </c>
      <c r="M4082">
        <v>-2.839594066062447</v>
      </c>
      <c r="N4082">
        <v>-0.41194123008631439</v>
      </c>
      <c r="O4082">
        <v>-3.2515352961487616</v>
      </c>
      <c r="P4082" t="str">
        <f>LEFT(CURR[[#This Row],[DATEMTH]],4)</f>
        <v>2022</v>
      </c>
    </row>
    <row r="4083" spans="1:16" x14ac:dyDescent="0.25">
      <c r="A4083" t="s">
        <v>87</v>
      </c>
      <c r="B4083" t="s">
        <v>31</v>
      </c>
      <c r="C4083" t="s">
        <v>18</v>
      </c>
      <c r="D4083">
        <v>874910.89025500021</v>
      </c>
      <c r="E4083">
        <v>5024020.4303659992</v>
      </c>
      <c r="F4083" s="1">
        <v>0.17414556775424242</v>
      </c>
      <c r="G4083" s="1">
        <v>0</v>
      </c>
      <c r="H4083" t="s">
        <v>21</v>
      </c>
      <c r="I4083" t="s">
        <v>22</v>
      </c>
      <c r="J4083">
        <v>-1.3701801308340202</v>
      </c>
      <c r="K4083">
        <v>874910.89025500021</v>
      </c>
      <c r="L4083">
        <v>0</v>
      </c>
      <c r="M4083">
        <v>0</v>
      </c>
      <c r="N4083">
        <v>0</v>
      </c>
      <c r="O4083">
        <v>0</v>
      </c>
      <c r="P4083" t="str">
        <f>LEFT(CURR[[#This Row],[DATEMTH]],4)</f>
        <v>2022</v>
      </c>
    </row>
    <row r="4084" spans="1:16" x14ac:dyDescent="0.25">
      <c r="A4084" t="s">
        <v>87</v>
      </c>
      <c r="B4084" t="s">
        <v>31</v>
      </c>
      <c r="C4084" t="s">
        <v>18</v>
      </c>
      <c r="D4084">
        <v>874910.89025500021</v>
      </c>
      <c r="E4084">
        <v>5024020.4303659992</v>
      </c>
      <c r="F4084" s="1">
        <v>0.17414556775424242</v>
      </c>
      <c r="G4084" s="1">
        <v>0</v>
      </c>
      <c r="H4084" t="s">
        <v>21</v>
      </c>
      <c r="I4084" t="s">
        <v>23</v>
      </c>
      <c r="J4084">
        <v>-4.5556585133752368</v>
      </c>
      <c r="K4084">
        <v>874910.89025500021</v>
      </c>
      <c r="L4084">
        <v>0</v>
      </c>
      <c r="M4084">
        <v>0</v>
      </c>
      <c r="N4084">
        <v>0</v>
      </c>
      <c r="O4084">
        <v>0</v>
      </c>
      <c r="P4084" t="str">
        <f>LEFT(CURR[[#This Row],[DATEMTH]],4)</f>
        <v>2022</v>
      </c>
    </row>
    <row r="4085" spans="1:16" x14ac:dyDescent="0.25">
      <c r="A4085" t="s">
        <v>87</v>
      </c>
      <c r="B4085" t="s">
        <v>31</v>
      </c>
      <c r="C4085" t="s">
        <v>18</v>
      </c>
      <c r="D4085">
        <v>379111.25419200008</v>
      </c>
      <c r="E4085">
        <v>1814920.0278060001</v>
      </c>
      <c r="F4085" s="1">
        <v>0</v>
      </c>
      <c r="G4085" s="1">
        <v>0.20888592796581551</v>
      </c>
      <c r="H4085" t="s">
        <v>24</v>
      </c>
      <c r="I4085" t="s">
        <v>20</v>
      </c>
      <c r="J4085">
        <v>-1.9741829836199056</v>
      </c>
      <c r="K4085">
        <v>874910.89025500021</v>
      </c>
      <c r="L4085">
        <v>0.43331413337592001</v>
      </c>
      <c r="M4085">
        <v>-3.9482142042997284</v>
      </c>
      <c r="N4085">
        <v>-0.59371841596124819</v>
      </c>
      <c r="O4085">
        <v>-4.5419326202609769</v>
      </c>
      <c r="P4085" t="str">
        <f>LEFT(CURR[[#This Row],[DATEMTH]],4)</f>
        <v>2022</v>
      </c>
    </row>
    <row r="4086" spans="1:16" x14ac:dyDescent="0.25">
      <c r="A4086" t="s">
        <v>87</v>
      </c>
      <c r="B4086" t="s">
        <v>31</v>
      </c>
      <c r="C4086" t="s">
        <v>18</v>
      </c>
      <c r="D4086">
        <v>114800.53187999999</v>
      </c>
      <c r="E4086">
        <v>1357097.9378999996</v>
      </c>
      <c r="F4086" s="1">
        <v>0</v>
      </c>
      <c r="G4086" s="1">
        <v>8.4592665476778087E-2</v>
      </c>
      <c r="H4086" t="s">
        <v>25</v>
      </c>
      <c r="I4086" t="s">
        <v>20</v>
      </c>
      <c r="J4086">
        <v>-2.4306063551829031</v>
      </c>
      <c r="K4086">
        <v>874910.89025500021</v>
      </c>
      <c r="L4086">
        <v>0.13121397065538914</v>
      </c>
      <c r="M4086">
        <v>-3.0283723976728951</v>
      </c>
      <c r="N4086">
        <v>-0.17978677547985239</v>
      </c>
      <c r="O4086">
        <v>-3.2081591731527475</v>
      </c>
      <c r="P4086" t="str">
        <f>LEFT(CURR[[#This Row],[DATEMTH]],4)</f>
        <v>2022</v>
      </c>
    </row>
    <row r="4087" spans="1:16" x14ac:dyDescent="0.25">
      <c r="A4087" t="s">
        <v>87</v>
      </c>
      <c r="B4087" t="s">
        <v>31</v>
      </c>
      <c r="C4087" t="s">
        <v>18</v>
      </c>
      <c r="D4087">
        <v>117959.33281500002</v>
      </c>
      <c r="E4087">
        <v>561432.28594200022</v>
      </c>
      <c r="F4087" s="1">
        <v>0</v>
      </c>
      <c r="G4087" s="1">
        <v>0.21010429177061263</v>
      </c>
      <c r="H4087" t="s">
        <v>26</v>
      </c>
      <c r="I4087" t="s">
        <v>20</v>
      </c>
      <c r="J4087">
        <v>-4.047854090510242</v>
      </c>
      <c r="K4087">
        <v>874910.89025500021</v>
      </c>
      <c r="L4087">
        <v>0.13482439655153883</v>
      </c>
      <c r="M4087">
        <v>-4.6620680004709385</v>
      </c>
      <c r="N4087">
        <v>-0.18473370930660529</v>
      </c>
      <c r="O4087">
        <v>-4.8468017097775435</v>
      </c>
      <c r="P4087" t="str">
        <f>LEFT(CURR[[#This Row],[DATEMTH]],4)</f>
        <v>2022</v>
      </c>
    </row>
    <row r="4088" spans="1:16" x14ac:dyDescent="0.25">
      <c r="A4088" t="s">
        <v>87</v>
      </c>
      <c r="B4088" t="s">
        <v>31</v>
      </c>
      <c r="C4088" t="s">
        <v>27</v>
      </c>
      <c r="D4088">
        <v>440468.36295400007</v>
      </c>
      <c r="E4088">
        <v>1290570.178718</v>
      </c>
      <c r="F4088" s="1">
        <v>0</v>
      </c>
      <c r="G4088" s="1">
        <v>0.34129749022369593</v>
      </c>
      <c r="H4088" t="s">
        <v>19</v>
      </c>
      <c r="I4088" t="s">
        <v>20</v>
      </c>
      <c r="J4088">
        <v>-2.4614719841917072</v>
      </c>
      <c r="K4088">
        <v>1225579.0877290005</v>
      </c>
      <c r="L4088">
        <v>0.359396115162334</v>
      </c>
      <c r="M4088">
        <v>-4.7549894954196184</v>
      </c>
      <c r="N4088">
        <v>-0.68980853467792258</v>
      </c>
      <c r="O4088">
        <v>-5.4447980300975409</v>
      </c>
      <c r="P4088" t="str">
        <f>LEFT(CURR[[#This Row],[DATEMTH]],4)</f>
        <v>2022</v>
      </c>
    </row>
    <row r="4089" spans="1:16" x14ac:dyDescent="0.25">
      <c r="A4089" t="s">
        <v>87</v>
      </c>
      <c r="B4089" t="s">
        <v>31</v>
      </c>
      <c r="C4089" t="s">
        <v>27</v>
      </c>
      <c r="D4089">
        <v>1225579.0877290005</v>
      </c>
      <c r="E4089">
        <v>5024020.4303659992</v>
      </c>
      <c r="F4089" s="1">
        <v>0.24394389010072501</v>
      </c>
      <c r="G4089" s="1">
        <v>0</v>
      </c>
      <c r="H4089" t="s">
        <v>21</v>
      </c>
      <c r="I4089" t="s">
        <v>22</v>
      </c>
      <c r="J4089">
        <v>-1.9193544548091348</v>
      </c>
      <c r="K4089">
        <v>1225579.0877290005</v>
      </c>
      <c r="L4089">
        <v>0</v>
      </c>
      <c r="M4089">
        <v>0</v>
      </c>
      <c r="N4089">
        <v>0</v>
      </c>
      <c r="O4089">
        <v>0</v>
      </c>
      <c r="P4089" t="str">
        <f>LEFT(CURR[[#This Row],[DATEMTH]],4)</f>
        <v>2022</v>
      </c>
    </row>
    <row r="4090" spans="1:16" x14ac:dyDescent="0.25">
      <c r="A4090" t="s">
        <v>87</v>
      </c>
      <c r="B4090" t="s">
        <v>31</v>
      </c>
      <c r="C4090" t="s">
        <v>27</v>
      </c>
      <c r="D4090">
        <v>1225579.0877290005</v>
      </c>
      <c r="E4090">
        <v>5024020.4303659992</v>
      </c>
      <c r="F4090" s="1">
        <v>0.24394389010072501</v>
      </c>
      <c r="G4090" s="1">
        <v>0</v>
      </c>
      <c r="H4090" t="s">
        <v>21</v>
      </c>
      <c r="I4090" t="s">
        <v>23</v>
      </c>
      <c r="J4090">
        <v>-6.3815868187444442</v>
      </c>
      <c r="K4090">
        <v>1225579.0877290005</v>
      </c>
      <c r="L4090">
        <v>0</v>
      </c>
      <c r="M4090">
        <v>0</v>
      </c>
      <c r="N4090">
        <v>0</v>
      </c>
      <c r="O4090">
        <v>0</v>
      </c>
      <c r="P4090" t="str">
        <f>LEFT(CURR[[#This Row],[DATEMTH]],4)</f>
        <v>2022</v>
      </c>
    </row>
    <row r="4091" spans="1:16" x14ac:dyDescent="0.25">
      <c r="A4091" t="s">
        <v>87</v>
      </c>
      <c r="B4091" t="s">
        <v>31</v>
      </c>
      <c r="C4091" t="s">
        <v>27</v>
      </c>
      <c r="D4091">
        <v>356260.78285100003</v>
      </c>
      <c r="E4091">
        <v>1814920.0278060001</v>
      </c>
      <c r="F4091" s="1">
        <v>0</v>
      </c>
      <c r="G4091" s="1">
        <v>0.19629558183986351</v>
      </c>
      <c r="H4091" t="s">
        <v>24</v>
      </c>
      <c r="I4091" t="s">
        <v>20</v>
      </c>
      <c r="J4091">
        <v>-1.8551914971095891</v>
      </c>
      <c r="K4091">
        <v>1225579.0877290005</v>
      </c>
      <c r="L4091">
        <v>0.29068771360251561</v>
      </c>
      <c r="M4091">
        <v>-3.7102403786063629</v>
      </c>
      <c r="N4091">
        <v>-0.5579327580612703</v>
      </c>
      <c r="O4091">
        <v>-4.2681731366676328</v>
      </c>
      <c r="P4091" t="str">
        <f>LEFT(CURR[[#This Row],[DATEMTH]],4)</f>
        <v>2022</v>
      </c>
    </row>
    <row r="4092" spans="1:16" x14ac:dyDescent="0.25">
      <c r="A4092" t="s">
        <v>87</v>
      </c>
      <c r="B4092" t="s">
        <v>31</v>
      </c>
      <c r="C4092" t="s">
        <v>27</v>
      </c>
      <c r="D4092">
        <v>131292.23507</v>
      </c>
      <c r="E4092">
        <v>1357097.9378999996</v>
      </c>
      <c r="F4092" s="1">
        <v>0</v>
      </c>
      <c r="G4092" s="1">
        <v>9.6744848992375759E-2</v>
      </c>
      <c r="H4092" t="s">
        <v>25</v>
      </c>
      <c r="I4092" t="s">
        <v>20</v>
      </c>
      <c r="J4092">
        <v>-2.7797758052278247</v>
      </c>
      <c r="K4092">
        <v>1225579.0877290005</v>
      </c>
      <c r="L4092">
        <v>0.10712669331955121</v>
      </c>
      <c r="M4092">
        <v>-3.4634140992515512</v>
      </c>
      <c r="N4092">
        <v>-0.2056140960518526</v>
      </c>
      <c r="O4092">
        <v>-3.6690281953034036</v>
      </c>
      <c r="P4092" t="str">
        <f>LEFT(CURR[[#This Row],[DATEMTH]],4)</f>
        <v>2022</v>
      </c>
    </row>
    <row r="4093" spans="1:16" x14ac:dyDescent="0.25">
      <c r="A4093" t="s">
        <v>87</v>
      </c>
      <c r="B4093" t="s">
        <v>31</v>
      </c>
      <c r="C4093" t="s">
        <v>27</v>
      </c>
      <c r="D4093">
        <v>297557.70685399993</v>
      </c>
      <c r="E4093">
        <v>561432.28594200022</v>
      </c>
      <c r="F4093" s="1">
        <v>0</v>
      </c>
      <c r="G4093" s="1">
        <v>0.52999749801481799</v>
      </c>
      <c r="H4093" t="s">
        <v>26</v>
      </c>
      <c r="I4093" t="s">
        <v>20</v>
      </c>
      <c r="J4093">
        <v>-10.210893467334428</v>
      </c>
      <c r="K4093">
        <v>1225579.0877290005</v>
      </c>
      <c r="L4093">
        <v>0.24278947791559882</v>
      </c>
      <c r="M4093">
        <v>-11.760275599330459</v>
      </c>
      <c r="N4093">
        <v>-0.46599906601808866</v>
      </c>
      <c r="O4093">
        <v>-12.226274665348548</v>
      </c>
      <c r="P4093" t="str">
        <f>LEFT(CURR[[#This Row],[DATEMTH]],4)</f>
        <v>2022</v>
      </c>
    </row>
    <row r="4094" spans="1:16" x14ac:dyDescent="0.25">
      <c r="A4094" t="s">
        <v>87</v>
      </c>
      <c r="B4094" t="s">
        <v>31</v>
      </c>
      <c r="C4094" t="s">
        <v>28</v>
      </c>
      <c r="D4094">
        <v>336.56022900000005</v>
      </c>
      <c r="E4094">
        <v>1290570.178718</v>
      </c>
      <c r="F4094" s="1">
        <v>0</v>
      </c>
      <c r="G4094" s="1">
        <v>2.607841359966378E-4</v>
      </c>
      <c r="H4094" t="s">
        <v>19</v>
      </c>
      <c r="I4094" t="s">
        <v>20</v>
      </c>
      <c r="J4094">
        <v>-1.8808015384368529E-3</v>
      </c>
      <c r="K4094">
        <v>1390133.4425919999</v>
      </c>
      <c r="L4094">
        <v>2.4210641848343726E-4</v>
      </c>
      <c r="M4094">
        <v>-3.6332696921484724E-3</v>
      </c>
      <c r="N4094">
        <v>-5.2708012180571013E-4</v>
      </c>
      <c r="O4094">
        <v>-4.1603498139541825E-3</v>
      </c>
      <c r="P4094" t="str">
        <f>LEFT(CURR[[#This Row],[DATEMTH]],4)</f>
        <v>2022</v>
      </c>
    </row>
    <row r="4095" spans="1:16" x14ac:dyDescent="0.25">
      <c r="A4095" t="s">
        <v>87</v>
      </c>
      <c r="B4095" t="s">
        <v>31</v>
      </c>
      <c r="C4095" t="s">
        <v>28</v>
      </c>
      <c r="D4095">
        <v>1390133.4425919999</v>
      </c>
      <c r="E4095">
        <v>5024020.4303659992</v>
      </c>
      <c r="F4095" s="1">
        <v>0.27669741034288131</v>
      </c>
      <c r="G4095" s="1">
        <v>0</v>
      </c>
      <c r="H4095" t="s">
        <v>21</v>
      </c>
      <c r="I4095" t="s">
        <v>22</v>
      </c>
      <c r="J4095">
        <v>-2.1770596794060966</v>
      </c>
      <c r="K4095">
        <v>1390133.4425919999</v>
      </c>
      <c r="L4095">
        <v>0</v>
      </c>
      <c r="M4095">
        <v>0</v>
      </c>
      <c r="N4095">
        <v>0</v>
      </c>
      <c r="O4095">
        <v>0</v>
      </c>
      <c r="P4095" t="str">
        <f>LEFT(CURR[[#This Row],[DATEMTH]],4)</f>
        <v>2022</v>
      </c>
    </row>
    <row r="4096" spans="1:16" x14ac:dyDescent="0.25">
      <c r="A4096" t="s">
        <v>87</v>
      </c>
      <c r="B4096" t="s">
        <v>31</v>
      </c>
      <c r="C4096" t="s">
        <v>28</v>
      </c>
      <c r="D4096">
        <v>1390133.4425919999</v>
      </c>
      <c r="E4096">
        <v>5024020.4303659992</v>
      </c>
      <c r="F4096" s="1">
        <v>0.27669741034288131</v>
      </c>
      <c r="G4096" s="1">
        <v>0</v>
      </c>
      <c r="H4096" t="s">
        <v>21</v>
      </c>
      <c r="I4096" t="s">
        <v>23</v>
      </c>
      <c r="J4096">
        <v>-7.2384208757832145</v>
      </c>
      <c r="K4096">
        <v>1390133.4425919999</v>
      </c>
      <c r="L4096">
        <v>0</v>
      </c>
      <c r="M4096">
        <v>0</v>
      </c>
      <c r="N4096">
        <v>0</v>
      </c>
      <c r="O4096">
        <v>0</v>
      </c>
      <c r="P4096" t="str">
        <f>LEFT(CURR[[#This Row],[DATEMTH]],4)</f>
        <v>2022</v>
      </c>
    </row>
    <row r="4097" spans="1:16" x14ac:dyDescent="0.25">
      <c r="A4097" t="s">
        <v>87</v>
      </c>
      <c r="B4097" t="s">
        <v>31</v>
      </c>
      <c r="C4097" t="s">
        <v>28</v>
      </c>
      <c r="D4097">
        <v>418177.80290700018</v>
      </c>
      <c r="E4097">
        <v>1814920.0278060001</v>
      </c>
      <c r="F4097" s="1">
        <v>0</v>
      </c>
      <c r="G4097" s="1">
        <v>0.23041114567043608</v>
      </c>
      <c r="H4097" t="s">
        <v>24</v>
      </c>
      <c r="I4097" t="s">
        <v>20</v>
      </c>
      <c r="J4097">
        <v>-2.1776180303221908</v>
      </c>
      <c r="K4097">
        <v>1390133.4425919999</v>
      </c>
      <c r="L4097">
        <v>0.30081846108764837</v>
      </c>
      <c r="M4097">
        <v>-4.3550686588800058</v>
      </c>
      <c r="N4097">
        <v>-0.65489974245491112</v>
      </c>
      <c r="O4097">
        <v>-5.0099684013349171</v>
      </c>
      <c r="P4097" t="str">
        <f>LEFT(CURR[[#This Row],[DATEMTH]],4)</f>
        <v>2022</v>
      </c>
    </row>
    <row r="4098" spans="1:16" x14ac:dyDescent="0.25">
      <c r="A4098" t="s">
        <v>87</v>
      </c>
      <c r="B4098" t="s">
        <v>31</v>
      </c>
      <c r="C4098" t="s">
        <v>28</v>
      </c>
      <c r="D4098">
        <v>911942.23245900043</v>
      </c>
      <c r="E4098">
        <v>1357097.9378999996</v>
      </c>
      <c r="F4098" s="1">
        <v>0</v>
      </c>
      <c r="G4098" s="1">
        <v>0.67197967588850516</v>
      </c>
      <c r="H4098" t="s">
        <v>25</v>
      </c>
      <c r="I4098" t="s">
        <v>20</v>
      </c>
      <c r="J4098">
        <v>-19.308034113391518</v>
      </c>
      <c r="K4098">
        <v>1390133.4425919999</v>
      </c>
      <c r="L4098">
        <v>0.65601057029361232</v>
      </c>
      <c r="M4098">
        <v>-24.056514720139255</v>
      </c>
      <c r="N4098">
        <v>-1.4281741618504222</v>
      </c>
      <c r="O4098">
        <v>-25.484688881989676</v>
      </c>
      <c r="P4098" t="str">
        <f>LEFT(CURR[[#This Row],[DATEMTH]],4)</f>
        <v>2022</v>
      </c>
    </row>
    <row r="4099" spans="1:16" x14ac:dyDescent="0.25">
      <c r="A4099" t="s">
        <v>87</v>
      </c>
      <c r="B4099" t="s">
        <v>31</v>
      </c>
      <c r="C4099" t="s">
        <v>28</v>
      </c>
      <c r="D4099">
        <v>59676.846996999986</v>
      </c>
      <c r="E4099">
        <v>561432.28594200022</v>
      </c>
      <c r="F4099" s="1">
        <v>0</v>
      </c>
      <c r="G4099" s="1">
        <v>0.10629393515706188</v>
      </c>
      <c r="H4099" t="s">
        <v>26</v>
      </c>
      <c r="I4099" t="s">
        <v>20</v>
      </c>
      <c r="J4099">
        <v>-2.0478512675585638</v>
      </c>
      <c r="K4099">
        <v>1390133.4425919999</v>
      </c>
      <c r="L4099">
        <v>4.2928862200256386E-2</v>
      </c>
      <c r="M4099">
        <v>-2.3585884398825208</v>
      </c>
      <c r="N4099">
        <v>-9.3458694978958659E-2</v>
      </c>
      <c r="O4099">
        <v>-2.4520471348614796</v>
      </c>
      <c r="P4099" t="str">
        <f>LEFT(CURR[[#This Row],[DATEMTH]],4)</f>
        <v>2022</v>
      </c>
    </row>
    <row r="4100" spans="1:16" x14ac:dyDescent="0.25">
      <c r="A4100" t="s">
        <v>87</v>
      </c>
      <c r="B4100" t="s">
        <v>31</v>
      </c>
      <c r="C4100" t="s">
        <v>29</v>
      </c>
      <c r="D4100">
        <v>586725.48416700028</v>
      </c>
      <c r="E4100">
        <v>1290570.178718</v>
      </c>
      <c r="F4100" s="1">
        <v>0</v>
      </c>
      <c r="G4100" s="1">
        <v>0.4546250129147022</v>
      </c>
      <c r="H4100" t="s">
        <v>19</v>
      </c>
      <c r="I4100" t="s">
        <v>20</v>
      </c>
      <c r="J4100">
        <v>-3.2788015284521372</v>
      </c>
      <c r="K4100">
        <v>1533397.0097900007</v>
      </c>
      <c r="L4100">
        <v>0.38263116493709126</v>
      </c>
      <c r="M4100">
        <v>-6.3338794532229183</v>
      </c>
      <c r="N4100">
        <v>-0.91885883421257342</v>
      </c>
      <c r="O4100">
        <v>-7.2527382874354913</v>
      </c>
      <c r="P4100" t="str">
        <f>LEFT(CURR[[#This Row],[DATEMTH]],4)</f>
        <v>2022</v>
      </c>
    </row>
    <row r="4101" spans="1:16" x14ac:dyDescent="0.25">
      <c r="A4101" t="s">
        <v>87</v>
      </c>
      <c r="B4101" t="s">
        <v>31</v>
      </c>
      <c r="C4101" t="s">
        <v>29</v>
      </c>
      <c r="D4101">
        <v>1533397.0097900007</v>
      </c>
      <c r="E4101">
        <v>5024020.4303659992</v>
      </c>
      <c r="F4101" s="1">
        <v>0.3052131318021517</v>
      </c>
      <c r="G4101" s="1">
        <v>0</v>
      </c>
      <c r="H4101" t="s">
        <v>21</v>
      </c>
      <c r="I4101" t="s">
        <v>22</v>
      </c>
      <c r="J4101">
        <v>-2.4014218349507517</v>
      </c>
      <c r="K4101">
        <v>1533397.0097900007</v>
      </c>
      <c r="L4101">
        <v>0</v>
      </c>
      <c r="M4101">
        <v>0</v>
      </c>
      <c r="N4101">
        <v>0</v>
      </c>
      <c r="O4101">
        <v>0</v>
      </c>
      <c r="P4101" t="str">
        <f>LEFT(CURR[[#This Row],[DATEMTH]],4)</f>
        <v>2022</v>
      </c>
    </row>
    <row r="4102" spans="1:16" x14ac:dyDescent="0.25">
      <c r="A4102" t="s">
        <v>87</v>
      </c>
      <c r="B4102" t="s">
        <v>31</v>
      </c>
      <c r="C4102" t="s">
        <v>29</v>
      </c>
      <c r="D4102">
        <v>1533397.0097900007</v>
      </c>
      <c r="E4102">
        <v>5024020.4303659992</v>
      </c>
      <c r="F4102" s="1">
        <v>0.3052131318021517</v>
      </c>
      <c r="G4102" s="1">
        <v>0</v>
      </c>
      <c r="H4102" t="s">
        <v>21</v>
      </c>
      <c r="I4102" t="s">
        <v>23</v>
      </c>
      <c r="J4102">
        <v>-7.9843938620971162</v>
      </c>
      <c r="K4102">
        <v>1533397.0097900007</v>
      </c>
      <c r="L4102">
        <v>0</v>
      </c>
      <c r="M4102">
        <v>0</v>
      </c>
      <c r="N4102">
        <v>0</v>
      </c>
      <c r="O4102">
        <v>0</v>
      </c>
      <c r="P4102" t="str">
        <f>LEFT(CURR[[#This Row],[DATEMTH]],4)</f>
        <v>2022</v>
      </c>
    </row>
    <row r="4103" spans="1:16" x14ac:dyDescent="0.25">
      <c r="A4103" t="s">
        <v>87</v>
      </c>
      <c r="B4103" t="s">
        <v>31</v>
      </c>
      <c r="C4103" t="s">
        <v>29</v>
      </c>
      <c r="D4103">
        <v>661370.18785600015</v>
      </c>
      <c r="E4103">
        <v>1814920.0278060001</v>
      </c>
      <c r="F4103" s="1">
        <v>0</v>
      </c>
      <c r="G4103" s="1">
        <v>0.36440734452388501</v>
      </c>
      <c r="H4103" t="s">
        <v>24</v>
      </c>
      <c r="I4103" t="s">
        <v>20</v>
      </c>
      <c r="J4103">
        <v>-3.4440174389483151</v>
      </c>
      <c r="K4103">
        <v>1533397.0097900007</v>
      </c>
      <c r="L4103">
        <v>0.4313104718696269</v>
      </c>
      <c r="M4103">
        <v>-6.8877701232023751</v>
      </c>
      <c r="N4103">
        <v>-1.035758384790634</v>
      </c>
      <c r="O4103">
        <v>-7.9235285079930087</v>
      </c>
      <c r="P4103" t="str">
        <f>LEFT(CURR[[#This Row],[DATEMTH]],4)</f>
        <v>2022</v>
      </c>
    </row>
    <row r="4104" spans="1:16" x14ac:dyDescent="0.25">
      <c r="A4104" t="s">
        <v>87</v>
      </c>
      <c r="B4104" t="s">
        <v>31</v>
      </c>
      <c r="C4104" t="s">
        <v>29</v>
      </c>
      <c r="D4104">
        <v>199062.93849100001</v>
      </c>
      <c r="E4104">
        <v>1357097.9378999996</v>
      </c>
      <c r="F4104" s="1">
        <v>0</v>
      </c>
      <c r="G4104" s="1">
        <v>0.14668280964234165</v>
      </c>
      <c r="H4104" t="s">
        <v>25</v>
      </c>
      <c r="I4104" t="s">
        <v>20</v>
      </c>
      <c r="J4104">
        <v>-4.2146463561977709</v>
      </c>
      <c r="K4104">
        <v>1533397.0097900007</v>
      </c>
      <c r="L4104">
        <v>0.12981826442863728</v>
      </c>
      <c r="M4104">
        <v>-5.2511665098898828</v>
      </c>
      <c r="N4104">
        <v>-0.31174841477434001</v>
      </c>
      <c r="O4104">
        <v>-5.5629149246642227</v>
      </c>
      <c r="P4104" t="str">
        <f>LEFT(CURR[[#This Row],[DATEMTH]],4)</f>
        <v>2022</v>
      </c>
    </row>
    <row r="4105" spans="1:16" x14ac:dyDescent="0.25">
      <c r="A4105" t="s">
        <v>87</v>
      </c>
      <c r="B4105" t="s">
        <v>31</v>
      </c>
      <c r="C4105" t="s">
        <v>29</v>
      </c>
      <c r="D4105">
        <v>86238.399276000011</v>
      </c>
      <c r="E4105">
        <v>561432.28594200022</v>
      </c>
      <c r="F4105" s="1">
        <v>0</v>
      </c>
      <c r="G4105" s="1">
        <v>0.15360427505750718</v>
      </c>
      <c r="H4105" t="s">
        <v>26</v>
      </c>
      <c r="I4105" t="s">
        <v>20</v>
      </c>
      <c r="J4105">
        <v>-2.9593288545967611</v>
      </c>
      <c r="K4105">
        <v>1533397.0097900007</v>
      </c>
      <c r="L4105">
        <v>5.6240098764644385E-2</v>
      </c>
      <c r="M4105">
        <v>-3.4083719539769235</v>
      </c>
      <c r="N4105">
        <v>-0.13505620117320383</v>
      </c>
      <c r="O4105">
        <v>-3.5434281551501274</v>
      </c>
      <c r="P4105" t="str">
        <f>LEFT(CURR[[#This Row],[DATEMTH]],4)</f>
        <v>2022</v>
      </c>
    </row>
    <row r="4106" spans="1:16" x14ac:dyDescent="0.25">
      <c r="A4106" t="s">
        <v>88</v>
      </c>
      <c r="B4106" t="s">
        <v>17</v>
      </c>
      <c r="C4106" t="s">
        <v>18</v>
      </c>
      <c r="D4106">
        <v>3749.4784720000007</v>
      </c>
      <c r="E4106">
        <v>17561.395864000002</v>
      </c>
      <c r="F4106" s="1">
        <v>0</v>
      </c>
      <c r="G4106" s="1">
        <v>0.21350685908095993</v>
      </c>
      <c r="H4106" t="s">
        <v>19</v>
      </c>
      <c r="I4106" t="s">
        <v>20</v>
      </c>
      <c r="J4106">
        <v>-1.3157073429801724</v>
      </c>
      <c r="K4106">
        <v>12102.346928000001</v>
      </c>
      <c r="L4106">
        <v>0.30981416202217804</v>
      </c>
      <c r="M4106">
        <v>-4.0919546449843365</v>
      </c>
      <c r="N4106">
        <v>-0.82354398486272073</v>
      </c>
      <c r="O4106">
        <v>-4.9154986298470575</v>
      </c>
      <c r="P4106" t="str">
        <f>LEFT(CURR[[#This Row],[DATEMTH]],4)</f>
        <v>2022</v>
      </c>
    </row>
    <row r="4107" spans="1:16" x14ac:dyDescent="0.25">
      <c r="A4107" t="s">
        <v>88</v>
      </c>
      <c r="B4107" t="s">
        <v>17</v>
      </c>
      <c r="C4107" t="s">
        <v>18</v>
      </c>
      <c r="D4107">
        <v>12102.346928000001</v>
      </c>
      <c r="E4107">
        <v>66229.900748</v>
      </c>
      <c r="F4107" s="1">
        <v>0.18273237301152781</v>
      </c>
      <c r="G4107" s="1">
        <v>0</v>
      </c>
      <c r="H4107" t="s">
        <v>21</v>
      </c>
      <c r="I4107" t="s">
        <v>23</v>
      </c>
      <c r="J4107">
        <v>-8.9610083796150874</v>
      </c>
      <c r="K4107">
        <v>12102.346928000001</v>
      </c>
      <c r="L4107">
        <v>0</v>
      </c>
      <c r="M4107">
        <v>0</v>
      </c>
      <c r="N4107">
        <v>0</v>
      </c>
      <c r="O4107">
        <v>0</v>
      </c>
      <c r="P4107" t="str">
        <f>LEFT(CURR[[#This Row],[DATEMTH]],4)</f>
        <v>2022</v>
      </c>
    </row>
    <row r="4108" spans="1:16" x14ac:dyDescent="0.25">
      <c r="A4108" t="s">
        <v>88</v>
      </c>
      <c r="B4108" t="s">
        <v>17</v>
      </c>
      <c r="C4108" t="s">
        <v>18</v>
      </c>
      <c r="D4108">
        <v>12102.346928000001</v>
      </c>
      <c r="E4108">
        <v>66229.900748</v>
      </c>
      <c r="F4108" s="1">
        <v>0.18273237301152781</v>
      </c>
      <c r="G4108" s="1">
        <v>0</v>
      </c>
      <c r="H4108" t="s">
        <v>21</v>
      </c>
      <c r="I4108" t="s">
        <v>22</v>
      </c>
      <c r="J4108">
        <v>-2.6581870224633803</v>
      </c>
      <c r="K4108">
        <v>12102.346928000001</v>
      </c>
      <c r="L4108">
        <v>0</v>
      </c>
      <c r="M4108">
        <v>0</v>
      </c>
      <c r="N4108">
        <v>0</v>
      </c>
      <c r="O4108">
        <v>0</v>
      </c>
      <c r="P4108" t="str">
        <f>LEFT(CURR[[#This Row],[DATEMTH]],4)</f>
        <v>2022</v>
      </c>
    </row>
    <row r="4109" spans="1:16" x14ac:dyDescent="0.25">
      <c r="A4109" t="s">
        <v>88</v>
      </c>
      <c r="B4109" t="s">
        <v>17</v>
      </c>
      <c r="C4109" t="s">
        <v>18</v>
      </c>
      <c r="D4109">
        <v>5172.7191319999993</v>
      </c>
      <c r="E4109">
        <v>23195.025384</v>
      </c>
      <c r="F4109" s="1">
        <v>0</v>
      </c>
      <c r="G4109" s="1">
        <v>0.22300985001586404</v>
      </c>
      <c r="H4109" t="s">
        <v>24</v>
      </c>
      <c r="I4109" t="s">
        <v>20</v>
      </c>
      <c r="J4109">
        <v>-1.3796972357401687</v>
      </c>
      <c r="K4109">
        <v>12102.346928000001</v>
      </c>
      <c r="L4109">
        <v>0.42741454717616728</v>
      </c>
      <c r="M4109">
        <v>-5.2097625745551914</v>
      </c>
      <c r="N4109">
        <v>-1.1361478025157501</v>
      </c>
      <c r="O4109">
        <v>-6.3459103770709415</v>
      </c>
      <c r="P4109" t="str">
        <f>LEFT(CURR[[#This Row],[DATEMTH]],4)</f>
        <v>2022</v>
      </c>
    </row>
    <row r="4110" spans="1:16" x14ac:dyDescent="0.25">
      <c r="A4110" t="s">
        <v>88</v>
      </c>
      <c r="B4110" t="s">
        <v>17</v>
      </c>
      <c r="C4110" t="s">
        <v>18</v>
      </c>
      <c r="D4110">
        <v>1651.5373360000001</v>
      </c>
      <c r="E4110">
        <v>18523.616959999999</v>
      </c>
      <c r="F4110" s="1">
        <v>0</v>
      </c>
      <c r="G4110" s="1">
        <v>8.9158469405102622E-2</v>
      </c>
      <c r="H4110" t="s">
        <v>25</v>
      </c>
      <c r="I4110" t="s">
        <v>20</v>
      </c>
      <c r="J4110">
        <v>-2.1408227794463404</v>
      </c>
      <c r="K4110">
        <v>12102.346928000001</v>
      </c>
      <c r="L4110">
        <v>0.13646422019013535</v>
      </c>
      <c r="M4110">
        <v>-3.3636798000877817</v>
      </c>
      <c r="N4110">
        <v>-0.36274741914000297</v>
      </c>
      <c r="O4110">
        <v>-3.7264272192277845</v>
      </c>
      <c r="P4110" t="str">
        <f>LEFT(CURR[[#This Row],[DATEMTH]],4)</f>
        <v>2022</v>
      </c>
    </row>
    <row r="4111" spans="1:16" x14ac:dyDescent="0.25">
      <c r="A4111" t="s">
        <v>88</v>
      </c>
      <c r="B4111" t="s">
        <v>17</v>
      </c>
      <c r="C4111" t="s">
        <v>18</v>
      </c>
      <c r="D4111">
        <v>1528.6119880000001</v>
      </c>
      <c r="E4111">
        <v>6949.8625400000019</v>
      </c>
      <c r="F4111" s="1">
        <v>0</v>
      </c>
      <c r="G4111" s="1">
        <v>0.21994852116888053</v>
      </c>
      <c r="H4111" t="s">
        <v>26</v>
      </c>
      <c r="I4111" t="s">
        <v>20</v>
      </c>
      <c r="J4111">
        <v>-3.8993282363582962</v>
      </c>
      <c r="K4111">
        <v>12102.346928000001</v>
      </c>
      <c r="L4111">
        <v>0.12630707061151933</v>
      </c>
      <c r="M4111">
        <v>-5.0311669545127558</v>
      </c>
      <c r="N4111">
        <v>-0.33574781594490649</v>
      </c>
      <c r="O4111">
        <v>-5.3669147704576625</v>
      </c>
      <c r="P4111" t="str">
        <f>LEFT(CURR[[#This Row],[DATEMTH]],4)</f>
        <v>2022</v>
      </c>
    </row>
    <row r="4112" spans="1:16" x14ac:dyDescent="0.25">
      <c r="A4112" t="s">
        <v>88</v>
      </c>
      <c r="B4112" t="s">
        <v>17</v>
      </c>
      <c r="C4112" t="s">
        <v>27</v>
      </c>
      <c r="D4112">
        <v>6112.5932759999996</v>
      </c>
      <c r="E4112">
        <v>17561.395864000002</v>
      </c>
      <c r="F4112" s="1">
        <v>0</v>
      </c>
      <c r="G4112" s="1">
        <v>0.34806989850564868</v>
      </c>
      <c r="H4112" t="s">
        <v>19</v>
      </c>
      <c r="I4112" t="s">
        <v>20</v>
      </c>
      <c r="J4112">
        <v>-2.1449340002729915</v>
      </c>
      <c r="K4112">
        <v>16748.296316</v>
      </c>
      <c r="L4112">
        <v>0.36496806365675</v>
      </c>
      <c r="M4112">
        <v>-6.6709156047737963</v>
      </c>
      <c r="N4112">
        <v>-1.3425838985220104</v>
      </c>
      <c r="O4112">
        <v>-8.0134995032958063</v>
      </c>
      <c r="P4112" t="str">
        <f>LEFT(CURR[[#This Row],[DATEMTH]],4)</f>
        <v>2022</v>
      </c>
    </row>
    <row r="4113" spans="1:16" x14ac:dyDescent="0.25">
      <c r="A4113" t="s">
        <v>88</v>
      </c>
      <c r="B4113" t="s">
        <v>17</v>
      </c>
      <c r="C4113" t="s">
        <v>27</v>
      </c>
      <c r="D4113">
        <v>16748.296316</v>
      </c>
      <c r="E4113">
        <v>66229.900748</v>
      </c>
      <c r="F4113" s="1">
        <v>0.25288119303886714</v>
      </c>
      <c r="G4113" s="1">
        <v>0</v>
      </c>
      <c r="H4113" t="s">
        <v>21</v>
      </c>
      <c r="I4113" t="s">
        <v>22</v>
      </c>
      <c r="J4113">
        <v>-3.6786339195549491</v>
      </c>
      <c r="K4113">
        <v>16748.296316</v>
      </c>
      <c r="L4113">
        <v>0</v>
      </c>
      <c r="M4113">
        <v>0</v>
      </c>
      <c r="N4113">
        <v>0</v>
      </c>
      <c r="O4113">
        <v>0</v>
      </c>
      <c r="P4113" t="str">
        <f>LEFT(CURR[[#This Row],[DATEMTH]],4)</f>
        <v>2022</v>
      </c>
    </row>
    <row r="4114" spans="1:16" x14ac:dyDescent="0.25">
      <c r="A4114" t="s">
        <v>88</v>
      </c>
      <c r="B4114" t="s">
        <v>17</v>
      </c>
      <c r="C4114" t="s">
        <v>27</v>
      </c>
      <c r="D4114">
        <v>16748.296316</v>
      </c>
      <c r="E4114">
        <v>66229.900748</v>
      </c>
      <c r="F4114" s="1">
        <v>0.25288119303886714</v>
      </c>
      <c r="G4114" s="1">
        <v>0</v>
      </c>
      <c r="H4114" t="s">
        <v>21</v>
      </c>
      <c r="I4114" t="s">
        <v>23</v>
      </c>
      <c r="J4114">
        <v>-12.401034652603084</v>
      </c>
      <c r="K4114">
        <v>16748.296316</v>
      </c>
      <c r="L4114">
        <v>0</v>
      </c>
      <c r="M4114">
        <v>0</v>
      </c>
      <c r="N4114">
        <v>0</v>
      </c>
      <c r="O4114">
        <v>0</v>
      </c>
      <c r="P4114" t="str">
        <f>LEFT(CURR[[#This Row],[DATEMTH]],4)</f>
        <v>2022</v>
      </c>
    </row>
    <row r="4115" spans="1:16" x14ac:dyDescent="0.25">
      <c r="A4115" t="s">
        <v>88</v>
      </c>
      <c r="B4115" t="s">
        <v>17</v>
      </c>
      <c r="C4115" t="s">
        <v>27</v>
      </c>
      <c r="D4115">
        <v>4785.4226040000003</v>
      </c>
      <c r="E4115">
        <v>23195.025384</v>
      </c>
      <c r="F4115" s="1">
        <v>0</v>
      </c>
      <c r="G4115" s="1">
        <v>0.20631245384628891</v>
      </c>
      <c r="H4115" t="s">
        <v>24</v>
      </c>
      <c r="I4115" t="s">
        <v>20</v>
      </c>
      <c r="J4115">
        <v>-1.2763952903885059</v>
      </c>
      <c r="K4115">
        <v>16748.296316</v>
      </c>
      <c r="L4115">
        <v>0.28572593377323907</v>
      </c>
      <c r="M4115">
        <v>-4.8196924962578169</v>
      </c>
      <c r="N4115">
        <v>-1.0510811116747483</v>
      </c>
      <c r="O4115">
        <v>-5.8707736079325654</v>
      </c>
      <c r="P4115" t="str">
        <f>LEFT(CURR[[#This Row],[DATEMTH]],4)</f>
        <v>2022</v>
      </c>
    </row>
    <row r="4116" spans="1:16" x14ac:dyDescent="0.25">
      <c r="A4116" t="s">
        <v>88</v>
      </c>
      <c r="B4116" t="s">
        <v>17</v>
      </c>
      <c r="C4116" t="s">
        <v>27</v>
      </c>
      <c r="D4116">
        <v>1887.0416640000008</v>
      </c>
      <c r="E4116">
        <v>18523.616959999999</v>
      </c>
      <c r="F4116" s="1">
        <v>0</v>
      </c>
      <c r="G4116" s="1">
        <v>0.10187220282490664</v>
      </c>
      <c r="H4116" t="s">
        <v>25</v>
      </c>
      <c r="I4116" t="s">
        <v>20</v>
      </c>
      <c r="J4116">
        <v>-2.4460977611562318</v>
      </c>
      <c r="K4116">
        <v>16748.296316</v>
      </c>
      <c r="L4116">
        <v>0.11267066383326824</v>
      </c>
      <c r="M4116">
        <v>-3.8433305676843839</v>
      </c>
      <c r="N4116">
        <v>-0.41447412571583359</v>
      </c>
      <c r="O4116">
        <v>-4.2578046934002174</v>
      </c>
      <c r="P4116" t="str">
        <f>LEFT(CURR[[#This Row],[DATEMTH]],4)</f>
        <v>2022</v>
      </c>
    </row>
    <row r="4117" spans="1:16" x14ac:dyDescent="0.25">
      <c r="A4117" t="s">
        <v>88</v>
      </c>
      <c r="B4117" t="s">
        <v>17</v>
      </c>
      <c r="C4117" t="s">
        <v>27</v>
      </c>
      <c r="D4117">
        <v>3963.2387720000006</v>
      </c>
      <c r="E4117">
        <v>6949.8625400000019</v>
      </c>
      <c r="F4117" s="1">
        <v>0</v>
      </c>
      <c r="G4117" s="1">
        <v>0.5702614618907268</v>
      </c>
      <c r="H4117" t="s">
        <v>26</v>
      </c>
      <c r="I4117" t="s">
        <v>20</v>
      </c>
      <c r="J4117">
        <v>-10.109804824512196</v>
      </c>
      <c r="K4117">
        <v>16748.296316</v>
      </c>
      <c r="L4117">
        <v>0.23663533873674275</v>
      </c>
      <c r="M4117">
        <v>-13.044327860217011</v>
      </c>
      <c r="N4117">
        <v>-0.87049478364235711</v>
      </c>
      <c r="O4117">
        <v>-13.914822643859369</v>
      </c>
      <c r="P4117" t="str">
        <f>LEFT(CURR[[#This Row],[DATEMTH]],4)</f>
        <v>2022</v>
      </c>
    </row>
    <row r="4118" spans="1:16" x14ac:dyDescent="0.25">
      <c r="A4118" t="s">
        <v>88</v>
      </c>
      <c r="B4118" t="s">
        <v>17</v>
      </c>
      <c r="C4118" t="s">
        <v>28</v>
      </c>
      <c r="D4118">
        <v>2.9233280000000001</v>
      </c>
      <c r="E4118">
        <v>17561.395864000002</v>
      </c>
      <c r="F4118" s="1">
        <v>0</v>
      </c>
      <c r="G4118" s="1">
        <v>1.6646330523148667E-4</v>
      </c>
      <c r="H4118" t="s">
        <v>19</v>
      </c>
      <c r="I4118" t="s">
        <v>20</v>
      </c>
      <c r="J4118">
        <v>-1.0258077608025109E-3</v>
      </c>
      <c r="K4118">
        <v>18212.126036000001</v>
      </c>
      <c r="L4118">
        <v>1.6051547162706007E-4</v>
      </c>
      <c r="M4118">
        <v>-3.1903438512162143E-3</v>
      </c>
      <c r="N4118">
        <v>-6.4208641499322809E-4</v>
      </c>
      <c r="O4118">
        <v>-3.8324302662094425E-3</v>
      </c>
      <c r="P4118" t="str">
        <f>LEFT(CURR[[#This Row],[DATEMTH]],4)</f>
        <v>2022</v>
      </c>
    </row>
    <row r="4119" spans="1:16" x14ac:dyDescent="0.25">
      <c r="A4119" t="s">
        <v>88</v>
      </c>
      <c r="B4119" t="s">
        <v>17</v>
      </c>
      <c r="C4119" t="s">
        <v>28</v>
      </c>
      <c r="D4119">
        <v>18212.126036000001</v>
      </c>
      <c r="E4119">
        <v>66229.900748</v>
      </c>
      <c r="F4119" s="1">
        <v>0.27498344147148618</v>
      </c>
      <c r="G4119" s="1">
        <v>0</v>
      </c>
      <c r="H4119" t="s">
        <v>21</v>
      </c>
      <c r="I4119" t="s">
        <v>23</v>
      </c>
      <c r="J4119">
        <v>-13.484906273974406</v>
      </c>
      <c r="K4119">
        <v>18212.126036000001</v>
      </c>
      <c r="L4119">
        <v>0</v>
      </c>
      <c r="M4119">
        <v>0</v>
      </c>
      <c r="N4119">
        <v>0</v>
      </c>
      <c r="O4119">
        <v>0</v>
      </c>
      <c r="P4119" t="str">
        <f>LEFT(CURR[[#This Row],[DATEMTH]],4)</f>
        <v>2022</v>
      </c>
    </row>
    <row r="4120" spans="1:16" x14ac:dyDescent="0.25">
      <c r="A4120" t="s">
        <v>88</v>
      </c>
      <c r="B4120" t="s">
        <v>17</v>
      </c>
      <c r="C4120" t="s">
        <v>28</v>
      </c>
      <c r="D4120">
        <v>18212.126036000001</v>
      </c>
      <c r="E4120">
        <v>66229.900748</v>
      </c>
      <c r="F4120" s="1">
        <v>0.27498344147148618</v>
      </c>
      <c r="G4120" s="1">
        <v>0</v>
      </c>
      <c r="H4120" t="s">
        <v>21</v>
      </c>
      <c r="I4120" t="s">
        <v>22</v>
      </c>
      <c r="J4120">
        <v>-4.0001528107212296</v>
      </c>
      <c r="K4120">
        <v>18212.126036000001</v>
      </c>
      <c r="L4120">
        <v>0</v>
      </c>
      <c r="M4120">
        <v>0</v>
      </c>
      <c r="N4120">
        <v>0</v>
      </c>
      <c r="O4120">
        <v>0</v>
      </c>
      <c r="P4120" t="str">
        <f>LEFT(CURR[[#This Row],[DATEMTH]],4)</f>
        <v>2022</v>
      </c>
    </row>
    <row r="4121" spans="1:16" x14ac:dyDescent="0.25">
      <c r="A4121" t="s">
        <v>88</v>
      </c>
      <c r="B4121" t="s">
        <v>17</v>
      </c>
      <c r="C4121" t="s">
        <v>28</v>
      </c>
      <c r="D4121">
        <v>5242.7278159999996</v>
      </c>
      <c r="E4121">
        <v>23195.025384</v>
      </c>
      <c r="F4121" s="1">
        <v>0</v>
      </c>
      <c r="G4121" s="1">
        <v>0.2260281128908119</v>
      </c>
      <c r="H4121" t="s">
        <v>24</v>
      </c>
      <c r="I4121" t="s">
        <v>20</v>
      </c>
      <c r="J4121">
        <v>-1.3983703523984981</v>
      </c>
      <c r="K4121">
        <v>18212.126036000001</v>
      </c>
      <c r="L4121">
        <v>0.28787016988772607</v>
      </c>
      <c r="M4121">
        <v>-5.2802726124075736</v>
      </c>
      <c r="N4121">
        <v>-1.1515246691991854</v>
      </c>
      <c r="O4121">
        <v>-6.4317972816067588</v>
      </c>
      <c r="P4121" t="str">
        <f>LEFT(CURR[[#This Row],[DATEMTH]],4)</f>
        <v>2022</v>
      </c>
    </row>
    <row r="4122" spans="1:16" x14ac:dyDescent="0.25">
      <c r="A4122" t="s">
        <v>88</v>
      </c>
      <c r="B4122" t="s">
        <v>17</v>
      </c>
      <c r="C4122" t="s">
        <v>28</v>
      </c>
      <c r="D4122">
        <v>12311.788944</v>
      </c>
      <c r="E4122">
        <v>18523.616959999999</v>
      </c>
      <c r="F4122" s="1">
        <v>0</v>
      </c>
      <c r="G4122" s="1">
        <v>0.66465361330814321</v>
      </c>
      <c r="H4122" t="s">
        <v>25</v>
      </c>
      <c r="I4122" t="s">
        <v>20</v>
      </c>
      <c r="J4122">
        <v>-15.959286933765576</v>
      </c>
      <c r="K4122">
        <v>18212.126036000001</v>
      </c>
      <c r="L4122">
        <v>0.67602151004573685</v>
      </c>
      <c r="M4122">
        <v>-25.075373635922986</v>
      </c>
      <c r="N4122">
        <v>-2.7041893435174642</v>
      </c>
      <c r="O4122">
        <v>-27.779562979440449</v>
      </c>
      <c r="P4122" t="str">
        <f>LEFT(CURR[[#This Row],[DATEMTH]],4)</f>
        <v>2022</v>
      </c>
    </row>
    <row r="4123" spans="1:16" x14ac:dyDescent="0.25">
      <c r="A4123" t="s">
        <v>88</v>
      </c>
      <c r="B4123" t="s">
        <v>17</v>
      </c>
      <c r="C4123" t="s">
        <v>28</v>
      </c>
      <c r="D4123">
        <v>654.68594800000005</v>
      </c>
      <c r="E4123">
        <v>6949.8625400000019</v>
      </c>
      <c r="F4123" s="1">
        <v>0</v>
      </c>
      <c r="G4123" s="1">
        <v>9.4201280130642689E-2</v>
      </c>
      <c r="H4123" t="s">
        <v>26</v>
      </c>
      <c r="I4123" t="s">
        <v>20</v>
      </c>
      <c r="J4123">
        <v>-1.6700349225466098</v>
      </c>
      <c r="K4123">
        <v>18212.126036000001</v>
      </c>
      <c r="L4123">
        <v>3.5947804594909955E-2</v>
      </c>
      <c r="M4123">
        <v>-2.154787698264117</v>
      </c>
      <c r="N4123">
        <v>-0.1437967115895866</v>
      </c>
      <c r="O4123">
        <v>-2.2985844098537034</v>
      </c>
      <c r="P4123" t="str">
        <f>LEFT(CURR[[#This Row],[DATEMTH]],4)</f>
        <v>2022</v>
      </c>
    </row>
    <row r="4124" spans="1:16" x14ac:dyDescent="0.25">
      <c r="A4124" t="s">
        <v>88</v>
      </c>
      <c r="B4124" t="s">
        <v>17</v>
      </c>
      <c r="C4124" t="s">
        <v>29</v>
      </c>
      <c r="D4124">
        <v>7696.4007879999999</v>
      </c>
      <c r="E4124">
        <v>17561.395864000002</v>
      </c>
      <c r="F4124" s="1">
        <v>0</v>
      </c>
      <c r="G4124" s="1">
        <v>0.4382567791081598</v>
      </c>
      <c r="H4124" t="s">
        <v>19</v>
      </c>
      <c r="I4124" t="s">
        <v>20</v>
      </c>
      <c r="J4124">
        <v>-2.7006985389860327</v>
      </c>
      <c r="K4124">
        <v>19167.131468</v>
      </c>
      <c r="L4124">
        <v>0.40154160787436199</v>
      </c>
      <c r="M4124">
        <v>-8.3993875919812719</v>
      </c>
      <c r="N4124">
        <v>-1.690454984975335</v>
      </c>
      <c r="O4124">
        <v>-10.089842576956606</v>
      </c>
      <c r="P4124" t="str">
        <f>LEFT(CURR[[#This Row],[DATEMTH]],4)</f>
        <v>2022</v>
      </c>
    </row>
    <row r="4125" spans="1:16" x14ac:dyDescent="0.25">
      <c r="A4125" t="s">
        <v>88</v>
      </c>
      <c r="B4125" t="s">
        <v>17</v>
      </c>
      <c r="C4125" t="s">
        <v>29</v>
      </c>
      <c r="D4125">
        <v>19167.131468</v>
      </c>
      <c r="E4125">
        <v>66229.900748</v>
      </c>
      <c r="F4125" s="1">
        <v>0.28940299247811879</v>
      </c>
      <c r="G4125" s="1">
        <v>0</v>
      </c>
      <c r="H4125" t="s">
        <v>21</v>
      </c>
      <c r="I4125" t="s">
        <v>23</v>
      </c>
      <c r="J4125">
        <v>-14.192026283807422</v>
      </c>
      <c r="K4125">
        <v>19167.131468</v>
      </c>
      <c r="L4125">
        <v>0</v>
      </c>
      <c r="M4125">
        <v>0</v>
      </c>
      <c r="N4125">
        <v>0</v>
      </c>
      <c r="O4125">
        <v>0</v>
      </c>
      <c r="P4125" t="str">
        <f>LEFT(CURR[[#This Row],[DATEMTH]],4)</f>
        <v>2022</v>
      </c>
    </row>
    <row r="4126" spans="1:16" x14ac:dyDescent="0.25">
      <c r="A4126" t="s">
        <v>88</v>
      </c>
      <c r="B4126" t="s">
        <v>17</v>
      </c>
      <c r="C4126" t="s">
        <v>29</v>
      </c>
      <c r="D4126">
        <v>19167.131468</v>
      </c>
      <c r="E4126">
        <v>66229.900748</v>
      </c>
      <c r="F4126" s="1">
        <v>0.28940299247811879</v>
      </c>
      <c r="G4126" s="1">
        <v>0</v>
      </c>
      <c r="H4126" t="s">
        <v>21</v>
      </c>
      <c r="I4126" t="s">
        <v>22</v>
      </c>
      <c r="J4126">
        <v>-4.2099123772604408</v>
      </c>
      <c r="K4126">
        <v>19167.131468</v>
      </c>
      <c r="L4126">
        <v>0</v>
      </c>
      <c r="M4126">
        <v>0</v>
      </c>
      <c r="N4126">
        <v>0</v>
      </c>
      <c r="O4126">
        <v>0</v>
      </c>
      <c r="P4126" t="str">
        <f>LEFT(CURR[[#This Row],[DATEMTH]],4)</f>
        <v>2022</v>
      </c>
    </row>
    <row r="4127" spans="1:16" x14ac:dyDescent="0.25">
      <c r="A4127" t="s">
        <v>88</v>
      </c>
      <c r="B4127" t="s">
        <v>17</v>
      </c>
      <c r="C4127" t="s">
        <v>29</v>
      </c>
      <c r="D4127">
        <v>7994.1558320000013</v>
      </c>
      <c r="E4127">
        <v>23195.025384</v>
      </c>
      <c r="F4127" s="1">
        <v>0</v>
      </c>
      <c r="G4127" s="1">
        <v>0.34464958324703515</v>
      </c>
      <c r="H4127" t="s">
        <v>24</v>
      </c>
      <c r="I4127" t="s">
        <v>20</v>
      </c>
      <c r="J4127">
        <v>-2.1322469714728274</v>
      </c>
      <c r="K4127">
        <v>19167.131468</v>
      </c>
      <c r="L4127">
        <v>0.41707627692471577</v>
      </c>
      <c r="M4127">
        <v>-8.0514044559409363</v>
      </c>
      <c r="N4127">
        <v>-1.755854580487064</v>
      </c>
      <c r="O4127">
        <v>-9.8072590364280003</v>
      </c>
      <c r="P4127" t="str">
        <f>LEFT(CURR[[#This Row],[DATEMTH]],4)</f>
        <v>2022</v>
      </c>
    </row>
    <row r="4128" spans="1:16" x14ac:dyDescent="0.25">
      <c r="A4128" t="s">
        <v>88</v>
      </c>
      <c r="B4128" t="s">
        <v>17</v>
      </c>
      <c r="C4128" t="s">
        <v>29</v>
      </c>
      <c r="D4128">
        <v>2673.2490160000002</v>
      </c>
      <c r="E4128">
        <v>18523.616959999999</v>
      </c>
      <c r="F4128" s="1">
        <v>0</v>
      </c>
      <c r="G4128" s="1">
        <v>0.14431571446184777</v>
      </c>
      <c r="H4128" t="s">
        <v>25</v>
      </c>
      <c r="I4128" t="s">
        <v>20</v>
      </c>
      <c r="J4128">
        <v>-3.4652273756318603</v>
      </c>
      <c r="K4128">
        <v>19167.131468</v>
      </c>
      <c r="L4128">
        <v>0.13947047947487895</v>
      </c>
      <c r="M4128">
        <v>-5.4445960861545659</v>
      </c>
      <c r="N4128">
        <v>-0.58715849780374119</v>
      </c>
      <c r="O4128">
        <v>-6.0317545839583069</v>
      </c>
      <c r="P4128" t="str">
        <f>LEFT(CURR[[#This Row],[DATEMTH]],4)</f>
        <v>2022</v>
      </c>
    </row>
    <row r="4129" spans="1:16" x14ac:dyDescent="0.25">
      <c r="A4129" t="s">
        <v>88</v>
      </c>
      <c r="B4129" t="s">
        <v>17</v>
      </c>
      <c r="C4129" t="s">
        <v>29</v>
      </c>
      <c r="D4129">
        <v>803.32583199999988</v>
      </c>
      <c r="E4129">
        <v>6949.8625400000019</v>
      </c>
      <c r="F4129" s="1">
        <v>0</v>
      </c>
      <c r="G4129" s="1">
        <v>0.11558873680974988</v>
      </c>
      <c r="H4129" t="s">
        <v>26</v>
      </c>
      <c r="I4129" t="s">
        <v>20</v>
      </c>
      <c r="J4129">
        <v>-2.0491996165828974</v>
      </c>
      <c r="K4129">
        <v>19167.131468</v>
      </c>
      <c r="L4129">
        <v>4.1911635726043422E-2</v>
      </c>
      <c r="M4129">
        <v>-2.6440106524042677</v>
      </c>
      <c r="N4129">
        <v>-0.17644431399430108</v>
      </c>
      <c r="O4129">
        <v>-2.820454966398569</v>
      </c>
      <c r="P4129" t="str">
        <f>LEFT(CURR[[#This Row],[DATEMTH]],4)</f>
        <v>2022</v>
      </c>
    </row>
    <row r="4130" spans="1:16" x14ac:dyDescent="0.25">
      <c r="A4130" t="s">
        <v>88</v>
      </c>
      <c r="B4130" t="s">
        <v>30</v>
      </c>
      <c r="C4130" t="s">
        <v>18</v>
      </c>
      <c r="D4130">
        <v>1271045.6480479999</v>
      </c>
      <c r="E4130">
        <v>6047364.9080450004</v>
      </c>
      <c r="F4130" s="1">
        <v>0</v>
      </c>
      <c r="G4130" s="1">
        <v>0.21018173491682104</v>
      </c>
      <c r="H4130" t="s">
        <v>19</v>
      </c>
      <c r="I4130" t="s">
        <v>20</v>
      </c>
      <c r="J4130">
        <v>-1.2952167119160931</v>
      </c>
      <c r="K4130">
        <v>4241675.3110159943</v>
      </c>
      <c r="L4130">
        <v>0.29965651655301984</v>
      </c>
      <c r="M4130">
        <v>-3.9609381493358113</v>
      </c>
      <c r="N4130">
        <v>-0.79075767260424035</v>
      </c>
      <c r="O4130">
        <v>-4.7516958219400518</v>
      </c>
      <c r="P4130" t="str">
        <f>LEFT(CURR[[#This Row],[DATEMTH]],4)</f>
        <v>2022</v>
      </c>
    </row>
    <row r="4131" spans="1:16" x14ac:dyDescent="0.25">
      <c r="A4131" t="s">
        <v>88</v>
      </c>
      <c r="B4131" t="s">
        <v>30</v>
      </c>
      <c r="C4131" t="s">
        <v>18</v>
      </c>
      <c r="D4131">
        <v>4241675.3110159943</v>
      </c>
      <c r="E4131">
        <v>23382329.313724019</v>
      </c>
      <c r="F4131" s="1">
        <v>0.18140516516147032</v>
      </c>
      <c r="G4131" s="1">
        <v>0</v>
      </c>
      <c r="H4131" t="s">
        <v>21</v>
      </c>
      <c r="I4131" t="s">
        <v>22</v>
      </c>
      <c r="J4131">
        <v>-2.6388802809977516</v>
      </c>
      <c r="K4131">
        <v>4241675.3110159943</v>
      </c>
      <c r="L4131">
        <v>0</v>
      </c>
      <c r="M4131">
        <v>0</v>
      </c>
      <c r="N4131">
        <v>0</v>
      </c>
      <c r="O4131">
        <v>0</v>
      </c>
      <c r="P4131" t="str">
        <f>LEFT(CURR[[#This Row],[DATEMTH]],4)</f>
        <v>2022</v>
      </c>
    </row>
    <row r="4132" spans="1:16" x14ac:dyDescent="0.25">
      <c r="A4132" t="s">
        <v>88</v>
      </c>
      <c r="B4132" t="s">
        <v>30</v>
      </c>
      <c r="C4132" t="s">
        <v>18</v>
      </c>
      <c r="D4132">
        <v>4241675.3110159943</v>
      </c>
      <c r="E4132">
        <v>23382329.313724019</v>
      </c>
      <c r="F4132" s="1">
        <v>0.18140516516147032</v>
      </c>
      <c r="G4132" s="1">
        <v>0</v>
      </c>
      <c r="H4132" t="s">
        <v>21</v>
      </c>
      <c r="I4132" t="s">
        <v>23</v>
      </c>
      <c r="J4132">
        <v>-8.8959234662532616</v>
      </c>
      <c r="K4132">
        <v>4241675.3110159943</v>
      </c>
      <c r="L4132">
        <v>0</v>
      </c>
      <c r="M4132">
        <v>0</v>
      </c>
      <c r="N4132">
        <v>0</v>
      </c>
      <c r="O4132">
        <v>0</v>
      </c>
      <c r="P4132" t="str">
        <f>LEFT(CURR[[#This Row],[DATEMTH]],4)</f>
        <v>2022</v>
      </c>
    </row>
    <row r="4133" spans="1:16" x14ac:dyDescent="0.25">
      <c r="A4133" t="s">
        <v>88</v>
      </c>
      <c r="B4133" t="s">
        <v>30</v>
      </c>
      <c r="C4133" t="s">
        <v>18</v>
      </c>
      <c r="D4133">
        <v>1717135.4443639994</v>
      </c>
      <c r="E4133">
        <v>7501264.081834008</v>
      </c>
      <c r="F4133" s="1">
        <v>0</v>
      </c>
      <c r="G4133" s="1">
        <v>0.22891281064513216</v>
      </c>
      <c r="H4133" t="s">
        <v>24</v>
      </c>
      <c r="I4133" t="s">
        <v>20</v>
      </c>
      <c r="J4133">
        <v>-1.4162171404094239</v>
      </c>
      <c r="K4133">
        <v>4241675.3110159943</v>
      </c>
      <c r="L4133">
        <v>0.40482482001968689</v>
      </c>
      <c r="M4133">
        <v>-5.01750775654431</v>
      </c>
      <c r="N4133">
        <v>-1.0682842348084156</v>
      </c>
      <c r="O4133">
        <v>-6.0857919913527256</v>
      </c>
      <c r="P4133" t="str">
        <f>LEFT(CURR[[#This Row],[DATEMTH]],4)</f>
        <v>2022</v>
      </c>
    </row>
    <row r="4134" spans="1:16" x14ac:dyDescent="0.25">
      <c r="A4134" t="s">
        <v>88</v>
      </c>
      <c r="B4134" t="s">
        <v>30</v>
      </c>
      <c r="C4134" t="s">
        <v>18</v>
      </c>
      <c r="D4134">
        <v>582140.3174140004</v>
      </c>
      <c r="E4134">
        <v>6465220.1071510036</v>
      </c>
      <c r="F4134" s="1">
        <v>0</v>
      </c>
      <c r="G4134" s="1">
        <v>9.0041840458008671E-2</v>
      </c>
      <c r="H4134" t="s">
        <v>25</v>
      </c>
      <c r="I4134" t="s">
        <v>20</v>
      </c>
      <c r="J4134">
        <v>-2.1620337859315697</v>
      </c>
      <c r="K4134">
        <v>4241675.3110159943</v>
      </c>
      <c r="L4134">
        <v>0.13724301714045206</v>
      </c>
      <c r="M4134">
        <v>-3.3829371626907161</v>
      </c>
      <c r="N4134">
        <v>-0.36216789163657537</v>
      </c>
      <c r="O4134">
        <v>-3.7451050543272917</v>
      </c>
      <c r="P4134" t="str">
        <f>LEFT(CURR[[#This Row],[DATEMTH]],4)</f>
        <v>2022</v>
      </c>
    </row>
    <row r="4135" spans="1:16" x14ac:dyDescent="0.25">
      <c r="A4135" t="s">
        <v>88</v>
      </c>
      <c r="B4135" t="s">
        <v>30</v>
      </c>
      <c r="C4135" t="s">
        <v>18</v>
      </c>
      <c r="D4135">
        <v>671353.90119000059</v>
      </c>
      <c r="E4135">
        <v>3368480.216694003</v>
      </c>
      <c r="F4135" s="1">
        <v>0</v>
      </c>
      <c r="G4135" s="1">
        <v>0.19930468876225171</v>
      </c>
      <c r="H4135" t="s">
        <v>26</v>
      </c>
      <c r="I4135" t="s">
        <v>20</v>
      </c>
      <c r="J4135">
        <v>-3.5333467867807875</v>
      </c>
      <c r="K4135">
        <v>4241675.3110159943</v>
      </c>
      <c r="L4135">
        <v>0.1582756462868426</v>
      </c>
      <c r="M4135">
        <v>-4.9413548227203119</v>
      </c>
      <c r="N4135">
        <v>-0.41767048194852396</v>
      </c>
      <c r="O4135">
        <v>-5.3590253046688359</v>
      </c>
      <c r="P4135" t="str">
        <f>LEFT(CURR[[#This Row],[DATEMTH]],4)</f>
        <v>2022</v>
      </c>
    </row>
    <row r="4136" spans="1:16" x14ac:dyDescent="0.25">
      <c r="A4136" t="s">
        <v>88</v>
      </c>
      <c r="B4136" t="s">
        <v>30</v>
      </c>
      <c r="C4136" t="s">
        <v>27</v>
      </c>
      <c r="D4136">
        <v>2804046.7356360015</v>
      </c>
      <c r="E4136">
        <v>6047364.9080450004</v>
      </c>
      <c r="F4136" s="1">
        <v>0</v>
      </c>
      <c r="G4136" s="1">
        <v>0.46368075654004104</v>
      </c>
      <c r="H4136" t="s">
        <v>19</v>
      </c>
      <c r="I4136" t="s">
        <v>20</v>
      </c>
      <c r="J4136">
        <v>-2.8573703852155923</v>
      </c>
      <c r="K4136">
        <v>8027564.1443259986</v>
      </c>
      <c r="L4136">
        <v>0.34930231452811789</v>
      </c>
      <c r="M4136">
        <v>-8.7382036237315006</v>
      </c>
      <c r="N4136">
        <v>-1.7444861039808286</v>
      </c>
      <c r="O4136">
        <v>-10.48268972771233</v>
      </c>
      <c r="P4136" t="str">
        <f>LEFT(CURR[[#This Row],[DATEMTH]],4)</f>
        <v>2022</v>
      </c>
    </row>
    <row r="4137" spans="1:16" x14ac:dyDescent="0.25">
      <c r="A4137" t="s">
        <v>88</v>
      </c>
      <c r="B4137" t="s">
        <v>30</v>
      </c>
      <c r="C4137" t="s">
        <v>27</v>
      </c>
      <c r="D4137">
        <v>8027564.1443259986</v>
      </c>
      <c r="E4137">
        <v>23382329.313724019</v>
      </c>
      <c r="F4137" s="1">
        <v>0.34331755560444965</v>
      </c>
      <c r="G4137" s="1">
        <v>0</v>
      </c>
      <c r="H4137" t="s">
        <v>21</v>
      </c>
      <c r="I4137" t="s">
        <v>22</v>
      </c>
      <c r="J4137">
        <v>-4.9942013878078733</v>
      </c>
      <c r="K4137">
        <v>8027564.1443259986</v>
      </c>
      <c r="L4137">
        <v>0</v>
      </c>
      <c r="M4137">
        <v>0</v>
      </c>
      <c r="N4137">
        <v>0</v>
      </c>
      <c r="O4137">
        <v>0</v>
      </c>
      <c r="P4137" t="str">
        <f>LEFT(CURR[[#This Row],[DATEMTH]],4)</f>
        <v>2022</v>
      </c>
    </row>
    <row r="4138" spans="1:16" x14ac:dyDescent="0.25">
      <c r="A4138" t="s">
        <v>88</v>
      </c>
      <c r="B4138" t="s">
        <v>30</v>
      </c>
      <c r="C4138" t="s">
        <v>27</v>
      </c>
      <c r="D4138">
        <v>8027564.1443259986</v>
      </c>
      <c r="E4138">
        <v>23382329.313724019</v>
      </c>
      <c r="F4138" s="1">
        <v>0.34331755560444965</v>
      </c>
      <c r="G4138" s="1">
        <v>0</v>
      </c>
      <c r="H4138" t="s">
        <v>21</v>
      </c>
      <c r="I4138" t="s">
        <v>23</v>
      </c>
      <c r="J4138">
        <v>-16.835941228905074</v>
      </c>
      <c r="K4138">
        <v>8027564.1443259986</v>
      </c>
      <c r="L4138">
        <v>0</v>
      </c>
      <c r="M4138">
        <v>0</v>
      </c>
      <c r="N4138">
        <v>0</v>
      </c>
      <c r="O4138">
        <v>0</v>
      </c>
      <c r="P4138" t="str">
        <f>LEFT(CURR[[#This Row],[DATEMTH]],4)</f>
        <v>2022</v>
      </c>
    </row>
    <row r="4139" spans="1:16" x14ac:dyDescent="0.25">
      <c r="A4139" t="s">
        <v>88</v>
      </c>
      <c r="B4139" t="s">
        <v>30</v>
      </c>
      <c r="C4139" t="s">
        <v>27</v>
      </c>
      <c r="D4139">
        <v>2064740.6561740013</v>
      </c>
      <c r="E4139">
        <v>7501264.081834008</v>
      </c>
      <c r="F4139" s="1">
        <v>0</v>
      </c>
      <c r="G4139" s="1">
        <v>0.27525236195513147</v>
      </c>
      <c r="H4139" t="s">
        <v>24</v>
      </c>
      <c r="I4139" t="s">
        <v>20</v>
      </c>
      <c r="J4139">
        <v>-1.7029064989435772</v>
      </c>
      <c r="K4139">
        <v>8027564.1443259986</v>
      </c>
      <c r="L4139">
        <v>0.25720637282398928</v>
      </c>
      <c r="M4139">
        <v>-6.0332178755081074</v>
      </c>
      <c r="N4139">
        <v>-1.2845404241105964</v>
      </c>
      <c r="O4139">
        <v>-7.3177582996187036</v>
      </c>
      <c r="P4139" t="str">
        <f>LEFT(CURR[[#This Row],[DATEMTH]],4)</f>
        <v>2022</v>
      </c>
    </row>
    <row r="4140" spans="1:16" x14ac:dyDescent="0.25">
      <c r="A4140" t="s">
        <v>88</v>
      </c>
      <c r="B4140" t="s">
        <v>30</v>
      </c>
      <c r="C4140" t="s">
        <v>27</v>
      </c>
      <c r="D4140">
        <v>1014581.4604609996</v>
      </c>
      <c r="E4140">
        <v>6465220.1071510036</v>
      </c>
      <c r="F4140" s="1">
        <v>0</v>
      </c>
      <c r="G4140" s="1">
        <v>0.15692914450643355</v>
      </c>
      <c r="H4140" t="s">
        <v>25</v>
      </c>
      <c r="I4140" t="s">
        <v>20</v>
      </c>
      <c r="J4140">
        <v>-3.7680939293824647</v>
      </c>
      <c r="K4140">
        <v>8027564.1443259986</v>
      </c>
      <c r="L4140">
        <v>0.12638721313464943</v>
      </c>
      <c r="M4140">
        <v>-5.895941621802522</v>
      </c>
      <c r="N4140">
        <v>-0.63120319523823565</v>
      </c>
      <c r="O4140">
        <v>-6.5271448170407576</v>
      </c>
      <c r="P4140" t="str">
        <f>LEFT(CURR[[#This Row],[DATEMTH]],4)</f>
        <v>2022</v>
      </c>
    </row>
    <row r="4141" spans="1:16" x14ac:dyDescent="0.25">
      <c r="A4141" t="s">
        <v>88</v>
      </c>
      <c r="B4141" t="s">
        <v>30</v>
      </c>
      <c r="C4141" t="s">
        <v>27</v>
      </c>
      <c r="D4141">
        <v>2144195.2920549996</v>
      </c>
      <c r="E4141">
        <v>3368480.216694003</v>
      </c>
      <c r="F4141" s="1">
        <v>0</v>
      </c>
      <c r="G4141" s="1">
        <v>0.63654679681017134</v>
      </c>
      <c r="H4141" t="s">
        <v>26</v>
      </c>
      <c r="I4141" t="s">
        <v>20</v>
      </c>
      <c r="J4141">
        <v>-11.284935608453225</v>
      </c>
      <c r="K4141">
        <v>8027564.1443259986</v>
      </c>
      <c r="L4141">
        <v>0.26710409951324382</v>
      </c>
      <c r="M4141">
        <v>-15.781884529857809</v>
      </c>
      <c r="N4141">
        <v>-1.3339716644782145</v>
      </c>
      <c r="O4141">
        <v>-17.115856194336022</v>
      </c>
      <c r="P4141" t="str">
        <f>LEFT(CURR[[#This Row],[DATEMTH]],4)</f>
        <v>2022</v>
      </c>
    </row>
    <row r="4142" spans="1:16" x14ac:dyDescent="0.25">
      <c r="A4142" t="s">
        <v>88</v>
      </c>
      <c r="B4142" t="s">
        <v>30</v>
      </c>
      <c r="C4142" t="s">
        <v>28</v>
      </c>
      <c r="D4142">
        <v>2136.4046510000007</v>
      </c>
      <c r="E4142">
        <v>6047364.9080450004</v>
      </c>
      <c r="F4142" s="1">
        <v>0</v>
      </c>
      <c r="G4142" s="1">
        <v>3.5327860704385046E-4</v>
      </c>
      <c r="H4142" t="s">
        <v>19</v>
      </c>
      <c r="I4142" t="s">
        <v>20</v>
      </c>
      <c r="J4142">
        <v>-2.1770319670580164E-3</v>
      </c>
      <c r="K4142">
        <v>6048035.036662994</v>
      </c>
      <c r="L4142">
        <v>3.5323946340409481E-4</v>
      </c>
      <c r="M4142">
        <v>-6.6576418380882548E-3</v>
      </c>
      <c r="N4142">
        <v>-1.3291248604328943E-3</v>
      </c>
      <c r="O4142">
        <v>-7.98676669852115E-3</v>
      </c>
      <c r="P4142" t="str">
        <f>LEFT(CURR[[#This Row],[DATEMTH]],4)</f>
        <v>2022</v>
      </c>
    </row>
    <row r="4143" spans="1:16" x14ac:dyDescent="0.25">
      <c r="A4143" t="s">
        <v>88</v>
      </c>
      <c r="B4143" t="s">
        <v>30</v>
      </c>
      <c r="C4143" t="s">
        <v>28</v>
      </c>
      <c r="D4143">
        <v>6048035.036662994</v>
      </c>
      <c r="E4143">
        <v>23382329.313724019</v>
      </c>
      <c r="F4143" s="1">
        <v>0.25865836356659139</v>
      </c>
      <c r="G4143" s="1">
        <v>0</v>
      </c>
      <c r="H4143" t="s">
        <v>21</v>
      </c>
      <c r="I4143" t="s">
        <v>22</v>
      </c>
      <c r="J4143">
        <v>-3.7626737613753458</v>
      </c>
      <c r="K4143">
        <v>6048035.036662994</v>
      </c>
      <c r="L4143">
        <v>0</v>
      </c>
      <c r="M4143">
        <v>0</v>
      </c>
      <c r="N4143">
        <v>0</v>
      </c>
      <c r="O4143">
        <v>0</v>
      </c>
      <c r="P4143" t="str">
        <f>LEFT(CURR[[#This Row],[DATEMTH]],4)</f>
        <v>2022</v>
      </c>
    </row>
    <row r="4144" spans="1:16" x14ac:dyDescent="0.25">
      <c r="A4144" t="s">
        <v>88</v>
      </c>
      <c r="B4144" t="s">
        <v>30</v>
      </c>
      <c r="C4144" t="s">
        <v>28</v>
      </c>
      <c r="D4144">
        <v>6048035.036662994</v>
      </c>
      <c r="E4144">
        <v>23382329.313724019</v>
      </c>
      <c r="F4144" s="1">
        <v>0.25865836356659139</v>
      </c>
      <c r="G4144" s="1">
        <v>0</v>
      </c>
      <c r="H4144" t="s">
        <v>21</v>
      </c>
      <c r="I4144" t="s">
        <v>23</v>
      </c>
      <c r="J4144">
        <v>-12.684341177091422</v>
      </c>
      <c r="K4144">
        <v>6048035.036662994</v>
      </c>
      <c r="L4144">
        <v>0</v>
      </c>
      <c r="M4144">
        <v>0</v>
      </c>
      <c r="N4144">
        <v>0</v>
      </c>
      <c r="O4144">
        <v>0</v>
      </c>
      <c r="P4144" t="str">
        <f>LEFT(CURR[[#This Row],[DATEMTH]],4)</f>
        <v>2022</v>
      </c>
    </row>
    <row r="4145" spans="1:16" x14ac:dyDescent="0.25">
      <c r="A4145" t="s">
        <v>88</v>
      </c>
      <c r="B4145" t="s">
        <v>30</v>
      </c>
      <c r="C4145" t="s">
        <v>28</v>
      </c>
      <c r="D4145">
        <v>1656700.0760809998</v>
      </c>
      <c r="E4145">
        <v>7501264.081834008</v>
      </c>
      <c r="F4145" s="1">
        <v>0</v>
      </c>
      <c r="G4145" s="1">
        <v>0.22085611944966321</v>
      </c>
      <c r="H4145" t="s">
        <v>24</v>
      </c>
      <c r="I4145" t="s">
        <v>20</v>
      </c>
      <c r="J4145">
        <v>-1.3663727296320078</v>
      </c>
      <c r="K4145">
        <v>6048035.036662994</v>
      </c>
      <c r="L4145">
        <v>0.27392369026272784</v>
      </c>
      <c r="M4145">
        <v>-4.8409142734123627</v>
      </c>
      <c r="N4145">
        <v>-1.0306854819706734</v>
      </c>
      <c r="O4145">
        <v>-5.8715997553830359</v>
      </c>
      <c r="P4145" t="str">
        <f>LEFT(CURR[[#This Row],[DATEMTH]],4)</f>
        <v>2022</v>
      </c>
    </row>
    <row r="4146" spans="1:16" x14ac:dyDescent="0.25">
      <c r="A4146" t="s">
        <v>88</v>
      </c>
      <c r="B4146" t="s">
        <v>30</v>
      </c>
      <c r="C4146" t="s">
        <v>28</v>
      </c>
      <c r="D4146">
        <v>4100455.8478900017</v>
      </c>
      <c r="E4146">
        <v>6465220.1071510036</v>
      </c>
      <c r="F4146" s="1">
        <v>0</v>
      </c>
      <c r="G4146" s="1">
        <v>0.63423298510047621</v>
      </c>
      <c r="H4146" t="s">
        <v>25</v>
      </c>
      <c r="I4146" t="s">
        <v>20</v>
      </c>
      <c r="J4146">
        <v>-15.228844001461106</v>
      </c>
      <c r="K4146">
        <v>6048035.036662994</v>
      </c>
      <c r="L4146">
        <v>0.67798149697102783</v>
      </c>
      <c r="M4146">
        <v>-23.828592620796798</v>
      </c>
      <c r="N4146">
        <v>-2.551023189350865</v>
      </c>
      <c r="O4146">
        <v>-26.379615810147662</v>
      </c>
      <c r="P4146" t="str">
        <f>LEFT(CURR[[#This Row],[DATEMTH]],4)</f>
        <v>2022</v>
      </c>
    </row>
    <row r="4147" spans="1:16" x14ac:dyDescent="0.25">
      <c r="A4147" t="s">
        <v>88</v>
      </c>
      <c r="B4147" t="s">
        <v>30</v>
      </c>
      <c r="C4147" t="s">
        <v>28</v>
      </c>
      <c r="D4147">
        <v>288742.70804099995</v>
      </c>
      <c r="E4147">
        <v>3368480.216694003</v>
      </c>
      <c r="F4147" s="1">
        <v>0</v>
      </c>
      <c r="G4147" s="1">
        <v>8.571898585302859E-2</v>
      </c>
      <c r="H4147" t="s">
        <v>26</v>
      </c>
      <c r="I4147" t="s">
        <v>20</v>
      </c>
      <c r="J4147">
        <v>-1.5196576915016906</v>
      </c>
      <c r="K4147">
        <v>6048035.036662994</v>
      </c>
      <c r="L4147">
        <v>4.774157330284149E-2</v>
      </c>
      <c r="M4147">
        <v>-2.1252280956060514</v>
      </c>
      <c r="N4147">
        <v>-0.17963596519337938</v>
      </c>
      <c r="O4147">
        <v>-2.3048640607994306</v>
      </c>
      <c r="P4147" t="str">
        <f>LEFT(CURR[[#This Row],[DATEMTH]],4)</f>
        <v>2022</v>
      </c>
    </row>
    <row r="4148" spans="1:16" x14ac:dyDescent="0.25">
      <c r="A4148" t="s">
        <v>88</v>
      </c>
      <c r="B4148" t="s">
        <v>30</v>
      </c>
      <c r="C4148" t="s">
        <v>29</v>
      </c>
      <c r="D4148">
        <v>1970136.1197100007</v>
      </c>
      <c r="E4148">
        <v>6047364.9080450004</v>
      </c>
      <c r="F4148" s="1">
        <v>0</v>
      </c>
      <c r="G4148" s="1">
        <v>0.3257842299360944</v>
      </c>
      <c r="H4148" t="s">
        <v>19</v>
      </c>
      <c r="I4148" t="s">
        <v>20</v>
      </c>
      <c r="J4148">
        <v>-2.007601560901259</v>
      </c>
      <c r="K4148">
        <v>5065054.8217189992</v>
      </c>
      <c r="L4148">
        <v>0.38896639603228772</v>
      </c>
      <c r="M4148">
        <v>-6.1395020138954681</v>
      </c>
      <c r="N4148">
        <v>-1.2256839517353011</v>
      </c>
      <c r="O4148">
        <v>-7.3651859656307694</v>
      </c>
      <c r="P4148" t="str">
        <f>LEFT(CURR[[#This Row],[DATEMTH]],4)</f>
        <v>2022</v>
      </c>
    </row>
    <row r="4149" spans="1:16" x14ac:dyDescent="0.25">
      <c r="A4149" t="s">
        <v>88</v>
      </c>
      <c r="B4149" t="s">
        <v>30</v>
      </c>
      <c r="C4149" t="s">
        <v>29</v>
      </c>
      <c r="D4149">
        <v>5065054.8217189992</v>
      </c>
      <c r="E4149">
        <v>23382329.313724019</v>
      </c>
      <c r="F4149" s="1">
        <v>0.21661891566748728</v>
      </c>
      <c r="G4149" s="1">
        <v>0</v>
      </c>
      <c r="H4149" t="s">
        <v>21</v>
      </c>
      <c r="I4149" t="s">
        <v>22</v>
      </c>
      <c r="J4149">
        <v>-3.1511306998190105</v>
      </c>
      <c r="K4149">
        <v>5065054.8217189992</v>
      </c>
      <c r="L4149">
        <v>0</v>
      </c>
      <c r="M4149">
        <v>0</v>
      </c>
      <c r="N4149">
        <v>0</v>
      </c>
      <c r="O4149">
        <v>0</v>
      </c>
      <c r="P4149" t="str">
        <f>LEFT(CURR[[#This Row],[DATEMTH]],4)</f>
        <v>2022</v>
      </c>
    </row>
    <row r="4150" spans="1:16" x14ac:dyDescent="0.25">
      <c r="A4150" t="s">
        <v>88</v>
      </c>
      <c r="B4150" t="s">
        <v>30</v>
      </c>
      <c r="C4150" t="s">
        <v>29</v>
      </c>
      <c r="D4150">
        <v>5065054.8217189992</v>
      </c>
      <c r="E4150">
        <v>23382329.313724019</v>
      </c>
      <c r="F4150" s="1">
        <v>0.21661891566748728</v>
      </c>
      <c r="G4150" s="1">
        <v>0</v>
      </c>
      <c r="H4150" t="s">
        <v>21</v>
      </c>
      <c r="I4150" t="s">
        <v>23</v>
      </c>
      <c r="J4150">
        <v>-10.622769717750179</v>
      </c>
      <c r="K4150">
        <v>5065054.8217189992</v>
      </c>
      <c r="L4150">
        <v>0</v>
      </c>
      <c r="M4150">
        <v>0</v>
      </c>
      <c r="N4150">
        <v>0</v>
      </c>
      <c r="O4150">
        <v>0</v>
      </c>
      <c r="P4150" t="str">
        <f>LEFT(CURR[[#This Row],[DATEMTH]],4)</f>
        <v>2022</v>
      </c>
    </row>
    <row r="4151" spans="1:16" x14ac:dyDescent="0.25">
      <c r="A4151" t="s">
        <v>88</v>
      </c>
      <c r="B4151" t="s">
        <v>30</v>
      </c>
      <c r="C4151" t="s">
        <v>29</v>
      </c>
      <c r="D4151">
        <v>2062687.9052149991</v>
      </c>
      <c r="E4151">
        <v>7501264.081834008</v>
      </c>
      <c r="F4151" s="1">
        <v>0</v>
      </c>
      <c r="G4151" s="1">
        <v>0.27497870795007207</v>
      </c>
      <c r="H4151" t="s">
        <v>24</v>
      </c>
      <c r="I4151" t="s">
        <v>20</v>
      </c>
      <c r="J4151">
        <v>-1.7012134810149839</v>
      </c>
      <c r="K4151">
        <v>5065054.8217189992</v>
      </c>
      <c r="L4151">
        <v>0.40723900881984049</v>
      </c>
      <c r="M4151">
        <v>-6.0272196917929843</v>
      </c>
      <c r="N4151">
        <v>-1.2832633428560642</v>
      </c>
      <c r="O4151">
        <v>-7.3104830346490486</v>
      </c>
      <c r="P4151" t="str">
        <f>LEFT(CURR[[#This Row],[DATEMTH]],4)</f>
        <v>2022</v>
      </c>
    </row>
    <row r="4152" spans="1:16" x14ac:dyDescent="0.25">
      <c r="A4152" t="s">
        <v>88</v>
      </c>
      <c r="B4152" t="s">
        <v>30</v>
      </c>
      <c r="C4152" t="s">
        <v>29</v>
      </c>
      <c r="D4152">
        <v>768042.48138600052</v>
      </c>
      <c r="E4152">
        <v>6465220.1071510036</v>
      </c>
      <c r="F4152" s="1">
        <v>0</v>
      </c>
      <c r="G4152" s="1">
        <v>0.11879602993508134</v>
      </c>
      <c r="H4152" t="s">
        <v>25</v>
      </c>
      <c r="I4152" t="s">
        <v>20</v>
      </c>
      <c r="J4152">
        <v>-2.8524631332248558</v>
      </c>
      <c r="K4152">
        <v>5065054.8217189992</v>
      </c>
      <c r="L4152">
        <v>0.15163557126620381</v>
      </c>
      <c r="M4152">
        <v>-4.4632528878052344</v>
      </c>
      <c r="N4152">
        <v>-0.47782350380152822</v>
      </c>
      <c r="O4152">
        <v>-4.9410763916067628</v>
      </c>
      <c r="P4152" t="str">
        <f>LEFT(CURR[[#This Row],[DATEMTH]],4)</f>
        <v>2022</v>
      </c>
    </row>
    <row r="4153" spans="1:16" x14ac:dyDescent="0.25">
      <c r="A4153" t="s">
        <v>88</v>
      </c>
      <c r="B4153" t="s">
        <v>30</v>
      </c>
      <c r="C4153" t="s">
        <v>29</v>
      </c>
      <c r="D4153">
        <v>264188.31540799985</v>
      </c>
      <c r="E4153">
        <v>3368480.216694003</v>
      </c>
      <c r="F4153" s="1">
        <v>0</v>
      </c>
      <c r="G4153" s="1">
        <v>7.8429528574547366E-2</v>
      </c>
      <c r="H4153" t="s">
        <v>26</v>
      </c>
      <c r="I4153" t="s">
        <v>20</v>
      </c>
      <c r="J4153">
        <v>-1.3904275132642798</v>
      </c>
      <c r="K4153">
        <v>5065054.8217189992</v>
      </c>
      <c r="L4153">
        <v>5.2159023881668182E-2</v>
      </c>
      <c r="M4153">
        <v>-1.944500812661873</v>
      </c>
      <c r="N4153">
        <v>-0.16435990142611753</v>
      </c>
      <c r="O4153">
        <v>-2.1088607140879905</v>
      </c>
      <c r="P4153" t="str">
        <f>LEFT(CURR[[#This Row],[DATEMTH]],4)</f>
        <v>2022</v>
      </c>
    </row>
    <row r="4154" spans="1:16" x14ac:dyDescent="0.25">
      <c r="A4154" t="s">
        <v>88</v>
      </c>
      <c r="B4154" t="s">
        <v>31</v>
      </c>
      <c r="C4154" t="s">
        <v>18</v>
      </c>
      <c r="D4154">
        <v>233217.34793000008</v>
      </c>
      <c r="E4154">
        <v>1142593.4424819998</v>
      </c>
      <c r="F4154" s="1">
        <v>0</v>
      </c>
      <c r="G4154" s="1">
        <v>0.20411227586200167</v>
      </c>
      <c r="H4154" t="s">
        <v>19</v>
      </c>
      <c r="I4154" t="s">
        <v>20</v>
      </c>
      <c r="J4154">
        <v>-1.2578144856798144</v>
      </c>
      <c r="K4154">
        <v>763411.98141600122</v>
      </c>
      <c r="L4154">
        <v>0.30549343422331543</v>
      </c>
      <c r="M4154">
        <v>-3.884002162044403</v>
      </c>
      <c r="N4154">
        <v>-0.77903040641565269</v>
      </c>
      <c r="O4154">
        <v>-4.6630325684600553</v>
      </c>
      <c r="P4154" t="str">
        <f>LEFT(CURR[[#This Row],[DATEMTH]],4)</f>
        <v>2022</v>
      </c>
    </row>
    <row r="4155" spans="1:16" x14ac:dyDescent="0.25">
      <c r="A4155" t="s">
        <v>88</v>
      </c>
      <c r="B4155" t="s">
        <v>31</v>
      </c>
      <c r="C4155" t="s">
        <v>18</v>
      </c>
      <c r="D4155">
        <v>763411.98141600122</v>
      </c>
      <c r="E4155">
        <v>4354882.9107809998</v>
      </c>
      <c r="F4155" s="1">
        <v>0.17530023127053301</v>
      </c>
      <c r="G4155" s="1">
        <v>0</v>
      </c>
      <c r="H4155" t="s">
        <v>21</v>
      </c>
      <c r="I4155" t="s">
        <v>22</v>
      </c>
      <c r="J4155">
        <v>-2.5500725028551092</v>
      </c>
      <c r="K4155">
        <v>763411.98141600122</v>
      </c>
      <c r="L4155">
        <v>0</v>
      </c>
      <c r="M4155">
        <v>0</v>
      </c>
      <c r="N4155">
        <v>0</v>
      </c>
      <c r="O4155">
        <v>0</v>
      </c>
      <c r="P4155" t="str">
        <f>LEFT(CURR[[#This Row],[DATEMTH]],4)</f>
        <v>2022</v>
      </c>
    </row>
    <row r="4156" spans="1:16" x14ac:dyDescent="0.25">
      <c r="A4156" t="s">
        <v>88</v>
      </c>
      <c r="B4156" t="s">
        <v>31</v>
      </c>
      <c r="C4156" t="s">
        <v>18</v>
      </c>
      <c r="D4156">
        <v>763411.98141600122</v>
      </c>
      <c r="E4156">
        <v>4354882.9107809998</v>
      </c>
      <c r="F4156" s="1">
        <v>0.17530023127053301</v>
      </c>
      <c r="G4156" s="1">
        <v>0</v>
      </c>
      <c r="H4156" t="s">
        <v>21</v>
      </c>
      <c r="I4156" t="s">
        <v>23</v>
      </c>
      <c r="J4156">
        <v>-8.5965437621970224</v>
      </c>
      <c r="K4156">
        <v>763411.98141600122</v>
      </c>
      <c r="L4156">
        <v>0</v>
      </c>
      <c r="M4156">
        <v>0</v>
      </c>
      <c r="N4156">
        <v>0</v>
      </c>
      <c r="O4156">
        <v>0</v>
      </c>
      <c r="P4156" t="str">
        <f>LEFT(CURR[[#This Row],[DATEMTH]],4)</f>
        <v>2022</v>
      </c>
    </row>
    <row r="4157" spans="1:16" x14ac:dyDescent="0.25">
      <c r="A4157" t="s">
        <v>88</v>
      </c>
      <c r="B4157" t="s">
        <v>31</v>
      </c>
      <c r="C4157" t="s">
        <v>18</v>
      </c>
      <c r="D4157">
        <v>315300.77491099999</v>
      </c>
      <c r="E4157">
        <v>1440234.6084319998</v>
      </c>
      <c r="F4157" s="1">
        <v>0</v>
      </c>
      <c r="G4157" s="1">
        <v>0.21892320394541248</v>
      </c>
      <c r="H4157" t="s">
        <v>24</v>
      </c>
      <c r="I4157" t="s">
        <v>20</v>
      </c>
      <c r="J4157">
        <v>-1.354414342242642</v>
      </c>
      <c r="K4157">
        <v>763411.98141600122</v>
      </c>
      <c r="L4157">
        <v>0.41301522976646232</v>
      </c>
      <c r="M4157">
        <v>-4.9049178393838933</v>
      </c>
      <c r="N4157">
        <v>-1.0532187806878406</v>
      </c>
      <c r="O4157">
        <v>-5.9581366200717341</v>
      </c>
      <c r="P4157" t="str">
        <f>LEFT(CURR[[#This Row],[DATEMTH]],4)</f>
        <v>2022</v>
      </c>
    </row>
    <row r="4158" spans="1:16" x14ac:dyDescent="0.25">
      <c r="A4158" t="s">
        <v>88</v>
      </c>
      <c r="B4158" t="s">
        <v>31</v>
      </c>
      <c r="C4158" t="s">
        <v>18</v>
      </c>
      <c r="D4158">
        <v>104796.06063599999</v>
      </c>
      <c r="E4158">
        <v>1234801.9243849998</v>
      </c>
      <c r="F4158" s="1">
        <v>0</v>
      </c>
      <c r="G4158" s="1">
        <v>8.4868721506240197E-2</v>
      </c>
      <c r="H4158" t="s">
        <v>25</v>
      </c>
      <c r="I4158" t="s">
        <v>20</v>
      </c>
      <c r="J4158">
        <v>-2.0378197772498803</v>
      </c>
      <c r="K4158">
        <v>763411.98141600122</v>
      </c>
      <c r="L4158">
        <v>0.13727327208255347</v>
      </c>
      <c r="M4158">
        <v>-3.21789546808753</v>
      </c>
      <c r="N4158">
        <v>-0.35005679651466753</v>
      </c>
      <c r="O4158">
        <v>-3.5679522646021975</v>
      </c>
      <c r="P4158" t="str">
        <f>LEFT(CURR[[#This Row],[DATEMTH]],4)</f>
        <v>2022</v>
      </c>
    </row>
    <row r="4159" spans="1:16" x14ac:dyDescent="0.25">
      <c r="A4159" t="s">
        <v>88</v>
      </c>
      <c r="B4159" t="s">
        <v>31</v>
      </c>
      <c r="C4159" t="s">
        <v>18</v>
      </c>
      <c r="D4159">
        <v>110097.797939</v>
      </c>
      <c r="E4159">
        <v>537252.93548200012</v>
      </c>
      <c r="F4159" s="1">
        <v>0</v>
      </c>
      <c r="G4159" s="1">
        <v>0.20492730828957689</v>
      </c>
      <c r="H4159" t="s">
        <v>26</v>
      </c>
      <c r="I4159" t="s">
        <v>20</v>
      </c>
      <c r="J4159">
        <v>-3.6330266526361465</v>
      </c>
      <c r="K4159">
        <v>763411.98141600122</v>
      </c>
      <c r="L4159">
        <v>0.14421806392766726</v>
      </c>
      <c r="M4159">
        <v>-4.8728035504896656</v>
      </c>
      <c r="N4159">
        <v>-0.36776651923694459</v>
      </c>
      <c r="O4159">
        <v>-5.2405700697266102</v>
      </c>
      <c r="P4159" t="str">
        <f>LEFT(CURR[[#This Row],[DATEMTH]],4)</f>
        <v>2022</v>
      </c>
    </row>
    <row r="4160" spans="1:16" x14ac:dyDescent="0.25">
      <c r="A4160" t="s">
        <v>88</v>
      </c>
      <c r="B4160" t="s">
        <v>31</v>
      </c>
      <c r="C4160" t="s">
        <v>27</v>
      </c>
      <c r="D4160">
        <v>440946.10113899998</v>
      </c>
      <c r="E4160">
        <v>1142593.4424819998</v>
      </c>
      <c r="F4160" s="1">
        <v>0</v>
      </c>
      <c r="G4160" s="1">
        <v>0.38591688412035208</v>
      </c>
      <c r="H4160" t="s">
        <v>19</v>
      </c>
      <c r="I4160" t="s">
        <v>20</v>
      </c>
      <c r="J4160">
        <v>-2.3781609658949634</v>
      </c>
      <c r="K4160">
        <v>1249192.7176149988</v>
      </c>
      <c r="L4160">
        <v>0.35298484767095767</v>
      </c>
      <c r="M4160">
        <v>-7.343517218465978</v>
      </c>
      <c r="N4160">
        <v>-1.4729196752585358</v>
      </c>
      <c r="O4160">
        <v>-8.8164368937245143</v>
      </c>
      <c r="P4160" t="str">
        <f>LEFT(CURR[[#This Row],[DATEMTH]],4)</f>
        <v>2022</v>
      </c>
    </row>
    <row r="4161" spans="1:16" x14ac:dyDescent="0.25">
      <c r="A4161" t="s">
        <v>88</v>
      </c>
      <c r="B4161" t="s">
        <v>31</v>
      </c>
      <c r="C4161" t="s">
        <v>27</v>
      </c>
      <c r="D4161">
        <v>1249192.7176149988</v>
      </c>
      <c r="E4161">
        <v>4354882.9107809998</v>
      </c>
      <c r="F4161" s="1">
        <v>0.28684874960070283</v>
      </c>
      <c r="G4161" s="1">
        <v>0</v>
      </c>
      <c r="H4161" t="s">
        <v>21</v>
      </c>
      <c r="I4161" t="s">
        <v>22</v>
      </c>
      <c r="J4161">
        <v>-4.1727560969743074</v>
      </c>
      <c r="K4161">
        <v>1249192.7176149988</v>
      </c>
      <c r="L4161">
        <v>0</v>
      </c>
      <c r="M4161">
        <v>0</v>
      </c>
      <c r="N4161">
        <v>0</v>
      </c>
      <c r="O4161">
        <v>0</v>
      </c>
      <c r="P4161" t="str">
        <f>LEFT(CURR[[#This Row],[DATEMTH]],4)</f>
        <v>2022</v>
      </c>
    </row>
    <row r="4162" spans="1:16" x14ac:dyDescent="0.25">
      <c r="A4162" t="s">
        <v>88</v>
      </c>
      <c r="B4162" t="s">
        <v>31</v>
      </c>
      <c r="C4162" t="s">
        <v>27</v>
      </c>
      <c r="D4162">
        <v>1249192.7176149988</v>
      </c>
      <c r="E4162">
        <v>4354882.9107809998</v>
      </c>
      <c r="F4162" s="1">
        <v>0.28684874960070283</v>
      </c>
      <c r="G4162" s="1">
        <v>0</v>
      </c>
      <c r="H4162" t="s">
        <v>21</v>
      </c>
      <c r="I4162" t="s">
        <v>23</v>
      </c>
      <c r="J4162">
        <v>-14.06676882969089</v>
      </c>
      <c r="K4162">
        <v>1249192.7176149988</v>
      </c>
      <c r="L4162">
        <v>0</v>
      </c>
      <c r="M4162">
        <v>0</v>
      </c>
      <c r="N4162">
        <v>0</v>
      </c>
      <c r="O4162">
        <v>0</v>
      </c>
      <c r="P4162" t="str">
        <f>LEFT(CURR[[#This Row],[DATEMTH]],4)</f>
        <v>2022</v>
      </c>
    </row>
    <row r="4163" spans="1:16" x14ac:dyDescent="0.25">
      <c r="A4163" t="s">
        <v>88</v>
      </c>
      <c r="B4163" t="s">
        <v>31</v>
      </c>
      <c r="C4163" t="s">
        <v>27</v>
      </c>
      <c r="D4163">
        <v>331549.79307400004</v>
      </c>
      <c r="E4163">
        <v>1440234.6084319998</v>
      </c>
      <c r="F4163" s="1">
        <v>0</v>
      </c>
      <c r="G4163" s="1">
        <v>0.23020540621153532</v>
      </c>
      <c r="H4163" t="s">
        <v>24</v>
      </c>
      <c r="I4163" t="s">
        <v>20</v>
      </c>
      <c r="J4163">
        <v>-1.4242140541321566</v>
      </c>
      <c r="K4163">
        <v>1249192.7176149988</v>
      </c>
      <c r="L4163">
        <v>0.26541124391679627</v>
      </c>
      <c r="M4163">
        <v>-5.1576926671104317</v>
      </c>
      <c r="N4163">
        <v>-1.1074963862593468</v>
      </c>
      <c r="O4163">
        <v>-6.2651890533697783</v>
      </c>
      <c r="P4163" t="str">
        <f>LEFT(CURR[[#This Row],[DATEMTH]],4)</f>
        <v>2022</v>
      </c>
    </row>
    <row r="4164" spans="1:16" x14ac:dyDescent="0.25">
      <c r="A4164" t="s">
        <v>88</v>
      </c>
      <c r="B4164" t="s">
        <v>31</v>
      </c>
      <c r="C4164" t="s">
        <v>27</v>
      </c>
      <c r="D4164">
        <v>156005.83262399997</v>
      </c>
      <c r="E4164">
        <v>1234801.9243849998</v>
      </c>
      <c r="F4164" s="1">
        <v>0</v>
      </c>
      <c r="G4164" s="1">
        <v>0.12634077542574254</v>
      </c>
      <c r="H4164" t="s">
        <v>25</v>
      </c>
      <c r="I4164" t="s">
        <v>20</v>
      </c>
      <c r="J4164">
        <v>-3.0336232980336981</v>
      </c>
      <c r="K4164">
        <v>1249192.7176149988</v>
      </c>
      <c r="L4164">
        <v>0.12488532027456228</v>
      </c>
      <c r="M4164">
        <v>-4.7903562285578749</v>
      </c>
      <c r="N4164">
        <v>-0.52111598159826888</v>
      </c>
      <c r="O4164">
        <v>-5.3114722101561433</v>
      </c>
      <c r="P4164" t="str">
        <f>LEFT(CURR[[#This Row],[DATEMTH]],4)</f>
        <v>2022</v>
      </c>
    </row>
    <row r="4165" spans="1:16" x14ac:dyDescent="0.25">
      <c r="A4165" t="s">
        <v>88</v>
      </c>
      <c r="B4165" t="s">
        <v>31</v>
      </c>
      <c r="C4165" t="s">
        <v>27</v>
      </c>
      <c r="D4165">
        <v>320690.99077800009</v>
      </c>
      <c r="E4165">
        <v>537252.93548200012</v>
      </c>
      <c r="F4165" s="1">
        <v>0</v>
      </c>
      <c r="G4165" s="1">
        <v>0.59690877350030669</v>
      </c>
      <c r="H4165" t="s">
        <v>26</v>
      </c>
      <c r="I4165" t="s">
        <v>20</v>
      </c>
      <c r="J4165">
        <v>-10.582218160278577</v>
      </c>
      <c r="K4165">
        <v>1249192.7176149988</v>
      </c>
      <c r="L4165">
        <v>0.25671858813768483</v>
      </c>
      <c r="M4165">
        <v>-14.193419193896016</v>
      </c>
      <c r="N4165">
        <v>-1.0712240538581606</v>
      </c>
      <c r="O4165">
        <v>-15.264643247754176</v>
      </c>
      <c r="P4165" t="str">
        <f>LEFT(CURR[[#This Row],[DATEMTH]],4)</f>
        <v>2022</v>
      </c>
    </row>
    <row r="4166" spans="1:16" x14ac:dyDescent="0.25">
      <c r="A4166" t="s">
        <v>88</v>
      </c>
      <c r="B4166" t="s">
        <v>31</v>
      </c>
      <c r="C4166" t="s">
        <v>28</v>
      </c>
      <c r="D4166">
        <v>327.23764599999998</v>
      </c>
      <c r="E4166">
        <v>1142593.4424819998</v>
      </c>
      <c r="F4166" s="1">
        <v>0</v>
      </c>
      <c r="G4166" s="1">
        <v>2.8639902333865811E-4</v>
      </c>
      <c r="H4166" t="s">
        <v>19</v>
      </c>
      <c r="I4166" t="s">
        <v>20</v>
      </c>
      <c r="J4166">
        <v>-1.7648955150716562E-3</v>
      </c>
      <c r="K4166">
        <v>1179795.0249370013</v>
      </c>
      <c r="L4166">
        <v>2.7736821997318881E-4</v>
      </c>
      <c r="M4166">
        <v>-5.4498163873632922E-3</v>
      </c>
      <c r="N4166">
        <v>-1.0930922533018332E-3</v>
      </c>
      <c r="O4166">
        <v>-6.5429086406651252E-3</v>
      </c>
      <c r="P4166" t="str">
        <f>LEFT(CURR[[#This Row],[DATEMTH]],4)</f>
        <v>2022</v>
      </c>
    </row>
    <row r="4167" spans="1:16" x14ac:dyDescent="0.25">
      <c r="A4167" t="s">
        <v>88</v>
      </c>
      <c r="B4167" t="s">
        <v>31</v>
      </c>
      <c r="C4167" t="s">
        <v>28</v>
      </c>
      <c r="D4167">
        <v>1179795.0249370013</v>
      </c>
      <c r="E4167">
        <v>4354882.9107809998</v>
      </c>
      <c r="F4167" s="1">
        <v>0.27091314487842755</v>
      </c>
      <c r="G4167" s="1">
        <v>0</v>
      </c>
      <c r="H4167" t="s">
        <v>21</v>
      </c>
      <c r="I4167" t="s">
        <v>22</v>
      </c>
      <c r="J4167">
        <v>-3.9409426696666787</v>
      </c>
      <c r="K4167">
        <v>1179795.0249370013</v>
      </c>
      <c r="L4167">
        <v>0</v>
      </c>
      <c r="M4167">
        <v>0</v>
      </c>
      <c r="N4167">
        <v>0</v>
      </c>
      <c r="O4167">
        <v>0</v>
      </c>
      <c r="P4167" t="str">
        <f>LEFT(CURR[[#This Row],[DATEMTH]],4)</f>
        <v>2022</v>
      </c>
    </row>
    <row r="4168" spans="1:16" x14ac:dyDescent="0.25">
      <c r="A4168" t="s">
        <v>88</v>
      </c>
      <c r="B4168" t="s">
        <v>31</v>
      </c>
      <c r="C4168" t="s">
        <v>28</v>
      </c>
      <c r="D4168">
        <v>1179795.0249370013</v>
      </c>
      <c r="E4168">
        <v>4354882.9107809998</v>
      </c>
      <c r="F4168" s="1">
        <v>0.27091314487842755</v>
      </c>
      <c r="G4168" s="1">
        <v>0</v>
      </c>
      <c r="H4168" t="s">
        <v>21</v>
      </c>
      <c r="I4168" t="s">
        <v>23</v>
      </c>
      <c r="J4168">
        <v>-13.285303098703343</v>
      </c>
      <c r="K4168">
        <v>1179795.0249370013</v>
      </c>
      <c r="L4168">
        <v>0</v>
      </c>
      <c r="M4168">
        <v>0</v>
      </c>
      <c r="N4168">
        <v>0</v>
      </c>
      <c r="O4168">
        <v>0</v>
      </c>
      <c r="P4168" t="str">
        <f>LEFT(CURR[[#This Row],[DATEMTH]],4)</f>
        <v>2022</v>
      </c>
    </row>
    <row r="4169" spans="1:16" x14ac:dyDescent="0.25">
      <c r="A4169" t="s">
        <v>88</v>
      </c>
      <c r="B4169" t="s">
        <v>31</v>
      </c>
      <c r="C4169" t="s">
        <v>28</v>
      </c>
      <c r="D4169">
        <v>327545.15898699989</v>
      </c>
      <c r="E4169">
        <v>1440234.6084319998</v>
      </c>
      <c r="F4169" s="1">
        <v>0</v>
      </c>
      <c r="G4169" s="1">
        <v>0.2274248633308445</v>
      </c>
      <c r="H4169" t="s">
        <v>24</v>
      </c>
      <c r="I4169" t="s">
        <v>20</v>
      </c>
      <c r="J4169">
        <v>-1.4070116421038394</v>
      </c>
      <c r="K4169">
        <v>1179795.0249370013</v>
      </c>
      <c r="L4169">
        <v>0.27762886947628057</v>
      </c>
      <c r="M4169">
        <v>-5.095395322046576</v>
      </c>
      <c r="N4169">
        <v>-1.094119458050395</v>
      </c>
      <c r="O4169">
        <v>-6.189514780096971</v>
      </c>
      <c r="P4169" t="str">
        <f>LEFT(CURR[[#This Row],[DATEMTH]],4)</f>
        <v>2022</v>
      </c>
    </row>
    <row r="4170" spans="1:16" x14ac:dyDescent="0.25">
      <c r="A4170" t="s">
        <v>88</v>
      </c>
      <c r="B4170" t="s">
        <v>31</v>
      </c>
      <c r="C4170" t="s">
        <v>28</v>
      </c>
      <c r="D4170">
        <v>802700.06846999982</v>
      </c>
      <c r="E4170">
        <v>1234801.9243849998</v>
      </c>
      <c r="F4170" s="1">
        <v>0</v>
      </c>
      <c r="G4170" s="1">
        <v>0.65006383017242964</v>
      </c>
      <c r="H4170" t="s">
        <v>25</v>
      </c>
      <c r="I4170" t="s">
        <v>20</v>
      </c>
      <c r="J4170">
        <v>-15.608965306526759</v>
      </c>
      <c r="K4170">
        <v>1179795.0249370013</v>
      </c>
      <c r="L4170">
        <v>0.68037248123915628</v>
      </c>
      <c r="M4170">
        <v>-24.647919939805803</v>
      </c>
      <c r="N4170">
        <v>-2.6813089425823828</v>
      </c>
      <c r="O4170">
        <v>-27.329228882388186</v>
      </c>
      <c r="P4170" t="str">
        <f>LEFT(CURR[[#This Row],[DATEMTH]],4)</f>
        <v>2022</v>
      </c>
    </row>
    <row r="4171" spans="1:16" x14ac:dyDescent="0.25">
      <c r="A4171" t="s">
        <v>88</v>
      </c>
      <c r="B4171" t="s">
        <v>31</v>
      </c>
      <c r="C4171" t="s">
        <v>28</v>
      </c>
      <c r="D4171">
        <v>49222.559834000007</v>
      </c>
      <c r="E4171">
        <v>537252.93548200012</v>
      </c>
      <c r="F4171" s="1">
        <v>0</v>
      </c>
      <c r="G4171" s="1">
        <v>9.1618968614549601E-2</v>
      </c>
      <c r="H4171" t="s">
        <v>26</v>
      </c>
      <c r="I4171" t="s">
        <v>20</v>
      </c>
      <c r="J4171">
        <v>-1.624254754731598</v>
      </c>
      <c r="K4171">
        <v>1179795.0249370013</v>
      </c>
      <c r="L4171">
        <v>4.1721281064588653E-2</v>
      </c>
      <c r="M4171">
        <v>-2.1785346193408506</v>
      </c>
      <c r="N4171">
        <v>-0.16442117678059387</v>
      </c>
      <c r="O4171">
        <v>-2.3429557961214442</v>
      </c>
      <c r="P4171" t="str">
        <f>LEFT(CURR[[#This Row],[DATEMTH]],4)</f>
        <v>2022</v>
      </c>
    </row>
    <row r="4172" spans="1:16" x14ac:dyDescent="0.25">
      <c r="A4172" t="s">
        <v>88</v>
      </c>
      <c r="B4172" t="s">
        <v>31</v>
      </c>
      <c r="C4172" t="s">
        <v>29</v>
      </c>
      <c r="D4172">
        <v>468102.75576700008</v>
      </c>
      <c r="E4172">
        <v>1142593.4424819998</v>
      </c>
      <c r="F4172" s="1">
        <v>0</v>
      </c>
      <c r="G4172" s="1">
        <v>0.40968444099430801</v>
      </c>
      <c r="H4172" t="s">
        <v>19</v>
      </c>
      <c r="I4172" t="s">
        <v>20</v>
      </c>
      <c r="J4172">
        <v>-2.5246253429101535</v>
      </c>
      <c r="K4172">
        <v>1162483.1868129994</v>
      </c>
      <c r="L4172">
        <v>0.40267486108794837</v>
      </c>
      <c r="M4172">
        <v>-7.7957841969958253</v>
      </c>
      <c r="N4172">
        <v>-1.5636327370419596</v>
      </c>
      <c r="O4172">
        <v>-9.3594169340377853</v>
      </c>
      <c r="P4172" t="str">
        <f>LEFT(CURR[[#This Row],[DATEMTH]],4)</f>
        <v>2022</v>
      </c>
    </row>
    <row r="4173" spans="1:16" x14ac:dyDescent="0.25">
      <c r="A4173" t="s">
        <v>88</v>
      </c>
      <c r="B4173" t="s">
        <v>31</v>
      </c>
      <c r="C4173" t="s">
        <v>29</v>
      </c>
      <c r="D4173">
        <v>1162483.1868129994</v>
      </c>
      <c r="E4173">
        <v>4354882.9107809998</v>
      </c>
      <c r="F4173" s="1">
        <v>0.26693787425033683</v>
      </c>
      <c r="G4173" s="1">
        <v>0</v>
      </c>
      <c r="H4173" t="s">
        <v>21</v>
      </c>
      <c r="I4173" t="s">
        <v>22</v>
      </c>
      <c r="J4173">
        <v>-3.883114860503909</v>
      </c>
      <c r="K4173">
        <v>1162483.1868129994</v>
      </c>
      <c r="L4173">
        <v>0</v>
      </c>
      <c r="M4173">
        <v>0</v>
      </c>
      <c r="N4173">
        <v>0</v>
      </c>
      <c r="O4173">
        <v>0</v>
      </c>
      <c r="P4173" t="str">
        <f>LEFT(CURR[[#This Row],[DATEMTH]],4)</f>
        <v>2022</v>
      </c>
    </row>
    <row r="4174" spans="1:16" x14ac:dyDescent="0.25">
      <c r="A4174" t="s">
        <v>88</v>
      </c>
      <c r="B4174" t="s">
        <v>31</v>
      </c>
      <c r="C4174" t="s">
        <v>29</v>
      </c>
      <c r="D4174">
        <v>1162483.1868129994</v>
      </c>
      <c r="E4174">
        <v>4354882.9107809998</v>
      </c>
      <c r="F4174" s="1">
        <v>0.26693787425033683</v>
      </c>
      <c r="G4174" s="1">
        <v>0</v>
      </c>
      <c r="H4174" t="s">
        <v>21</v>
      </c>
      <c r="I4174" t="s">
        <v>23</v>
      </c>
      <c r="J4174">
        <v>-13.090359899408758</v>
      </c>
      <c r="K4174">
        <v>1162483.1868129994</v>
      </c>
      <c r="L4174">
        <v>0</v>
      </c>
      <c r="M4174">
        <v>0</v>
      </c>
      <c r="N4174">
        <v>0</v>
      </c>
      <c r="O4174">
        <v>0</v>
      </c>
      <c r="P4174" t="str">
        <f>LEFT(CURR[[#This Row],[DATEMTH]],4)</f>
        <v>2022</v>
      </c>
    </row>
    <row r="4175" spans="1:16" x14ac:dyDescent="0.25">
      <c r="A4175" t="s">
        <v>88</v>
      </c>
      <c r="B4175" t="s">
        <v>31</v>
      </c>
      <c r="C4175" t="s">
        <v>29</v>
      </c>
      <c r="D4175">
        <v>465838.88146000006</v>
      </c>
      <c r="E4175">
        <v>1440234.6084319998</v>
      </c>
      <c r="F4175" s="1">
        <v>0</v>
      </c>
      <c r="G4175" s="1">
        <v>0.32344652651220779</v>
      </c>
      <c r="H4175" t="s">
        <v>24</v>
      </c>
      <c r="I4175" t="s">
        <v>20</v>
      </c>
      <c r="J4175">
        <v>-2.0010698115213619</v>
      </c>
      <c r="K4175">
        <v>1162483.1868129994</v>
      </c>
      <c r="L4175">
        <v>0.40072741416339841</v>
      </c>
      <c r="M4175">
        <v>-7.2467358844796781</v>
      </c>
      <c r="N4175">
        <v>-1.5560705769491969</v>
      </c>
      <c r="O4175">
        <v>-8.8028064614288759</v>
      </c>
      <c r="P4175" t="str">
        <f>LEFT(CURR[[#This Row],[DATEMTH]],4)</f>
        <v>2022</v>
      </c>
    </row>
    <row r="4176" spans="1:16" x14ac:dyDescent="0.25">
      <c r="A4176" t="s">
        <v>88</v>
      </c>
      <c r="B4176" t="s">
        <v>31</v>
      </c>
      <c r="C4176" t="s">
        <v>29</v>
      </c>
      <c r="D4176">
        <v>171299.96265499998</v>
      </c>
      <c r="E4176">
        <v>1234801.9243849998</v>
      </c>
      <c r="F4176" s="1">
        <v>0</v>
      </c>
      <c r="G4176" s="1">
        <v>0.13872667289558763</v>
      </c>
      <c r="H4176" t="s">
        <v>25</v>
      </c>
      <c r="I4176" t="s">
        <v>20</v>
      </c>
      <c r="J4176">
        <v>-3.3310264681896631</v>
      </c>
      <c r="K4176">
        <v>1162483.1868129994</v>
      </c>
      <c r="L4176">
        <v>0.1473569378019364</v>
      </c>
      <c r="M4176">
        <v>-5.2599818176918021</v>
      </c>
      <c r="N4176">
        <v>-0.57220391497704948</v>
      </c>
      <c r="O4176">
        <v>-5.8321857326688518</v>
      </c>
      <c r="P4176" t="str">
        <f>LEFT(CURR[[#This Row],[DATEMTH]],4)</f>
        <v>2022</v>
      </c>
    </row>
    <row r="4177" spans="1:16" x14ac:dyDescent="0.25">
      <c r="A4177" t="s">
        <v>88</v>
      </c>
      <c r="B4177" t="s">
        <v>31</v>
      </c>
      <c r="C4177" t="s">
        <v>29</v>
      </c>
      <c r="D4177">
        <v>57241.58693100002</v>
      </c>
      <c r="E4177">
        <v>537252.93548200012</v>
      </c>
      <c r="F4177" s="1">
        <v>0</v>
      </c>
      <c r="G4177" s="1">
        <v>0.10654494959556685</v>
      </c>
      <c r="H4177" t="s">
        <v>26</v>
      </c>
      <c r="I4177" t="s">
        <v>20</v>
      </c>
      <c r="J4177">
        <v>-1.8888680323536806</v>
      </c>
      <c r="K4177">
        <v>1162483.1868129994</v>
      </c>
      <c r="L4177">
        <v>4.9240786946717428E-2</v>
      </c>
      <c r="M4177">
        <v>-2.5334476552163205</v>
      </c>
      <c r="N4177">
        <v>-0.19120763153570536</v>
      </c>
      <c r="O4177">
        <v>-2.724655286752026</v>
      </c>
      <c r="P4177" t="str">
        <f>LEFT(CURR[[#This Row],[DATEMTH]],4)</f>
        <v>2022</v>
      </c>
    </row>
    <row r="4178" spans="1:16" x14ac:dyDescent="0.25">
      <c r="A4178" t="s">
        <v>89</v>
      </c>
      <c r="B4178" t="s">
        <v>17</v>
      </c>
      <c r="C4178" t="s">
        <v>18</v>
      </c>
      <c r="D4178">
        <v>3253.6667960000018</v>
      </c>
      <c r="E4178">
        <v>14408.214436</v>
      </c>
      <c r="F4178" s="1">
        <v>0</v>
      </c>
      <c r="G4178" s="1">
        <v>0.22582026457563489</v>
      </c>
      <c r="H4178" t="s">
        <v>19</v>
      </c>
      <c r="I4178" t="s">
        <v>20</v>
      </c>
      <c r="J4178">
        <v>-0.65418172785867557</v>
      </c>
      <c r="K4178">
        <v>10672.119028000005</v>
      </c>
      <c r="L4178">
        <v>0.30487542234709797</v>
      </c>
      <c r="M4178">
        <v>-3.3824694326805185</v>
      </c>
      <c r="N4178">
        <v>-0.6959944738602698</v>
      </c>
      <c r="O4178">
        <v>-4.0784639065407884</v>
      </c>
      <c r="P4178" t="str">
        <f>LEFT(CURR[[#This Row],[DATEMTH]],4)</f>
        <v>2022</v>
      </c>
    </row>
    <row r="4179" spans="1:16" x14ac:dyDescent="0.25">
      <c r="A4179" t="s">
        <v>89</v>
      </c>
      <c r="B4179" t="s">
        <v>17</v>
      </c>
      <c r="C4179" t="s">
        <v>18</v>
      </c>
      <c r="D4179">
        <v>10672.119028000005</v>
      </c>
      <c r="E4179">
        <v>53538.215048000005</v>
      </c>
      <c r="F4179" s="1">
        <v>0.19933647430030779</v>
      </c>
      <c r="G4179" s="1">
        <v>0</v>
      </c>
      <c r="H4179" t="s">
        <v>21</v>
      </c>
      <c r="I4179" t="s">
        <v>23</v>
      </c>
      <c r="J4179">
        <v>-8.9488607635800559</v>
      </c>
      <c r="K4179">
        <v>10672.119028000005</v>
      </c>
      <c r="L4179">
        <v>0</v>
      </c>
      <c r="M4179">
        <v>0</v>
      </c>
      <c r="N4179">
        <v>0</v>
      </c>
      <c r="O4179">
        <v>0</v>
      </c>
      <c r="P4179" t="str">
        <f>LEFT(CURR[[#This Row],[DATEMTH]],4)</f>
        <v>2022</v>
      </c>
    </row>
    <row r="4180" spans="1:16" x14ac:dyDescent="0.25">
      <c r="A4180" t="s">
        <v>89</v>
      </c>
      <c r="B4180" t="s">
        <v>17</v>
      </c>
      <c r="C4180" t="s">
        <v>18</v>
      </c>
      <c r="D4180">
        <v>10672.119028000005</v>
      </c>
      <c r="E4180">
        <v>53538.215048000005</v>
      </c>
      <c r="F4180" s="1">
        <v>0.19933647430030779</v>
      </c>
      <c r="G4180" s="1">
        <v>0</v>
      </c>
      <c r="H4180" t="s">
        <v>21</v>
      </c>
      <c r="I4180" t="s">
        <v>22</v>
      </c>
      <c r="J4180">
        <v>-2.2828815406047598</v>
      </c>
      <c r="K4180">
        <v>10672.119028000005</v>
      </c>
      <c r="L4180">
        <v>0</v>
      </c>
      <c r="M4180">
        <v>0</v>
      </c>
      <c r="N4180">
        <v>0</v>
      </c>
      <c r="O4180">
        <v>0</v>
      </c>
      <c r="P4180" t="str">
        <f>LEFT(CURR[[#This Row],[DATEMTH]],4)</f>
        <v>2022</v>
      </c>
    </row>
    <row r="4181" spans="1:16" x14ac:dyDescent="0.25">
      <c r="A4181" t="s">
        <v>89</v>
      </c>
      <c r="B4181" t="s">
        <v>17</v>
      </c>
      <c r="C4181" t="s">
        <v>18</v>
      </c>
      <c r="D4181">
        <v>4381.5090880000034</v>
      </c>
      <c r="E4181">
        <v>17527.881668000002</v>
      </c>
      <c r="F4181" s="1">
        <v>0</v>
      </c>
      <c r="G4181" s="1">
        <v>0.24997368027644551</v>
      </c>
      <c r="H4181" t="s">
        <v>24</v>
      </c>
      <c r="I4181" t="s">
        <v>20</v>
      </c>
      <c r="J4181">
        <v>-2.3806545634309373</v>
      </c>
      <c r="K4181">
        <v>10672.119028000005</v>
      </c>
      <c r="L4181">
        <v>0.41055661734135612</v>
      </c>
      <c r="M4181">
        <v>-6.0546685675851499</v>
      </c>
      <c r="N4181">
        <v>-0.93725212310171391</v>
      </c>
      <c r="O4181">
        <v>-6.9919206906868636</v>
      </c>
      <c r="P4181" t="str">
        <f>LEFT(CURR[[#This Row],[DATEMTH]],4)</f>
        <v>2022</v>
      </c>
    </row>
    <row r="4182" spans="1:16" x14ac:dyDescent="0.25">
      <c r="A4182" t="s">
        <v>89</v>
      </c>
      <c r="B4182" t="s">
        <v>17</v>
      </c>
      <c r="C4182" t="s">
        <v>18</v>
      </c>
      <c r="D4182">
        <v>1472.9429519999997</v>
      </c>
      <c r="E4182">
        <v>14415.586679999997</v>
      </c>
      <c r="F4182" s="1">
        <v>0</v>
      </c>
      <c r="G4182" s="1">
        <v>0.10217710764720676</v>
      </c>
      <c r="H4182" t="s">
        <v>25</v>
      </c>
      <c r="I4182" t="s">
        <v>20</v>
      </c>
      <c r="J4182">
        <v>-2.1357760527133998</v>
      </c>
      <c r="K4182">
        <v>10672.119028000005</v>
      </c>
      <c r="L4182">
        <v>0.13801785269968403</v>
      </c>
      <c r="M4182">
        <v>-3.3708785994111738</v>
      </c>
      <c r="N4182">
        <v>-0.31507840820201549</v>
      </c>
      <c r="O4182">
        <v>-3.6859570076131893</v>
      </c>
      <c r="P4182" t="str">
        <f>LEFT(CURR[[#This Row],[DATEMTH]],4)</f>
        <v>2022</v>
      </c>
    </row>
    <row r="4183" spans="1:16" x14ac:dyDescent="0.25">
      <c r="A4183" t="s">
        <v>89</v>
      </c>
      <c r="B4183" t="s">
        <v>17</v>
      </c>
      <c r="C4183" t="s">
        <v>18</v>
      </c>
      <c r="D4183">
        <v>1564.000192</v>
      </c>
      <c r="E4183">
        <v>7186.5322639999995</v>
      </c>
      <c r="F4183" s="1">
        <v>0</v>
      </c>
      <c r="G4183" s="1">
        <v>0.21762932865892159</v>
      </c>
      <c r="H4183" t="s">
        <v>26</v>
      </c>
      <c r="I4183" t="s">
        <v>20</v>
      </c>
      <c r="J4183">
        <v>-4.270282573507501</v>
      </c>
      <c r="K4183">
        <v>10672.119028000005</v>
      </c>
      <c r="L4183">
        <v>0.14655010761186194</v>
      </c>
      <c r="M4183">
        <v>-5.5817390814137271</v>
      </c>
      <c r="N4183">
        <v>-0.33455653544076069</v>
      </c>
      <c r="O4183">
        <v>-5.9162956168544873</v>
      </c>
      <c r="P4183" t="str">
        <f>LEFT(CURR[[#This Row],[DATEMTH]],4)</f>
        <v>2022</v>
      </c>
    </row>
    <row r="4184" spans="1:16" x14ac:dyDescent="0.25">
      <c r="A4184" t="s">
        <v>89</v>
      </c>
      <c r="B4184" t="s">
        <v>17</v>
      </c>
      <c r="C4184" t="s">
        <v>27</v>
      </c>
      <c r="D4184">
        <v>6248.051888</v>
      </c>
      <c r="E4184">
        <v>14408.214436</v>
      </c>
      <c r="F4184" s="1">
        <v>0</v>
      </c>
      <c r="G4184" s="1">
        <v>0.43364512068815242</v>
      </c>
      <c r="H4184" t="s">
        <v>19</v>
      </c>
      <c r="I4184" t="s">
        <v>20</v>
      </c>
      <c r="J4184">
        <v>-1.2562323176016137</v>
      </c>
      <c r="K4184">
        <v>17517.405432</v>
      </c>
      <c r="L4184">
        <v>0.35667678711062673</v>
      </c>
      <c r="M4184">
        <v>-6.4953929981224139</v>
      </c>
      <c r="N4184">
        <v>-1.336525790467028</v>
      </c>
      <c r="O4184">
        <v>-7.8319187885894417</v>
      </c>
      <c r="P4184" t="str">
        <f>LEFT(CURR[[#This Row],[DATEMTH]],4)</f>
        <v>2022</v>
      </c>
    </row>
    <row r="4185" spans="1:16" x14ac:dyDescent="0.25">
      <c r="A4185" t="s">
        <v>89</v>
      </c>
      <c r="B4185" t="s">
        <v>17</v>
      </c>
      <c r="C4185" t="s">
        <v>27</v>
      </c>
      <c r="D4185">
        <v>17517.405432</v>
      </c>
      <c r="E4185">
        <v>53538.215048000005</v>
      </c>
      <c r="F4185" s="1">
        <v>0.32719442395109111</v>
      </c>
      <c r="G4185" s="1">
        <v>0</v>
      </c>
      <c r="H4185" t="s">
        <v>21</v>
      </c>
      <c r="I4185" t="s">
        <v>22</v>
      </c>
      <c r="J4185">
        <v>-3.7471622453874236</v>
      </c>
      <c r="K4185">
        <v>17517.405432</v>
      </c>
      <c r="L4185">
        <v>0</v>
      </c>
      <c r="M4185">
        <v>0</v>
      </c>
      <c r="N4185">
        <v>0</v>
      </c>
      <c r="O4185">
        <v>0</v>
      </c>
      <c r="P4185" t="str">
        <f>LEFT(CURR[[#This Row],[DATEMTH]],4)</f>
        <v>2022</v>
      </c>
    </row>
    <row r="4186" spans="1:16" x14ac:dyDescent="0.25">
      <c r="A4186" t="s">
        <v>89</v>
      </c>
      <c r="B4186" t="s">
        <v>17</v>
      </c>
      <c r="C4186" t="s">
        <v>27</v>
      </c>
      <c r="D4186">
        <v>17517.405432</v>
      </c>
      <c r="E4186">
        <v>53538.215048000005</v>
      </c>
      <c r="F4186" s="1">
        <v>0.32719442395109111</v>
      </c>
      <c r="G4186" s="1">
        <v>0</v>
      </c>
      <c r="H4186" t="s">
        <v>21</v>
      </c>
      <c r="I4186" t="s">
        <v>23</v>
      </c>
      <c r="J4186">
        <v>-14.6888187565058</v>
      </c>
      <c r="K4186">
        <v>17517.405432</v>
      </c>
      <c r="L4186">
        <v>0</v>
      </c>
      <c r="M4186">
        <v>0</v>
      </c>
      <c r="N4186">
        <v>0</v>
      </c>
      <c r="O4186">
        <v>0</v>
      </c>
      <c r="P4186" t="str">
        <f>LEFT(CURR[[#This Row],[DATEMTH]],4)</f>
        <v>2022</v>
      </c>
    </row>
    <row r="4187" spans="1:16" x14ac:dyDescent="0.25">
      <c r="A4187" t="s">
        <v>89</v>
      </c>
      <c r="B4187" t="s">
        <v>17</v>
      </c>
      <c r="C4187" t="s">
        <v>27</v>
      </c>
      <c r="D4187">
        <v>4795.8259319999997</v>
      </c>
      <c r="E4187">
        <v>17527.881668000002</v>
      </c>
      <c r="F4187" s="1">
        <v>0</v>
      </c>
      <c r="G4187" s="1">
        <v>0.27361126819766018</v>
      </c>
      <c r="H4187" t="s">
        <v>24</v>
      </c>
      <c r="I4187" t="s">
        <v>20</v>
      </c>
      <c r="J4187">
        <v>-2.6057699895466291</v>
      </c>
      <c r="K4187">
        <v>17517.405432</v>
      </c>
      <c r="L4187">
        <v>0.27377490066189841</v>
      </c>
      <c r="M4187">
        <v>-6.6271998854496346</v>
      </c>
      <c r="N4187">
        <v>-1.0258789714949581</v>
      </c>
      <c r="O4187">
        <v>-7.6530788569445924</v>
      </c>
      <c r="P4187" t="str">
        <f>LEFT(CURR[[#This Row],[DATEMTH]],4)</f>
        <v>2022</v>
      </c>
    </row>
    <row r="4188" spans="1:16" x14ac:dyDescent="0.25">
      <c r="A4188" t="s">
        <v>89</v>
      </c>
      <c r="B4188" t="s">
        <v>17</v>
      </c>
      <c r="C4188" t="s">
        <v>27</v>
      </c>
      <c r="D4188">
        <v>2029.7238279999999</v>
      </c>
      <c r="E4188">
        <v>14415.586679999997</v>
      </c>
      <c r="F4188" s="1">
        <v>0</v>
      </c>
      <c r="G4188" s="1">
        <v>0.14080063982522564</v>
      </c>
      <c r="H4188" t="s">
        <v>25</v>
      </c>
      <c r="I4188" t="s">
        <v>20</v>
      </c>
      <c r="J4188">
        <v>-2.9431116388981318</v>
      </c>
      <c r="K4188">
        <v>17517.405432</v>
      </c>
      <c r="L4188">
        <v>0.11586897590965113</v>
      </c>
      <c r="M4188">
        <v>-4.6450900255369341</v>
      </c>
      <c r="N4188">
        <v>-0.43417985194034964</v>
      </c>
      <c r="O4188">
        <v>-5.0792698774772838</v>
      </c>
      <c r="P4188" t="str">
        <f>LEFT(CURR[[#This Row],[DATEMTH]],4)</f>
        <v>2022</v>
      </c>
    </row>
    <row r="4189" spans="1:16" x14ac:dyDescent="0.25">
      <c r="A4189" t="s">
        <v>89</v>
      </c>
      <c r="B4189" t="s">
        <v>17</v>
      </c>
      <c r="C4189" t="s">
        <v>27</v>
      </c>
      <c r="D4189">
        <v>4443.8037839999988</v>
      </c>
      <c r="E4189">
        <v>7186.5322639999995</v>
      </c>
      <c r="F4189" s="1">
        <v>0</v>
      </c>
      <c r="G4189" s="1">
        <v>0.61835160836341851</v>
      </c>
      <c r="H4189" t="s">
        <v>26</v>
      </c>
      <c r="I4189" t="s">
        <v>20</v>
      </c>
      <c r="J4189">
        <v>-12.133181284738544</v>
      </c>
      <c r="K4189">
        <v>17517.405432</v>
      </c>
      <c r="L4189">
        <v>0.25367933631782363</v>
      </c>
      <c r="M4189">
        <v>-15.859431078181736</v>
      </c>
      <c r="N4189">
        <v>-0.95057763148508745</v>
      </c>
      <c r="O4189">
        <v>-16.810008709666825</v>
      </c>
      <c r="P4189" t="str">
        <f>LEFT(CURR[[#This Row],[DATEMTH]],4)</f>
        <v>2022</v>
      </c>
    </row>
    <row r="4190" spans="1:16" x14ac:dyDescent="0.25">
      <c r="A4190" t="s">
        <v>89</v>
      </c>
      <c r="B4190" t="s">
        <v>17</v>
      </c>
      <c r="C4190" t="s">
        <v>28</v>
      </c>
      <c r="D4190">
        <v>3.3240600000000007</v>
      </c>
      <c r="E4190">
        <v>14408.214436</v>
      </c>
      <c r="F4190" s="1">
        <v>0</v>
      </c>
      <c r="G4190" s="1">
        <v>2.3070589452740155E-4</v>
      </c>
      <c r="H4190" t="s">
        <v>19</v>
      </c>
      <c r="I4190" t="s">
        <v>20</v>
      </c>
      <c r="J4190">
        <v>-6.6833497424482677E-4</v>
      </c>
      <c r="K4190">
        <v>13479.059291999998</v>
      </c>
      <c r="L4190">
        <v>2.4660919786686261E-4</v>
      </c>
      <c r="M4190">
        <v>-3.4556492865890865E-3</v>
      </c>
      <c r="N4190">
        <v>-7.110523405851445E-4</v>
      </c>
      <c r="O4190">
        <v>-4.166701627174231E-3</v>
      </c>
      <c r="P4190" t="str">
        <f>LEFT(CURR[[#This Row],[DATEMTH]],4)</f>
        <v>2022</v>
      </c>
    </row>
    <row r="4191" spans="1:16" x14ac:dyDescent="0.25">
      <c r="A4191" t="s">
        <v>89</v>
      </c>
      <c r="B4191" t="s">
        <v>17</v>
      </c>
      <c r="C4191" t="s">
        <v>28</v>
      </c>
      <c r="D4191">
        <v>13479.059291999998</v>
      </c>
      <c r="E4191">
        <v>53538.215048000005</v>
      </c>
      <c r="F4191" s="1">
        <v>0.25176519762407595</v>
      </c>
      <c r="G4191" s="1">
        <v>0</v>
      </c>
      <c r="H4191" t="s">
        <v>21</v>
      </c>
      <c r="I4191" t="s">
        <v>23</v>
      </c>
      <c r="J4191">
        <v>-11.302556175739449</v>
      </c>
      <c r="K4191">
        <v>13479.059291999998</v>
      </c>
      <c r="L4191">
        <v>0</v>
      </c>
      <c r="M4191">
        <v>0</v>
      </c>
      <c r="N4191">
        <v>0</v>
      </c>
      <c r="O4191">
        <v>0</v>
      </c>
      <c r="P4191" t="str">
        <f>LEFT(CURR[[#This Row],[DATEMTH]],4)</f>
        <v>2022</v>
      </c>
    </row>
    <row r="4192" spans="1:16" x14ac:dyDescent="0.25">
      <c r="A4192" t="s">
        <v>89</v>
      </c>
      <c r="B4192" t="s">
        <v>17</v>
      </c>
      <c r="C4192" t="s">
        <v>28</v>
      </c>
      <c r="D4192">
        <v>13479.059291999998</v>
      </c>
      <c r="E4192">
        <v>53538.215048000005</v>
      </c>
      <c r="F4192" s="1">
        <v>0.25176519762407595</v>
      </c>
      <c r="G4192" s="1">
        <v>0</v>
      </c>
      <c r="H4192" t="s">
        <v>21</v>
      </c>
      <c r="I4192" t="s">
        <v>22</v>
      </c>
      <c r="J4192">
        <v>-2.8833163837182654</v>
      </c>
      <c r="K4192">
        <v>13479.059291999998</v>
      </c>
      <c r="L4192">
        <v>0</v>
      </c>
      <c r="M4192">
        <v>0</v>
      </c>
      <c r="N4192">
        <v>0</v>
      </c>
      <c r="O4192">
        <v>0</v>
      </c>
      <c r="P4192" t="str">
        <f>LEFT(CURR[[#This Row],[DATEMTH]],4)</f>
        <v>2022</v>
      </c>
    </row>
    <row r="4193" spans="1:16" x14ac:dyDescent="0.25">
      <c r="A4193" t="s">
        <v>89</v>
      </c>
      <c r="B4193" t="s">
        <v>17</v>
      </c>
      <c r="C4193" t="s">
        <v>28</v>
      </c>
      <c r="D4193">
        <v>3750.1415480000001</v>
      </c>
      <c r="E4193">
        <v>17527.881668000002</v>
      </c>
      <c r="F4193" s="1">
        <v>0</v>
      </c>
      <c r="G4193" s="1">
        <v>0.21395292477621489</v>
      </c>
      <c r="H4193" t="s">
        <v>24</v>
      </c>
      <c r="I4193" t="s">
        <v>20</v>
      </c>
      <c r="J4193">
        <v>-2.0376065438753588</v>
      </c>
      <c r="K4193">
        <v>13479.059291999998</v>
      </c>
      <c r="L4193">
        <v>0.27821982727131106</v>
      </c>
      <c r="M4193">
        <v>-5.1822017708138777</v>
      </c>
      <c r="N4193">
        <v>-0.80219578624663701</v>
      </c>
      <c r="O4193">
        <v>-5.9843975570605146</v>
      </c>
      <c r="P4193" t="str">
        <f>LEFT(CURR[[#This Row],[DATEMTH]],4)</f>
        <v>2022</v>
      </c>
    </row>
    <row r="4194" spans="1:16" x14ac:dyDescent="0.25">
      <c r="A4194" t="s">
        <v>89</v>
      </c>
      <c r="B4194" t="s">
        <v>17</v>
      </c>
      <c r="C4194" t="s">
        <v>28</v>
      </c>
      <c r="D4194">
        <v>9107.4227559999981</v>
      </c>
      <c r="E4194">
        <v>14415.586679999997</v>
      </c>
      <c r="F4194" s="1">
        <v>0</v>
      </c>
      <c r="G4194" s="1">
        <v>0.63177607392389523</v>
      </c>
      <c r="H4194" t="s">
        <v>25</v>
      </c>
      <c r="I4194" t="s">
        <v>20</v>
      </c>
      <c r="J4194">
        <v>-13.20581723670305</v>
      </c>
      <c r="K4194">
        <v>13479.059291999998</v>
      </c>
      <c r="L4194">
        <v>0.67567198561144215</v>
      </c>
      <c r="M4194">
        <v>-20.842637810449791</v>
      </c>
      <c r="N4194">
        <v>-1.9481761061329232</v>
      </c>
      <c r="O4194">
        <v>-22.790813916582714</v>
      </c>
      <c r="P4194" t="str">
        <f>LEFT(CURR[[#This Row],[DATEMTH]],4)</f>
        <v>2022</v>
      </c>
    </row>
    <row r="4195" spans="1:16" x14ac:dyDescent="0.25">
      <c r="A4195" t="s">
        <v>89</v>
      </c>
      <c r="B4195" t="s">
        <v>17</v>
      </c>
      <c r="C4195" t="s">
        <v>28</v>
      </c>
      <c r="D4195">
        <v>618.170928</v>
      </c>
      <c r="E4195">
        <v>7186.5322639999995</v>
      </c>
      <c r="F4195" s="1">
        <v>0</v>
      </c>
      <c r="G4195" s="1">
        <v>8.601797157394632E-2</v>
      </c>
      <c r="H4195" t="s">
        <v>26</v>
      </c>
      <c r="I4195" t="s">
        <v>20</v>
      </c>
      <c r="J4195">
        <v>-1.6878287833914543</v>
      </c>
      <c r="K4195">
        <v>13479.059291999998</v>
      </c>
      <c r="L4195">
        <v>4.5861577919379934E-2</v>
      </c>
      <c r="M4195">
        <v>-2.2061818441332979</v>
      </c>
      <c r="N4195">
        <v>-0.13223343899812001</v>
      </c>
      <c r="O4195">
        <v>-2.3384152831314178</v>
      </c>
      <c r="P4195" t="str">
        <f>LEFT(CURR[[#This Row],[DATEMTH]],4)</f>
        <v>2022</v>
      </c>
    </row>
    <row r="4196" spans="1:16" x14ac:dyDescent="0.25">
      <c r="A4196" t="s">
        <v>89</v>
      </c>
      <c r="B4196" t="s">
        <v>17</v>
      </c>
      <c r="C4196" t="s">
        <v>29</v>
      </c>
      <c r="D4196">
        <v>4903.1716919999981</v>
      </c>
      <c r="E4196">
        <v>14408.214436</v>
      </c>
      <c r="F4196" s="1">
        <v>0</v>
      </c>
      <c r="G4196" s="1">
        <v>0.34030390884168527</v>
      </c>
      <c r="H4196" t="s">
        <v>19</v>
      </c>
      <c r="I4196" t="s">
        <v>20</v>
      </c>
      <c r="J4196">
        <v>-0.98583091956546554</v>
      </c>
      <c r="K4196">
        <v>11869.631295999998</v>
      </c>
      <c r="L4196">
        <v>0.41308542529474701</v>
      </c>
      <c r="M4196">
        <v>-5.0972731417253581</v>
      </c>
      <c r="N4196">
        <v>-1.0488413891107322</v>
      </c>
      <c r="O4196">
        <v>-6.1461145308360905</v>
      </c>
      <c r="P4196" t="str">
        <f>LEFT(CURR[[#This Row],[DATEMTH]],4)</f>
        <v>2022</v>
      </c>
    </row>
    <row r="4197" spans="1:16" x14ac:dyDescent="0.25">
      <c r="A4197" t="s">
        <v>89</v>
      </c>
      <c r="B4197" t="s">
        <v>17</v>
      </c>
      <c r="C4197" t="s">
        <v>29</v>
      </c>
      <c r="D4197">
        <v>11869.631295999998</v>
      </c>
      <c r="E4197">
        <v>53538.215048000005</v>
      </c>
      <c r="F4197" s="1">
        <v>0.22170390412452504</v>
      </c>
      <c r="G4197" s="1">
        <v>0</v>
      </c>
      <c r="H4197" t="s">
        <v>21</v>
      </c>
      <c r="I4197" t="s">
        <v>23</v>
      </c>
      <c r="J4197">
        <v>-9.9530072241746925</v>
      </c>
      <c r="K4197">
        <v>11869.631295999998</v>
      </c>
      <c r="L4197">
        <v>0</v>
      </c>
      <c r="M4197">
        <v>0</v>
      </c>
      <c r="N4197">
        <v>0</v>
      </c>
      <c r="O4197">
        <v>0</v>
      </c>
      <c r="P4197" t="str">
        <f>LEFT(CURR[[#This Row],[DATEMTH]],4)</f>
        <v>2022</v>
      </c>
    </row>
    <row r="4198" spans="1:16" x14ac:dyDescent="0.25">
      <c r="A4198" t="s">
        <v>89</v>
      </c>
      <c r="B4198" t="s">
        <v>17</v>
      </c>
      <c r="C4198" t="s">
        <v>29</v>
      </c>
      <c r="D4198">
        <v>11869.631295999998</v>
      </c>
      <c r="E4198">
        <v>53538.215048000005</v>
      </c>
      <c r="F4198" s="1">
        <v>0.22170390412452504</v>
      </c>
      <c r="G4198" s="1">
        <v>0</v>
      </c>
      <c r="H4198" t="s">
        <v>21</v>
      </c>
      <c r="I4198" t="s">
        <v>22</v>
      </c>
      <c r="J4198">
        <v>-2.5390423502895487</v>
      </c>
      <c r="K4198">
        <v>11869.631295999998</v>
      </c>
      <c r="L4198">
        <v>0</v>
      </c>
      <c r="M4198">
        <v>0</v>
      </c>
      <c r="N4198">
        <v>0</v>
      </c>
      <c r="O4198">
        <v>0</v>
      </c>
      <c r="P4198" t="str">
        <f>LEFT(CURR[[#This Row],[DATEMTH]],4)</f>
        <v>2022</v>
      </c>
    </row>
    <row r="4199" spans="1:16" x14ac:dyDescent="0.25">
      <c r="A4199" t="s">
        <v>89</v>
      </c>
      <c r="B4199" t="s">
        <v>17</v>
      </c>
      <c r="C4199" t="s">
        <v>29</v>
      </c>
      <c r="D4199">
        <v>4600.4050999999999</v>
      </c>
      <c r="E4199">
        <v>17527.881668000002</v>
      </c>
      <c r="F4199" s="1">
        <v>0</v>
      </c>
      <c r="G4199" s="1">
        <v>0.2624621267496795</v>
      </c>
      <c r="H4199" t="s">
        <v>24</v>
      </c>
      <c r="I4199" t="s">
        <v>20</v>
      </c>
      <c r="J4199">
        <v>-2.4995897931470754</v>
      </c>
      <c r="K4199">
        <v>11869.631295999998</v>
      </c>
      <c r="L4199">
        <v>0.38757775918029669</v>
      </c>
      <c r="M4199">
        <v>-6.3571540301980072</v>
      </c>
      <c r="N4199">
        <v>-0.98407634458909721</v>
      </c>
      <c r="O4199">
        <v>-7.3412303747871039</v>
      </c>
      <c r="P4199" t="str">
        <f>LEFT(CURR[[#This Row],[DATEMTH]],4)</f>
        <v>2022</v>
      </c>
    </row>
    <row r="4200" spans="1:16" x14ac:dyDescent="0.25">
      <c r="A4200" t="s">
        <v>89</v>
      </c>
      <c r="B4200" t="s">
        <v>17</v>
      </c>
      <c r="C4200" t="s">
        <v>29</v>
      </c>
      <c r="D4200">
        <v>1805.4971439999999</v>
      </c>
      <c r="E4200">
        <v>14415.586679999997</v>
      </c>
      <c r="F4200" s="1">
        <v>0</v>
      </c>
      <c r="G4200" s="1">
        <v>0.12524617860367238</v>
      </c>
      <c r="H4200" t="s">
        <v>25</v>
      </c>
      <c r="I4200" t="s">
        <v>20</v>
      </c>
      <c r="J4200">
        <v>-2.6179816116854187</v>
      </c>
      <c r="K4200">
        <v>11869.631295999998</v>
      </c>
      <c r="L4200">
        <v>0.15211063418696441</v>
      </c>
      <c r="M4200">
        <v>-4.1319398526220699</v>
      </c>
      <c r="N4200">
        <v>-0.38621534213010389</v>
      </c>
      <c r="O4200">
        <v>-4.5181551947521736</v>
      </c>
      <c r="P4200" t="str">
        <f>LEFT(CURR[[#This Row],[DATEMTH]],4)</f>
        <v>2022</v>
      </c>
    </row>
    <row r="4201" spans="1:16" x14ac:dyDescent="0.25">
      <c r="A4201" t="s">
        <v>89</v>
      </c>
      <c r="B4201" t="s">
        <v>17</v>
      </c>
      <c r="C4201" t="s">
        <v>29</v>
      </c>
      <c r="D4201">
        <v>560.55736000000002</v>
      </c>
      <c r="E4201">
        <v>7186.5322639999995</v>
      </c>
      <c r="F4201" s="1">
        <v>0</v>
      </c>
      <c r="G4201" s="1">
        <v>7.8001091403713488E-2</v>
      </c>
      <c r="H4201" t="s">
        <v>26</v>
      </c>
      <c r="I4201" t="s">
        <v>20</v>
      </c>
      <c r="J4201">
        <v>-1.5305230383624984</v>
      </c>
      <c r="K4201">
        <v>11869.631295999998</v>
      </c>
      <c r="L4201">
        <v>4.7226181337991925E-2</v>
      </c>
      <c r="M4201">
        <v>-2.0005655623897161</v>
      </c>
      <c r="N4201">
        <v>-0.11990927445961544</v>
      </c>
      <c r="O4201">
        <v>-2.1204748368493314</v>
      </c>
      <c r="P4201" t="str">
        <f>LEFT(CURR[[#This Row],[DATEMTH]],4)</f>
        <v>2022</v>
      </c>
    </row>
    <row r="4202" spans="1:16" x14ac:dyDescent="0.25">
      <c r="A4202" t="s">
        <v>89</v>
      </c>
      <c r="B4202" t="s">
        <v>30</v>
      </c>
      <c r="C4202" t="s">
        <v>18</v>
      </c>
      <c r="D4202">
        <v>1160105.4118300006</v>
      </c>
      <c r="E4202">
        <v>5596861.2592360023</v>
      </c>
      <c r="F4202" s="1">
        <v>0</v>
      </c>
      <c r="G4202" s="1">
        <v>0.20727785773063104</v>
      </c>
      <c r="H4202" t="s">
        <v>19</v>
      </c>
      <c r="I4202" t="s">
        <v>20</v>
      </c>
      <c r="J4202">
        <v>-0.60046598285537278</v>
      </c>
      <c r="K4202">
        <v>3999206.4165449911</v>
      </c>
      <c r="L4202">
        <v>0.29008390440427506</v>
      </c>
      <c r="M4202">
        <v>-2.8711994503812206</v>
      </c>
      <c r="N4202">
        <v>-0.5792709992477717</v>
      </c>
      <c r="O4202">
        <v>-3.4504704496289924</v>
      </c>
      <c r="P4202" t="str">
        <f>LEFT(CURR[[#This Row],[DATEMTH]],4)</f>
        <v>2022</v>
      </c>
    </row>
    <row r="4203" spans="1:16" x14ac:dyDescent="0.25">
      <c r="A4203" t="s">
        <v>89</v>
      </c>
      <c r="B4203" t="s">
        <v>30</v>
      </c>
      <c r="C4203" t="s">
        <v>18</v>
      </c>
      <c r="D4203">
        <v>3999206.4165449911</v>
      </c>
      <c r="E4203">
        <v>22935714.301528011</v>
      </c>
      <c r="F4203" s="1">
        <v>0.17436589782941964</v>
      </c>
      <c r="G4203" s="1">
        <v>0</v>
      </c>
      <c r="H4203" t="s">
        <v>21</v>
      </c>
      <c r="I4203" t="s">
        <v>22</v>
      </c>
      <c r="J4203">
        <v>-1.996908447703708</v>
      </c>
      <c r="K4203">
        <v>3999206.4165449911</v>
      </c>
      <c r="L4203">
        <v>0</v>
      </c>
      <c r="M4203">
        <v>0</v>
      </c>
      <c r="N4203">
        <v>0</v>
      </c>
      <c r="O4203">
        <v>0</v>
      </c>
      <c r="P4203" t="str">
        <f>LEFT(CURR[[#This Row],[DATEMTH]],4)</f>
        <v>2022</v>
      </c>
    </row>
    <row r="4204" spans="1:16" x14ac:dyDescent="0.25">
      <c r="A4204" t="s">
        <v>89</v>
      </c>
      <c r="B4204" t="s">
        <v>30</v>
      </c>
      <c r="C4204" t="s">
        <v>18</v>
      </c>
      <c r="D4204">
        <v>3999206.4165449911</v>
      </c>
      <c r="E4204">
        <v>22935714.301528011</v>
      </c>
      <c r="F4204" s="1">
        <v>0.17436589782941964</v>
      </c>
      <c r="G4204" s="1">
        <v>0</v>
      </c>
      <c r="H4204" t="s">
        <v>21</v>
      </c>
      <c r="I4204" t="s">
        <v>23</v>
      </c>
      <c r="J4204">
        <v>-7.8278506082200368</v>
      </c>
      <c r="K4204">
        <v>3999206.4165449911</v>
      </c>
      <c r="L4204">
        <v>0</v>
      </c>
      <c r="M4204">
        <v>0</v>
      </c>
      <c r="N4204">
        <v>0</v>
      </c>
      <c r="O4204">
        <v>0</v>
      </c>
      <c r="P4204" t="str">
        <f>LEFT(CURR[[#This Row],[DATEMTH]],4)</f>
        <v>2022</v>
      </c>
    </row>
    <row r="4205" spans="1:16" x14ac:dyDescent="0.25">
      <c r="A4205" t="s">
        <v>89</v>
      </c>
      <c r="B4205" t="s">
        <v>30</v>
      </c>
      <c r="C4205" t="s">
        <v>18</v>
      </c>
      <c r="D4205">
        <v>1623135.4308210013</v>
      </c>
      <c r="E4205">
        <v>7682283.2224470004</v>
      </c>
      <c r="F4205" s="1">
        <v>0</v>
      </c>
      <c r="G4205" s="1">
        <v>0.21128294594481145</v>
      </c>
      <c r="H4205" t="s">
        <v>24</v>
      </c>
      <c r="I4205" t="s">
        <v>20</v>
      </c>
      <c r="J4205">
        <v>-2.0121786777007471</v>
      </c>
      <c r="K4205">
        <v>3999206.4165449911</v>
      </c>
      <c r="L4205">
        <v>0.40586437951939136</v>
      </c>
      <c r="M4205">
        <v>-5.1892244077764627</v>
      </c>
      <c r="N4205">
        <v>-0.81047400808429637</v>
      </c>
      <c r="O4205">
        <v>-5.9996984158607587</v>
      </c>
      <c r="P4205" t="str">
        <f>LEFT(CURR[[#This Row],[DATEMTH]],4)</f>
        <v>2022</v>
      </c>
    </row>
    <row r="4206" spans="1:16" x14ac:dyDescent="0.25">
      <c r="A4206" t="s">
        <v>89</v>
      </c>
      <c r="B4206" t="s">
        <v>30</v>
      </c>
      <c r="C4206" t="s">
        <v>18</v>
      </c>
      <c r="D4206">
        <v>519494.21232600033</v>
      </c>
      <c r="E4206">
        <v>6179421.5984649956</v>
      </c>
      <c r="F4206" s="1">
        <v>0</v>
      </c>
      <c r="G4206" s="1">
        <v>8.4068420328375998E-2</v>
      </c>
      <c r="H4206" t="s">
        <v>25</v>
      </c>
      <c r="I4206" t="s">
        <v>20</v>
      </c>
      <c r="J4206">
        <v>-1.7572558380370074</v>
      </c>
      <c r="K4206">
        <v>3999206.4165449911</v>
      </c>
      <c r="L4206">
        <v>0.12989932457019901</v>
      </c>
      <c r="M4206">
        <v>-2.7740883448812115</v>
      </c>
      <c r="N4206">
        <v>-0.25939705858523626</v>
      </c>
      <c r="O4206">
        <v>-3.0334854034664476</v>
      </c>
      <c r="P4206" t="str">
        <f>LEFT(CURR[[#This Row],[DATEMTH]],4)</f>
        <v>2022</v>
      </c>
    </row>
    <row r="4207" spans="1:16" x14ac:dyDescent="0.25">
      <c r="A4207" t="s">
        <v>89</v>
      </c>
      <c r="B4207" t="s">
        <v>30</v>
      </c>
      <c r="C4207" t="s">
        <v>18</v>
      </c>
      <c r="D4207">
        <v>696471.36156800028</v>
      </c>
      <c r="E4207">
        <v>3477148.2213799986</v>
      </c>
      <c r="F4207" s="1">
        <v>0</v>
      </c>
      <c r="G4207" s="1">
        <v>0.20029958955606073</v>
      </c>
      <c r="H4207" t="s">
        <v>26</v>
      </c>
      <c r="I4207" t="s">
        <v>20</v>
      </c>
      <c r="J4207">
        <v>-3.9302416270486762</v>
      </c>
      <c r="K4207">
        <v>3999206.4165449911</v>
      </c>
      <c r="L4207">
        <v>0.17415239150613746</v>
      </c>
      <c r="M4207">
        <v>-5.2934805308229684</v>
      </c>
      <c r="N4207">
        <v>-0.3477663817864094</v>
      </c>
      <c r="O4207">
        <v>-5.6412469126093781</v>
      </c>
      <c r="P4207" t="str">
        <f>LEFT(CURR[[#This Row],[DATEMTH]],4)</f>
        <v>2022</v>
      </c>
    </row>
    <row r="4208" spans="1:16" x14ac:dyDescent="0.25">
      <c r="A4208" t="s">
        <v>89</v>
      </c>
      <c r="B4208" t="s">
        <v>30</v>
      </c>
      <c r="C4208" t="s">
        <v>27</v>
      </c>
      <c r="D4208">
        <v>2757111.738737002</v>
      </c>
      <c r="E4208">
        <v>5596861.2592360023</v>
      </c>
      <c r="F4208" s="1">
        <v>0</v>
      </c>
      <c r="G4208" s="1">
        <v>0.49261748880896161</v>
      </c>
      <c r="H4208" t="s">
        <v>19</v>
      </c>
      <c r="I4208" t="s">
        <v>20</v>
      </c>
      <c r="J4208">
        <v>-1.4270701551432818</v>
      </c>
      <c r="K4208">
        <v>7952779.6775840037</v>
      </c>
      <c r="L4208">
        <v>0.3466852912458141</v>
      </c>
      <c r="M4208">
        <v>-6.8237055255297054</v>
      </c>
      <c r="N4208">
        <v>-1.3766980617878384</v>
      </c>
      <c r="O4208">
        <v>-8.2004035873175436</v>
      </c>
      <c r="P4208" t="str">
        <f>LEFT(CURR[[#This Row],[DATEMTH]],4)</f>
        <v>2022</v>
      </c>
    </row>
    <row r="4209" spans="1:16" x14ac:dyDescent="0.25">
      <c r="A4209" t="s">
        <v>89</v>
      </c>
      <c r="B4209" t="s">
        <v>30</v>
      </c>
      <c r="C4209" t="s">
        <v>27</v>
      </c>
      <c r="D4209">
        <v>7952779.6775840037</v>
      </c>
      <c r="E4209">
        <v>22935714.301528011</v>
      </c>
      <c r="F4209" s="1">
        <v>0.34674218439554672</v>
      </c>
      <c r="G4209" s="1">
        <v>0</v>
      </c>
      <c r="H4209" t="s">
        <v>21</v>
      </c>
      <c r="I4209" t="s">
        <v>22</v>
      </c>
      <c r="J4209">
        <v>-3.9710310663618635</v>
      </c>
      <c r="K4209">
        <v>7952779.6775840037</v>
      </c>
      <c r="L4209">
        <v>0</v>
      </c>
      <c r="M4209">
        <v>0</v>
      </c>
      <c r="N4209">
        <v>0</v>
      </c>
      <c r="O4209">
        <v>0</v>
      </c>
      <c r="P4209" t="str">
        <f>LEFT(CURR[[#This Row],[DATEMTH]],4)</f>
        <v>2022</v>
      </c>
    </row>
    <row r="4210" spans="1:16" x14ac:dyDescent="0.25">
      <c r="A4210" t="s">
        <v>89</v>
      </c>
      <c r="B4210" t="s">
        <v>30</v>
      </c>
      <c r="C4210" t="s">
        <v>27</v>
      </c>
      <c r="D4210">
        <v>7952779.6775840037</v>
      </c>
      <c r="E4210">
        <v>22935714.301528011</v>
      </c>
      <c r="F4210" s="1">
        <v>0.34674218439554672</v>
      </c>
      <c r="G4210" s="1">
        <v>0</v>
      </c>
      <c r="H4210" t="s">
        <v>21</v>
      </c>
      <c r="I4210" t="s">
        <v>23</v>
      </c>
      <c r="J4210">
        <v>-15.566381114680713</v>
      </c>
      <c r="K4210">
        <v>7952779.6775840037</v>
      </c>
      <c r="L4210">
        <v>0</v>
      </c>
      <c r="M4210">
        <v>0</v>
      </c>
      <c r="N4210">
        <v>0</v>
      </c>
      <c r="O4210">
        <v>0</v>
      </c>
      <c r="P4210" t="str">
        <f>LEFT(CURR[[#This Row],[DATEMTH]],4)</f>
        <v>2022</v>
      </c>
    </row>
    <row r="4211" spans="1:16" x14ac:dyDescent="0.25">
      <c r="A4211" t="s">
        <v>89</v>
      </c>
      <c r="B4211" t="s">
        <v>30</v>
      </c>
      <c r="C4211" t="s">
        <v>27</v>
      </c>
      <c r="D4211">
        <v>2053667.8498339993</v>
      </c>
      <c r="E4211">
        <v>7682283.2224470004</v>
      </c>
      <c r="F4211" s="1">
        <v>0</v>
      </c>
      <c r="G4211" s="1">
        <v>0.26732519361344953</v>
      </c>
      <c r="H4211" t="s">
        <v>24</v>
      </c>
      <c r="I4211" t="s">
        <v>20</v>
      </c>
      <c r="J4211">
        <v>-2.5459037983203427</v>
      </c>
      <c r="K4211">
        <v>7952779.6775840037</v>
      </c>
      <c r="L4211">
        <v>0.25823271020855043</v>
      </c>
      <c r="M4211">
        <v>-6.5656525817035387</v>
      </c>
      <c r="N4211">
        <v>-1.0254501145889741</v>
      </c>
      <c r="O4211">
        <v>-7.5911026962925128</v>
      </c>
      <c r="P4211" t="str">
        <f>LEFT(CURR[[#This Row],[DATEMTH]],4)</f>
        <v>2022</v>
      </c>
    </row>
    <row r="4212" spans="1:16" x14ac:dyDescent="0.25">
      <c r="A4212" t="s">
        <v>89</v>
      </c>
      <c r="B4212" t="s">
        <v>30</v>
      </c>
      <c r="C4212" t="s">
        <v>27</v>
      </c>
      <c r="D4212">
        <v>1001303.1998709994</v>
      </c>
      <c r="E4212">
        <v>6179421.5984649956</v>
      </c>
      <c r="F4212" s="1">
        <v>0</v>
      </c>
      <c r="G4212" s="1">
        <v>0.16203833707020882</v>
      </c>
      <c r="H4212" t="s">
        <v>25</v>
      </c>
      <c r="I4212" t="s">
        <v>20</v>
      </c>
      <c r="J4212">
        <v>-3.3870365672414366</v>
      </c>
      <c r="K4212">
        <v>7952779.6775840037</v>
      </c>
      <c r="L4212">
        <v>0.12590606561040654</v>
      </c>
      <c r="M4212">
        <v>-5.3469383691830199</v>
      </c>
      <c r="N4212">
        <v>-0.49997689798231942</v>
      </c>
      <c r="O4212">
        <v>-5.8469152671653397</v>
      </c>
      <c r="P4212" t="str">
        <f>LEFT(CURR[[#This Row],[DATEMTH]],4)</f>
        <v>2022</v>
      </c>
    </row>
    <row r="4213" spans="1:16" x14ac:dyDescent="0.25">
      <c r="A4213" t="s">
        <v>89</v>
      </c>
      <c r="B4213" t="s">
        <v>30</v>
      </c>
      <c r="C4213" t="s">
        <v>27</v>
      </c>
      <c r="D4213">
        <v>2140696.8891420006</v>
      </c>
      <c r="E4213">
        <v>3477148.2213799986</v>
      </c>
      <c r="F4213" s="1">
        <v>0</v>
      </c>
      <c r="G4213" s="1">
        <v>0.61564729279570607</v>
      </c>
      <c r="H4213" t="s">
        <v>26</v>
      </c>
      <c r="I4213" t="s">
        <v>20</v>
      </c>
      <c r="J4213">
        <v>-12.080117703128336</v>
      </c>
      <c r="K4213">
        <v>7952779.6775840037</v>
      </c>
      <c r="L4213">
        <v>0.26917593293522857</v>
      </c>
      <c r="M4213">
        <v>-16.270212862097839</v>
      </c>
      <c r="N4213">
        <v>-1.0689059920027302</v>
      </c>
      <c r="O4213">
        <v>-17.339118854100569</v>
      </c>
      <c r="P4213" t="str">
        <f>LEFT(CURR[[#This Row],[DATEMTH]],4)</f>
        <v>2022</v>
      </c>
    </row>
    <row r="4214" spans="1:16" x14ac:dyDescent="0.25">
      <c r="A4214" t="s">
        <v>89</v>
      </c>
      <c r="B4214" t="s">
        <v>30</v>
      </c>
      <c r="C4214" t="s">
        <v>28</v>
      </c>
      <c r="D4214">
        <v>2260.084017000001</v>
      </c>
      <c r="E4214">
        <v>5596861.2592360023</v>
      </c>
      <c r="F4214" s="1">
        <v>0</v>
      </c>
      <c r="G4214" s="1">
        <v>4.0381276439010978E-4</v>
      </c>
      <c r="H4214" t="s">
        <v>19</v>
      </c>
      <c r="I4214" t="s">
        <v>20</v>
      </c>
      <c r="J4214">
        <v>-1.1698105678714754E-3</v>
      </c>
      <c r="K4214">
        <v>5946356.3764570104</v>
      </c>
      <c r="L4214">
        <v>3.800788035423158E-4</v>
      </c>
      <c r="M4214">
        <v>-5.5935882388390146E-3</v>
      </c>
      <c r="N4214">
        <v>-1.1285191100404552E-3</v>
      </c>
      <c r="O4214">
        <v>-6.7221073488794702E-3</v>
      </c>
      <c r="P4214" t="str">
        <f>LEFT(CURR[[#This Row],[DATEMTH]],4)</f>
        <v>2022</v>
      </c>
    </row>
    <row r="4215" spans="1:16" x14ac:dyDescent="0.25">
      <c r="A4215" t="s">
        <v>89</v>
      </c>
      <c r="B4215" t="s">
        <v>30</v>
      </c>
      <c r="C4215" t="s">
        <v>28</v>
      </c>
      <c r="D4215">
        <v>5946356.3764570104</v>
      </c>
      <c r="E4215">
        <v>22935714.301528011</v>
      </c>
      <c r="F4215" s="1">
        <v>0.25926187858299471</v>
      </c>
      <c r="G4215" s="1">
        <v>0</v>
      </c>
      <c r="H4215" t="s">
        <v>21</v>
      </c>
      <c r="I4215" t="s">
        <v>22</v>
      </c>
      <c r="J4215">
        <v>-2.9691713916238225</v>
      </c>
      <c r="K4215">
        <v>5946356.3764570104</v>
      </c>
      <c r="L4215">
        <v>0</v>
      </c>
      <c r="M4215">
        <v>0</v>
      </c>
      <c r="N4215">
        <v>0</v>
      </c>
      <c r="O4215">
        <v>0</v>
      </c>
      <c r="P4215" t="str">
        <f>LEFT(CURR[[#This Row],[DATEMTH]],4)</f>
        <v>2022</v>
      </c>
    </row>
    <row r="4216" spans="1:16" x14ac:dyDescent="0.25">
      <c r="A4216" t="s">
        <v>89</v>
      </c>
      <c r="B4216" t="s">
        <v>30</v>
      </c>
      <c r="C4216" t="s">
        <v>28</v>
      </c>
      <c r="D4216">
        <v>5946356.3764570104</v>
      </c>
      <c r="E4216">
        <v>22935714.301528011</v>
      </c>
      <c r="F4216" s="1">
        <v>0.25926187858299471</v>
      </c>
      <c r="G4216" s="1">
        <v>0</v>
      </c>
      <c r="H4216" t="s">
        <v>21</v>
      </c>
      <c r="I4216" t="s">
        <v>23</v>
      </c>
      <c r="J4216">
        <v>-11.639106495121927</v>
      </c>
      <c r="K4216">
        <v>5946356.3764570104</v>
      </c>
      <c r="L4216">
        <v>0</v>
      </c>
      <c r="M4216">
        <v>0</v>
      </c>
      <c r="N4216">
        <v>0</v>
      </c>
      <c r="O4216">
        <v>0</v>
      </c>
      <c r="P4216" t="str">
        <f>LEFT(CURR[[#This Row],[DATEMTH]],4)</f>
        <v>2022</v>
      </c>
    </row>
    <row r="4217" spans="1:16" x14ac:dyDescent="0.25">
      <c r="A4217" t="s">
        <v>89</v>
      </c>
      <c r="B4217" t="s">
        <v>30</v>
      </c>
      <c r="C4217" t="s">
        <v>28</v>
      </c>
      <c r="D4217">
        <v>1724530.2317520001</v>
      </c>
      <c r="E4217">
        <v>7682283.2224470004</v>
      </c>
      <c r="F4217" s="1">
        <v>0</v>
      </c>
      <c r="G4217" s="1">
        <v>0.22448147013287201</v>
      </c>
      <c r="H4217" t="s">
        <v>24</v>
      </c>
      <c r="I4217" t="s">
        <v>20</v>
      </c>
      <c r="J4217">
        <v>-2.1378764183753312</v>
      </c>
      <c r="K4217">
        <v>5946356.3764570104</v>
      </c>
      <c r="L4217">
        <v>0.29001461106162607</v>
      </c>
      <c r="M4217">
        <v>-5.5133873616629625</v>
      </c>
      <c r="N4217">
        <v>-0.86110308631708987</v>
      </c>
      <c r="O4217">
        <v>-6.3744904479800528</v>
      </c>
      <c r="P4217" t="str">
        <f>LEFT(CURR[[#This Row],[DATEMTH]],4)</f>
        <v>2022</v>
      </c>
    </row>
    <row r="4218" spans="1:16" x14ac:dyDescent="0.25">
      <c r="A4218" t="s">
        <v>89</v>
      </c>
      <c r="B4218" t="s">
        <v>30</v>
      </c>
      <c r="C4218" t="s">
        <v>28</v>
      </c>
      <c r="D4218">
        <v>3906464.9294010014</v>
      </c>
      <c r="E4218">
        <v>6179421.5984649956</v>
      </c>
      <c r="F4218" s="1">
        <v>0</v>
      </c>
      <c r="G4218" s="1">
        <v>0.63217323290765448</v>
      </c>
      <c r="H4218" t="s">
        <v>25</v>
      </c>
      <c r="I4218" t="s">
        <v>20</v>
      </c>
      <c r="J4218">
        <v>-13.214118926447114</v>
      </c>
      <c r="K4218">
        <v>5946356.3764570104</v>
      </c>
      <c r="L4218">
        <v>0.65695102716473441</v>
      </c>
      <c r="M4218">
        <v>-20.860441893697196</v>
      </c>
      <c r="N4218">
        <v>-1.9506001955554142</v>
      </c>
      <c r="O4218">
        <v>-22.811042089252609</v>
      </c>
      <c r="P4218" t="str">
        <f>LEFT(CURR[[#This Row],[DATEMTH]],4)</f>
        <v>2022</v>
      </c>
    </row>
    <row r="4219" spans="1:16" x14ac:dyDescent="0.25">
      <c r="A4219" t="s">
        <v>89</v>
      </c>
      <c r="B4219" t="s">
        <v>30</v>
      </c>
      <c r="C4219" t="s">
        <v>28</v>
      </c>
      <c r="D4219">
        <v>313101.13128699991</v>
      </c>
      <c r="E4219">
        <v>3477148.2213799986</v>
      </c>
      <c r="F4219" s="1">
        <v>0</v>
      </c>
      <c r="G4219" s="1">
        <v>9.0045379533098366E-2</v>
      </c>
      <c r="H4219" t="s">
        <v>26</v>
      </c>
      <c r="I4219" t="s">
        <v>20</v>
      </c>
      <c r="J4219">
        <v>-1.7668538400341005</v>
      </c>
      <c r="K4219">
        <v>5946356.3764570104</v>
      </c>
      <c r="L4219">
        <v>5.2654282970095626E-2</v>
      </c>
      <c r="M4219">
        <v>-2.3797026469473286</v>
      </c>
      <c r="N4219">
        <v>-0.15633959064127337</v>
      </c>
      <c r="O4219">
        <v>-2.5360422375886018</v>
      </c>
      <c r="P4219" t="str">
        <f>LEFT(CURR[[#This Row],[DATEMTH]],4)</f>
        <v>2022</v>
      </c>
    </row>
    <row r="4220" spans="1:16" x14ac:dyDescent="0.25">
      <c r="A4220" t="s">
        <v>89</v>
      </c>
      <c r="B4220" t="s">
        <v>30</v>
      </c>
      <c r="C4220" t="s">
        <v>29</v>
      </c>
      <c r="D4220">
        <v>1677384.0246519998</v>
      </c>
      <c r="E4220">
        <v>5596861.2592360023</v>
      </c>
      <c r="F4220" s="1">
        <v>0</v>
      </c>
      <c r="G4220" s="1">
        <v>0.29970084069601727</v>
      </c>
      <c r="H4220" t="s">
        <v>19</v>
      </c>
      <c r="I4220" t="s">
        <v>20</v>
      </c>
      <c r="J4220">
        <v>-0.86820735143347361</v>
      </c>
      <c r="K4220">
        <v>5037371.8309420031</v>
      </c>
      <c r="L4220">
        <v>0.3329879311963207</v>
      </c>
      <c r="M4220">
        <v>-4.151436619937777</v>
      </c>
      <c r="N4220">
        <v>-0.83756175100474217</v>
      </c>
      <c r="O4220">
        <v>-4.988998370942519</v>
      </c>
      <c r="P4220" t="str">
        <f>LEFT(CURR[[#This Row],[DATEMTH]],4)</f>
        <v>2022</v>
      </c>
    </row>
    <row r="4221" spans="1:16" x14ac:dyDescent="0.25">
      <c r="A4221" t="s">
        <v>89</v>
      </c>
      <c r="B4221" t="s">
        <v>30</v>
      </c>
      <c r="C4221" t="s">
        <v>29</v>
      </c>
      <c r="D4221">
        <v>5037371.8309420031</v>
      </c>
      <c r="E4221">
        <v>22935714.301528011</v>
      </c>
      <c r="F4221" s="1">
        <v>0.21963003919203888</v>
      </c>
      <c r="G4221" s="1">
        <v>0</v>
      </c>
      <c r="H4221" t="s">
        <v>21</v>
      </c>
      <c r="I4221" t="s">
        <v>22</v>
      </c>
      <c r="J4221">
        <v>-2.515291614310605</v>
      </c>
      <c r="K4221">
        <v>5037371.8309420031</v>
      </c>
      <c r="L4221">
        <v>0</v>
      </c>
      <c r="M4221">
        <v>0</v>
      </c>
      <c r="N4221">
        <v>0</v>
      </c>
      <c r="O4221">
        <v>0</v>
      </c>
      <c r="P4221" t="str">
        <f>LEFT(CURR[[#This Row],[DATEMTH]],4)</f>
        <v>2022</v>
      </c>
    </row>
    <row r="4222" spans="1:16" x14ac:dyDescent="0.25">
      <c r="A4222" t="s">
        <v>89</v>
      </c>
      <c r="B4222" t="s">
        <v>30</v>
      </c>
      <c r="C4222" t="s">
        <v>29</v>
      </c>
      <c r="D4222">
        <v>5037371.8309420031</v>
      </c>
      <c r="E4222">
        <v>22935714.301528011</v>
      </c>
      <c r="F4222" s="1">
        <v>0.21963003919203888</v>
      </c>
      <c r="G4222" s="1">
        <v>0</v>
      </c>
      <c r="H4222" t="s">
        <v>21</v>
      </c>
      <c r="I4222" t="s">
        <v>23</v>
      </c>
      <c r="J4222">
        <v>-9.8599047019773227</v>
      </c>
      <c r="K4222">
        <v>5037371.8309420031</v>
      </c>
      <c r="L4222">
        <v>0</v>
      </c>
      <c r="M4222">
        <v>0</v>
      </c>
      <c r="N4222">
        <v>0</v>
      </c>
      <c r="O4222">
        <v>0</v>
      </c>
      <c r="P4222" t="str">
        <f>LEFT(CURR[[#This Row],[DATEMTH]],4)</f>
        <v>2022</v>
      </c>
    </row>
    <row r="4223" spans="1:16" x14ac:dyDescent="0.25">
      <c r="A4223" t="s">
        <v>89</v>
      </c>
      <c r="B4223" t="s">
        <v>30</v>
      </c>
      <c r="C4223" t="s">
        <v>29</v>
      </c>
      <c r="D4223">
        <v>2280949.7100400021</v>
      </c>
      <c r="E4223">
        <v>7682283.2224470004</v>
      </c>
      <c r="F4223" s="1">
        <v>0</v>
      </c>
      <c r="G4223" s="1">
        <v>0.29691039030886734</v>
      </c>
      <c r="H4223" t="s">
        <v>24</v>
      </c>
      <c r="I4223" t="s">
        <v>20</v>
      </c>
      <c r="J4223">
        <v>-2.8276619956035827</v>
      </c>
      <c r="K4223">
        <v>5037371.8309420031</v>
      </c>
      <c r="L4223">
        <v>0.45280550783035167</v>
      </c>
      <c r="M4223">
        <v>-7.2922811513412968</v>
      </c>
      <c r="N4223">
        <v>-1.1389378967593387</v>
      </c>
      <c r="O4223">
        <v>-8.431219048100635</v>
      </c>
      <c r="P4223" t="str">
        <f>LEFT(CURR[[#This Row],[DATEMTH]],4)</f>
        <v>2022</v>
      </c>
    </row>
    <row r="4224" spans="1:16" x14ac:dyDescent="0.25">
      <c r="A4224" t="s">
        <v>89</v>
      </c>
      <c r="B4224" t="s">
        <v>30</v>
      </c>
      <c r="C4224" t="s">
        <v>29</v>
      </c>
      <c r="D4224">
        <v>752159.25686700048</v>
      </c>
      <c r="E4224">
        <v>6179421.5984649956</v>
      </c>
      <c r="F4224" s="1">
        <v>0</v>
      </c>
      <c r="G4224" s="1">
        <v>0.12172000969376184</v>
      </c>
      <c r="H4224" t="s">
        <v>25</v>
      </c>
      <c r="I4224" t="s">
        <v>20</v>
      </c>
      <c r="J4224">
        <v>-2.5442752082744651</v>
      </c>
      <c r="K4224">
        <v>5037371.8309420031</v>
      </c>
      <c r="L4224">
        <v>0.14931581032928129</v>
      </c>
      <c r="M4224">
        <v>-4.0165148686196996</v>
      </c>
      <c r="N4224">
        <v>-0.37557280560523404</v>
      </c>
      <c r="O4224">
        <v>-4.3920876742249337</v>
      </c>
      <c r="P4224" t="str">
        <f>LEFT(CURR[[#This Row],[DATEMTH]],4)</f>
        <v>2022</v>
      </c>
    </row>
    <row r="4225" spans="1:16" x14ac:dyDescent="0.25">
      <c r="A4225" t="s">
        <v>89</v>
      </c>
      <c r="B4225" t="s">
        <v>30</v>
      </c>
      <c r="C4225" t="s">
        <v>29</v>
      </c>
      <c r="D4225">
        <v>326878.83938299998</v>
      </c>
      <c r="E4225">
        <v>3477148.2213799986</v>
      </c>
      <c r="F4225" s="1">
        <v>0</v>
      </c>
      <c r="G4225" s="1">
        <v>9.400773811513545E-2</v>
      </c>
      <c r="H4225" t="s">
        <v>26</v>
      </c>
      <c r="I4225" t="s">
        <v>20</v>
      </c>
      <c r="J4225">
        <v>-1.8446025097888983</v>
      </c>
      <c r="K4225">
        <v>5037371.8309420031</v>
      </c>
      <c r="L4225">
        <v>6.4890750644046202E-2</v>
      </c>
      <c r="M4225">
        <v>-2.4844191271789673</v>
      </c>
      <c r="N4225">
        <v>-0.16321916094128991</v>
      </c>
      <c r="O4225">
        <v>-2.6476382881202571</v>
      </c>
      <c r="P4225" t="str">
        <f>LEFT(CURR[[#This Row],[DATEMTH]],4)</f>
        <v>2022</v>
      </c>
    </row>
    <row r="4226" spans="1:16" x14ac:dyDescent="0.25">
      <c r="A4226" t="s">
        <v>89</v>
      </c>
      <c r="B4226" t="s">
        <v>31</v>
      </c>
      <c r="C4226" t="s">
        <v>18</v>
      </c>
      <c r="D4226">
        <v>233809.49531</v>
      </c>
      <c r="E4226">
        <v>1095840.5538409995</v>
      </c>
      <c r="F4226" s="1">
        <v>0</v>
      </c>
      <c r="G4226" s="1">
        <v>0.21336087124215375</v>
      </c>
      <c r="H4226" t="s">
        <v>19</v>
      </c>
      <c r="I4226" t="s">
        <v>20</v>
      </c>
      <c r="J4226">
        <v>-0.61808794560098268</v>
      </c>
      <c r="K4226">
        <v>777270.65332200006</v>
      </c>
      <c r="L4226">
        <v>0.30080834045478838</v>
      </c>
      <c r="M4226">
        <v>-3.0156133057078165</v>
      </c>
      <c r="N4226">
        <v>-0.61161599585890225</v>
      </c>
      <c r="O4226">
        <v>-3.627229301566719</v>
      </c>
      <c r="P4226" t="str">
        <f>LEFT(CURR[[#This Row],[DATEMTH]],4)</f>
        <v>2022</v>
      </c>
    </row>
    <row r="4227" spans="1:16" x14ac:dyDescent="0.25">
      <c r="A4227" t="s">
        <v>89</v>
      </c>
      <c r="B4227" t="s">
        <v>31</v>
      </c>
      <c r="C4227" t="s">
        <v>18</v>
      </c>
      <c r="D4227">
        <v>777270.65332200006</v>
      </c>
      <c r="E4227">
        <v>4378041.8946170006</v>
      </c>
      <c r="F4227" s="1">
        <v>0.17753842289122204</v>
      </c>
      <c r="G4227" s="1">
        <v>0</v>
      </c>
      <c r="H4227" t="s">
        <v>21</v>
      </c>
      <c r="I4227" t="s">
        <v>22</v>
      </c>
      <c r="J4227">
        <v>-2.033241481716257</v>
      </c>
      <c r="K4227">
        <v>777270.65332200006</v>
      </c>
      <c r="L4227">
        <v>0</v>
      </c>
      <c r="M4227">
        <v>0</v>
      </c>
      <c r="N4227">
        <v>0</v>
      </c>
      <c r="O4227">
        <v>0</v>
      </c>
      <c r="P4227" t="str">
        <f>LEFT(CURR[[#This Row],[DATEMTH]],4)</f>
        <v>2022</v>
      </c>
    </row>
    <row r="4228" spans="1:16" x14ac:dyDescent="0.25">
      <c r="A4228" t="s">
        <v>89</v>
      </c>
      <c r="B4228" t="s">
        <v>31</v>
      </c>
      <c r="C4228" t="s">
        <v>18</v>
      </c>
      <c r="D4228">
        <v>777270.65332200006</v>
      </c>
      <c r="E4228">
        <v>4378041.8946170006</v>
      </c>
      <c r="F4228" s="1">
        <v>0.17753842289122204</v>
      </c>
      <c r="G4228" s="1">
        <v>0</v>
      </c>
      <c r="H4228" t="s">
        <v>21</v>
      </c>
      <c r="I4228" t="s">
        <v>23</v>
      </c>
      <c r="J4228">
        <v>-7.9702755464893196</v>
      </c>
      <c r="K4228">
        <v>777270.65332200006</v>
      </c>
      <c r="L4228">
        <v>0</v>
      </c>
      <c r="M4228">
        <v>0</v>
      </c>
      <c r="N4228">
        <v>0</v>
      </c>
      <c r="O4228">
        <v>0</v>
      </c>
      <c r="P4228" t="str">
        <f>LEFT(CURR[[#This Row],[DATEMTH]],4)</f>
        <v>2022</v>
      </c>
    </row>
    <row r="4229" spans="1:16" x14ac:dyDescent="0.25">
      <c r="A4229" t="s">
        <v>89</v>
      </c>
      <c r="B4229" t="s">
        <v>31</v>
      </c>
      <c r="C4229" t="s">
        <v>18</v>
      </c>
      <c r="D4229">
        <v>316267.26899299992</v>
      </c>
      <c r="E4229">
        <v>1463495.1718349997</v>
      </c>
      <c r="F4229" s="1">
        <v>0</v>
      </c>
      <c r="G4229" s="1">
        <v>0.21610407405475004</v>
      </c>
      <c r="H4229" t="s">
        <v>24</v>
      </c>
      <c r="I4229" t="s">
        <v>20</v>
      </c>
      <c r="J4229">
        <v>-2.0580932740819247</v>
      </c>
      <c r="K4229">
        <v>777270.65332200006</v>
      </c>
      <c r="L4229">
        <v>0.40689464813999587</v>
      </c>
      <c r="M4229">
        <v>-5.3011557381495091</v>
      </c>
      <c r="N4229">
        <v>-0.82731507728658027</v>
      </c>
      <c r="O4229">
        <v>-6.1284708154360894</v>
      </c>
      <c r="P4229" t="str">
        <f>LEFT(CURR[[#This Row],[DATEMTH]],4)</f>
        <v>2022</v>
      </c>
    </row>
    <row r="4230" spans="1:16" x14ac:dyDescent="0.25">
      <c r="A4230" t="s">
        <v>89</v>
      </c>
      <c r="B4230" t="s">
        <v>31</v>
      </c>
      <c r="C4230" t="s">
        <v>18</v>
      </c>
      <c r="D4230">
        <v>103298.95272400005</v>
      </c>
      <c r="E4230">
        <v>1212087.022044</v>
      </c>
      <c r="F4230" s="1">
        <v>0</v>
      </c>
      <c r="G4230" s="1">
        <v>8.5224039895916134E-2</v>
      </c>
      <c r="H4230" t="s">
        <v>25</v>
      </c>
      <c r="I4230" t="s">
        <v>20</v>
      </c>
      <c r="J4230">
        <v>-1.7814113916167891</v>
      </c>
      <c r="K4230">
        <v>777270.65332200006</v>
      </c>
      <c r="L4230">
        <v>0.13289959203079083</v>
      </c>
      <c r="M4230">
        <v>-2.8406577601182081</v>
      </c>
      <c r="N4230">
        <v>-0.27021696342017121</v>
      </c>
      <c r="O4230">
        <v>-3.1108747235383793</v>
      </c>
      <c r="P4230" t="str">
        <f>LEFT(CURR[[#This Row],[DATEMTH]],4)</f>
        <v>2022</v>
      </c>
    </row>
    <row r="4231" spans="1:16" x14ac:dyDescent="0.25">
      <c r="A4231" t="s">
        <v>89</v>
      </c>
      <c r="B4231" t="s">
        <v>31</v>
      </c>
      <c r="C4231" t="s">
        <v>18</v>
      </c>
      <c r="D4231">
        <v>123894.93629499998</v>
      </c>
      <c r="E4231">
        <v>606619.14689699979</v>
      </c>
      <c r="F4231" s="1">
        <v>0</v>
      </c>
      <c r="G4231" s="1">
        <v>0.20423842031487441</v>
      </c>
      <c r="H4231" t="s">
        <v>26</v>
      </c>
      <c r="I4231" t="s">
        <v>20</v>
      </c>
      <c r="J4231">
        <v>-4.0075286381928326</v>
      </c>
      <c r="K4231">
        <v>777270.65332200006</v>
      </c>
      <c r="L4231">
        <v>0.15939741937442478</v>
      </c>
      <c r="M4231">
        <v>-5.2779699920063132</v>
      </c>
      <c r="N4231">
        <v>-0.32409344515060307</v>
      </c>
      <c r="O4231">
        <v>-5.6020634371569162</v>
      </c>
      <c r="P4231" t="str">
        <f>LEFT(CURR[[#This Row],[DATEMTH]],4)</f>
        <v>2022</v>
      </c>
    </row>
    <row r="4232" spans="1:16" x14ac:dyDescent="0.25">
      <c r="A4232" t="s">
        <v>89</v>
      </c>
      <c r="B4232" t="s">
        <v>31</v>
      </c>
      <c r="C4232" t="s">
        <v>27</v>
      </c>
      <c r="D4232">
        <v>496667.27198299998</v>
      </c>
      <c r="E4232">
        <v>1095840.5538409995</v>
      </c>
      <c r="F4232" s="1">
        <v>0</v>
      </c>
      <c r="G4232" s="1">
        <v>0.45322950518863858</v>
      </c>
      <c r="H4232" t="s">
        <v>19</v>
      </c>
      <c r="I4232" t="s">
        <v>20</v>
      </c>
      <c r="J4232">
        <v>-1.3129665815333862</v>
      </c>
      <c r="K4232">
        <v>1411534.0311800004</v>
      </c>
      <c r="L4232">
        <v>0.35186347690661129</v>
      </c>
      <c r="M4232">
        <v>-6.4058836956801697</v>
      </c>
      <c r="N4232">
        <v>-1.2992186128354157</v>
      </c>
      <c r="O4232">
        <v>-7.7051023085155856</v>
      </c>
      <c r="P4232" t="str">
        <f>LEFT(CURR[[#This Row],[DATEMTH]],4)</f>
        <v>2022</v>
      </c>
    </row>
    <row r="4233" spans="1:16" x14ac:dyDescent="0.25">
      <c r="A4233" t="s">
        <v>89</v>
      </c>
      <c r="B4233" t="s">
        <v>31</v>
      </c>
      <c r="C4233" t="s">
        <v>27</v>
      </c>
      <c r="D4233">
        <v>1411534.0311800004</v>
      </c>
      <c r="E4233">
        <v>4378041.8946170006</v>
      </c>
      <c r="F4233" s="1">
        <v>0.32241217995550592</v>
      </c>
      <c r="G4233" s="1">
        <v>0</v>
      </c>
      <c r="H4233" t="s">
        <v>21</v>
      </c>
      <c r="I4233" t="s">
        <v>22</v>
      </c>
      <c r="J4233">
        <v>-3.6923940622011293</v>
      </c>
      <c r="K4233">
        <v>1411534.0311800004</v>
      </c>
      <c r="L4233">
        <v>0</v>
      </c>
      <c r="M4233">
        <v>0</v>
      </c>
      <c r="N4233">
        <v>0</v>
      </c>
      <c r="O4233">
        <v>0</v>
      </c>
      <c r="P4233" t="str">
        <f>LEFT(CURR[[#This Row],[DATEMTH]],4)</f>
        <v>2022</v>
      </c>
    </row>
    <row r="4234" spans="1:16" x14ac:dyDescent="0.25">
      <c r="A4234" t="s">
        <v>89</v>
      </c>
      <c r="B4234" t="s">
        <v>31</v>
      </c>
      <c r="C4234" t="s">
        <v>27</v>
      </c>
      <c r="D4234">
        <v>1411534.0311800004</v>
      </c>
      <c r="E4234">
        <v>4378041.8946170006</v>
      </c>
      <c r="F4234" s="1">
        <v>0.32241217995550592</v>
      </c>
      <c r="G4234" s="1">
        <v>0</v>
      </c>
      <c r="H4234" t="s">
        <v>21</v>
      </c>
      <c r="I4234" t="s">
        <v>23</v>
      </c>
      <c r="J4234">
        <v>-14.474128315109283</v>
      </c>
      <c r="K4234">
        <v>1411534.0311800004</v>
      </c>
      <c r="L4234">
        <v>0</v>
      </c>
      <c r="M4234">
        <v>0</v>
      </c>
      <c r="N4234">
        <v>0</v>
      </c>
      <c r="O4234">
        <v>0</v>
      </c>
      <c r="P4234" t="str">
        <f>LEFT(CURR[[#This Row],[DATEMTH]],4)</f>
        <v>2022</v>
      </c>
    </row>
    <row r="4235" spans="1:16" x14ac:dyDescent="0.25">
      <c r="A4235" t="s">
        <v>89</v>
      </c>
      <c r="B4235" t="s">
        <v>31</v>
      </c>
      <c r="C4235" t="s">
        <v>27</v>
      </c>
      <c r="D4235">
        <v>371582.87338299974</v>
      </c>
      <c r="E4235">
        <v>1463495.1718349997</v>
      </c>
      <c r="F4235" s="1">
        <v>0</v>
      </c>
      <c r="G4235" s="1">
        <v>0.25390099026913188</v>
      </c>
      <c r="H4235" t="s">
        <v>24</v>
      </c>
      <c r="I4235" t="s">
        <v>20</v>
      </c>
      <c r="J4235">
        <v>-2.4180567749187913</v>
      </c>
      <c r="K4235">
        <v>1411534.0311800004</v>
      </c>
      <c r="L4235">
        <v>0.26324754853580651</v>
      </c>
      <c r="M4235">
        <v>-6.2283355710640134</v>
      </c>
      <c r="N4235">
        <v>-0.97201368510261554</v>
      </c>
      <c r="O4235">
        <v>-7.2003492561666285</v>
      </c>
      <c r="P4235" t="str">
        <f>LEFT(CURR[[#This Row],[DATEMTH]],4)</f>
        <v>2022</v>
      </c>
    </row>
    <row r="4236" spans="1:16" x14ac:dyDescent="0.25">
      <c r="A4236" t="s">
        <v>89</v>
      </c>
      <c r="B4236" t="s">
        <v>31</v>
      </c>
      <c r="C4236" t="s">
        <v>27</v>
      </c>
      <c r="D4236">
        <v>178141.05729700002</v>
      </c>
      <c r="E4236">
        <v>1212087.022044</v>
      </c>
      <c r="F4236" s="1">
        <v>0</v>
      </c>
      <c r="G4236" s="1">
        <v>0.14697051784004111</v>
      </c>
      <c r="H4236" t="s">
        <v>25</v>
      </c>
      <c r="I4236" t="s">
        <v>20</v>
      </c>
      <c r="J4236">
        <v>-3.0720786650318574</v>
      </c>
      <c r="K4236">
        <v>1411534.0311800004</v>
      </c>
      <c r="L4236">
        <v>0.12620386994713786</v>
      </c>
      <c r="M4236">
        <v>-4.8987696725100953</v>
      </c>
      <c r="N4236">
        <v>-0.46599442001961539</v>
      </c>
      <c r="O4236">
        <v>-5.3647640925297111</v>
      </c>
      <c r="P4236" t="str">
        <f>LEFT(CURR[[#This Row],[DATEMTH]],4)</f>
        <v>2022</v>
      </c>
    </row>
    <row r="4237" spans="1:16" x14ac:dyDescent="0.25">
      <c r="A4237" t="s">
        <v>89</v>
      </c>
      <c r="B4237" t="s">
        <v>31</v>
      </c>
      <c r="C4237" t="s">
        <v>27</v>
      </c>
      <c r="D4237">
        <v>365142.82851700013</v>
      </c>
      <c r="E4237">
        <v>606619.14689699979</v>
      </c>
      <c r="F4237" s="1">
        <v>0</v>
      </c>
      <c r="G4237" s="1">
        <v>0.60193093209271753</v>
      </c>
      <c r="H4237" t="s">
        <v>26</v>
      </c>
      <c r="I4237" t="s">
        <v>20</v>
      </c>
      <c r="J4237">
        <v>-11.810977801613898</v>
      </c>
      <c r="K4237">
        <v>1411534.0311800004</v>
      </c>
      <c r="L4237">
        <v>0.25868510461044403</v>
      </c>
      <c r="M4237">
        <v>-15.555219198952933</v>
      </c>
      <c r="N4237">
        <v>-0.95516734424348149</v>
      </c>
      <c r="O4237">
        <v>-16.510386543196415</v>
      </c>
      <c r="P4237" t="str">
        <f>LEFT(CURR[[#This Row],[DATEMTH]],4)</f>
        <v>2022</v>
      </c>
    </row>
    <row r="4238" spans="1:16" x14ac:dyDescent="0.25">
      <c r="A4238" t="s">
        <v>89</v>
      </c>
      <c r="B4238" t="s">
        <v>31</v>
      </c>
      <c r="C4238" t="s">
        <v>28</v>
      </c>
      <c r="D4238">
        <v>385.48013899999989</v>
      </c>
      <c r="E4238">
        <v>1095840.5538409995</v>
      </c>
      <c r="F4238" s="1">
        <v>0</v>
      </c>
      <c r="G4238" s="1">
        <v>3.5176663032670619E-4</v>
      </c>
      <c r="H4238" t="s">
        <v>19</v>
      </c>
      <c r="I4238" t="s">
        <v>20</v>
      </c>
      <c r="J4238">
        <v>-1.0190374298896185E-3</v>
      </c>
      <c r="K4238">
        <v>1157070.1302969998</v>
      </c>
      <c r="L4238">
        <v>3.3315192303949099E-4</v>
      </c>
      <c r="M4238">
        <v>-4.9718213313502679E-3</v>
      </c>
      <c r="N4238">
        <v>-1.008367169971943E-3</v>
      </c>
      <c r="O4238">
        <v>-5.9801885013222112E-3</v>
      </c>
      <c r="P4238" t="str">
        <f>LEFT(CURR[[#This Row],[DATEMTH]],4)</f>
        <v>2022</v>
      </c>
    </row>
    <row r="4239" spans="1:16" x14ac:dyDescent="0.25">
      <c r="A4239" t="s">
        <v>89</v>
      </c>
      <c r="B4239" t="s">
        <v>31</v>
      </c>
      <c r="C4239" t="s">
        <v>28</v>
      </c>
      <c r="D4239">
        <v>1157070.1302969998</v>
      </c>
      <c r="E4239">
        <v>4378041.8946170006</v>
      </c>
      <c r="F4239" s="1">
        <v>0.26428941479972351</v>
      </c>
      <c r="G4239" s="1">
        <v>0</v>
      </c>
      <c r="H4239" t="s">
        <v>21</v>
      </c>
      <c r="I4239" t="s">
        <v>22</v>
      </c>
      <c r="J4239">
        <v>-3.0267487600616785</v>
      </c>
      <c r="K4239">
        <v>1157070.1302969998</v>
      </c>
      <c r="L4239">
        <v>0</v>
      </c>
      <c r="M4239">
        <v>0</v>
      </c>
      <c r="N4239">
        <v>0</v>
      </c>
      <c r="O4239">
        <v>0</v>
      </c>
      <c r="P4239" t="str">
        <f>LEFT(CURR[[#This Row],[DATEMTH]],4)</f>
        <v>2022</v>
      </c>
    </row>
    <row r="4240" spans="1:16" x14ac:dyDescent="0.25">
      <c r="A4240" t="s">
        <v>89</v>
      </c>
      <c r="B4240" t="s">
        <v>31</v>
      </c>
      <c r="C4240" t="s">
        <v>28</v>
      </c>
      <c r="D4240">
        <v>1157070.1302969998</v>
      </c>
      <c r="E4240">
        <v>4378041.8946170006</v>
      </c>
      <c r="F4240" s="1">
        <v>0.26428941479972351</v>
      </c>
      <c r="G4240" s="1">
        <v>0</v>
      </c>
      <c r="H4240" t="s">
        <v>21</v>
      </c>
      <c r="I4240" t="s">
        <v>23</v>
      </c>
      <c r="J4240">
        <v>-11.864808899788631</v>
      </c>
      <c r="K4240">
        <v>1157070.1302969998</v>
      </c>
      <c r="L4240">
        <v>0</v>
      </c>
      <c r="M4240">
        <v>0</v>
      </c>
      <c r="N4240">
        <v>0</v>
      </c>
      <c r="O4240">
        <v>0</v>
      </c>
      <c r="P4240" t="str">
        <f>LEFT(CURR[[#This Row],[DATEMTH]],4)</f>
        <v>2022</v>
      </c>
    </row>
    <row r="4241" spans="1:16" x14ac:dyDescent="0.25">
      <c r="A4241" t="s">
        <v>89</v>
      </c>
      <c r="B4241" t="s">
        <v>31</v>
      </c>
      <c r="C4241" t="s">
        <v>28</v>
      </c>
      <c r="D4241">
        <v>330378.4100669999</v>
      </c>
      <c r="E4241">
        <v>1463495.1718349997</v>
      </c>
      <c r="F4241" s="1">
        <v>0</v>
      </c>
      <c r="G4241" s="1">
        <v>0.22574615647877797</v>
      </c>
      <c r="H4241" t="s">
        <v>24</v>
      </c>
      <c r="I4241" t="s">
        <v>20</v>
      </c>
      <c r="J4241">
        <v>-2.1499208116784989</v>
      </c>
      <c r="K4241">
        <v>1157070.1302969998</v>
      </c>
      <c r="L4241">
        <v>0.28553015190375497</v>
      </c>
      <c r="M4241">
        <v>-5.5376814991441705</v>
      </c>
      <c r="N4241">
        <v>-0.86422803323491304</v>
      </c>
      <c r="O4241">
        <v>-6.4019095323790838</v>
      </c>
      <c r="P4241" t="str">
        <f>LEFT(CURR[[#This Row],[DATEMTH]],4)</f>
        <v>2022</v>
      </c>
    </row>
    <row r="4242" spans="1:16" x14ac:dyDescent="0.25">
      <c r="A4242" t="s">
        <v>89</v>
      </c>
      <c r="B4242" t="s">
        <v>31</v>
      </c>
      <c r="C4242" t="s">
        <v>28</v>
      </c>
      <c r="D4242">
        <v>769745.53380199999</v>
      </c>
      <c r="E4242">
        <v>1212087.022044</v>
      </c>
      <c r="F4242" s="1">
        <v>0</v>
      </c>
      <c r="G4242" s="1">
        <v>0.63505797834873401</v>
      </c>
      <c r="H4242" t="s">
        <v>25</v>
      </c>
      <c r="I4242" t="s">
        <v>20</v>
      </c>
      <c r="J4242">
        <v>-13.274417856149695</v>
      </c>
      <c r="K4242">
        <v>1157070.1302969998</v>
      </c>
      <c r="L4242">
        <v>0.66525400115930711</v>
      </c>
      <c r="M4242">
        <v>-21.16752944972464</v>
      </c>
      <c r="N4242">
        <v>-2.0135567231350033</v>
      </c>
      <c r="O4242">
        <v>-23.181086172859644</v>
      </c>
      <c r="P4242" t="str">
        <f>LEFT(CURR[[#This Row],[DATEMTH]],4)</f>
        <v>2022</v>
      </c>
    </row>
    <row r="4243" spans="1:16" x14ac:dyDescent="0.25">
      <c r="A4243" t="s">
        <v>89</v>
      </c>
      <c r="B4243" t="s">
        <v>31</v>
      </c>
      <c r="C4243" t="s">
        <v>28</v>
      </c>
      <c r="D4243">
        <v>56560.706288999987</v>
      </c>
      <c r="E4243">
        <v>606619.14689699979</v>
      </c>
      <c r="F4243" s="1">
        <v>0</v>
      </c>
      <c r="G4243" s="1">
        <v>9.3239236806687276E-2</v>
      </c>
      <c r="H4243" t="s">
        <v>26</v>
      </c>
      <c r="I4243" t="s">
        <v>20</v>
      </c>
      <c r="J4243">
        <v>-1.8295231187646894</v>
      </c>
      <c r="K4243">
        <v>1157070.1302969998</v>
      </c>
      <c r="L4243">
        <v>4.8882695013898456E-2</v>
      </c>
      <c r="M4243">
        <v>-2.409506953611245</v>
      </c>
      <c r="N4243">
        <v>-0.14795563652179033</v>
      </c>
      <c r="O4243">
        <v>-2.5574625901330355</v>
      </c>
      <c r="P4243" t="str">
        <f>LEFT(CURR[[#This Row],[DATEMTH]],4)</f>
        <v>2022</v>
      </c>
    </row>
    <row r="4244" spans="1:16" x14ac:dyDescent="0.25">
      <c r="A4244" t="s">
        <v>89</v>
      </c>
      <c r="B4244" t="s">
        <v>31</v>
      </c>
      <c r="C4244" t="s">
        <v>29</v>
      </c>
      <c r="D4244">
        <v>364978.30640900019</v>
      </c>
      <c r="E4244">
        <v>1095840.5538409995</v>
      </c>
      <c r="F4244" s="1">
        <v>0</v>
      </c>
      <c r="G4244" s="1">
        <v>0.33305785693888129</v>
      </c>
      <c r="H4244" t="s">
        <v>19</v>
      </c>
      <c r="I4244" t="s">
        <v>20</v>
      </c>
      <c r="J4244">
        <v>-0.96483973543574242</v>
      </c>
      <c r="K4244">
        <v>1032167.0798179996</v>
      </c>
      <c r="L4244">
        <v>0.35360390148594567</v>
      </c>
      <c r="M4244">
        <v>-4.7073940929661271</v>
      </c>
      <c r="N4244">
        <v>-0.95473697526812462</v>
      </c>
      <c r="O4244">
        <v>-5.6621310682342516</v>
      </c>
      <c r="P4244" t="str">
        <f>LEFT(CURR[[#This Row],[DATEMTH]],4)</f>
        <v>2022</v>
      </c>
    </row>
    <row r="4245" spans="1:16" x14ac:dyDescent="0.25">
      <c r="A4245" t="s">
        <v>89</v>
      </c>
      <c r="B4245" t="s">
        <v>31</v>
      </c>
      <c r="C4245" t="s">
        <v>29</v>
      </c>
      <c r="D4245">
        <v>1032167.0798179996</v>
      </c>
      <c r="E4245">
        <v>4378041.8946170006</v>
      </c>
      <c r="F4245" s="1">
        <v>0.23575998235354839</v>
      </c>
      <c r="G4245" s="1">
        <v>0</v>
      </c>
      <c r="H4245" t="s">
        <v>21</v>
      </c>
      <c r="I4245" t="s">
        <v>22</v>
      </c>
      <c r="J4245">
        <v>-2.7000182160209327</v>
      </c>
      <c r="K4245">
        <v>1032167.0798179996</v>
      </c>
      <c r="L4245">
        <v>0</v>
      </c>
      <c r="M4245">
        <v>0</v>
      </c>
      <c r="N4245">
        <v>0</v>
      </c>
      <c r="O4245">
        <v>0</v>
      </c>
      <c r="P4245" t="str">
        <f>LEFT(CURR[[#This Row],[DATEMTH]],4)</f>
        <v>2022</v>
      </c>
    </row>
    <row r="4246" spans="1:16" x14ac:dyDescent="0.25">
      <c r="A4246" t="s">
        <v>89</v>
      </c>
      <c r="B4246" t="s">
        <v>31</v>
      </c>
      <c r="C4246" t="s">
        <v>29</v>
      </c>
      <c r="D4246">
        <v>1032167.0798179996</v>
      </c>
      <c r="E4246">
        <v>4378041.8946170006</v>
      </c>
      <c r="F4246" s="1">
        <v>0.23575998235354839</v>
      </c>
      <c r="G4246" s="1">
        <v>0</v>
      </c>
      <c r="H4246" t="s">
        <v>21</v>
      </c>
      <c r="I4246" t="s">
        <v>23</v>
      </c>
      <c r="J4246">
        <v>-10.584030158612762</v>
      </c>
      <c r="K4246">
        <v>1032167.0798179996</v>
      </c>
      <c r="L4246">
        <v>0</v>
      </c>
      <c r="M4246">
        <v>0</v>
      </c>
      <c r="N4246">
        <v>0</v>
      </c>
      <c r="O4246">
        <v>0</v>
      </c>
      <c r="P4246" t="str">
        <f>LEFT(CURR[[#This Row],[DATEMTH]],4)</f>
        <v>2022</v>
      </c>
    </row>
    <row r="4247" spans="1:16" x14ac:dyDescent="0.25">
      <c r="A4247" t="s">
        <v>89</v>
      </c>
      <c r="B4247" t="s">
        <v>31</v>
      </c>
      <c r="C4247" t="s">
        <v>29</v>
      </c>
      <c r="D4247">
        <v>445266.61939200002</v>
      </c>
      <c r="E4247">
        <v>1463495.1718349997</v>
      </c>
      <c r="F4247" s="1">
        <v>0</v>
      </c>
      <c r="G4247" s="1">
        <v>0.30424877919734</v>
      </c>
      <c r="H4247" t="s">
        <v>24</v>
      </c>
      <c r="I4247" t="s">
        <v>20</v>
      </c>
      <c r="J4247">
        <v>-2.8975500293207848</v>
      </c>
      <c r="K4247">
        <v>1032167.0798179996</v>
      </c>
      <c r="L4247">
        <v>0.43139006087126242</v>
      </c>
      <c r="M4247">
        <v>-7.4633954437080217</v>
      </c>
      <c r="N4247">
        <v>-1.1647610225627876</v>
      </c>
      <c r="O4247">
        <v>-8.6281564662708092</v>
      </c>
      <c r="P4247" t="str">
        <f>LEFT(CURR[[#This Row],[DATEMTH]],4)</f>
        <v>2022</v>
      </c>
    </row>
    <row r="4248" spans="1:16" x14ac:dyDescent="0.25">
      <c r="A4248" t="s">
        <v>89</v>
      </c>
      <c r="B4248" t="s">
        <v>31</v>
      </c>
      <c r="C4248" t="s">
        <v>29</v>
      </c>
      <c r="D4248">
        <v>160901.47822100006</v>
      </c>
      <c r="E4248">
        <v>1212087.022044</v>
      </c>
      <c r="F4248" s="1">
        <v>0</v>
      </c>
      <c r="G4248" s="1">
        <v>0.13274746391530887</v>
      </c>
      <c r="H4248" t="s">
        <v>25</v>
      </c>
      <c r="I4248" t="s">
        <v>20</v>
      </c>
      <c r="J4248">
        <v>-2.7747786272016626</v>
      </c>
      <c r="K4248">
        <v>1032167.0798179996</v>
      </c>
      <c r="L4248">
        <v>0.15588704713327184</v>
      </c>
      <c r="M4248">
        <v>-4.4246918353973008</v>
      </c>
      <c r="N4248">
        <v>-0.42089786690154768</v>
      </c>
      <c r="O4248">
        <v>-4.8455897022988488</v>
      </c>
      <c r="P4248" t="str">
        <f>LEFT(CURR[[#This Row],[DATEMTH]],4)</f>
        <v>2022</v>
      </c>
    </row>
    <row r="4249" spans="1:16" x14ac:dyDescent="0.25">
      <c r="A4249" t="s">
        <v>89</v>
      </c>
      <c r="B4249" t="s">
        <v>31</v>
      </c>
      <c r="C4249" t="s">
        <v>29</v>
      </c>
      <c r="D4249">
        <v>61020.675795999981</v>
      </c>
      <c r="E4249">
        <v>606619.14689699979</v>
      </c>
      <c r="F4249" s="1">
        <v>0</v>
      </c>
      <c r="G4249" s="1">
        <v>0.1005914107857214</v>
      </c>
      <c r="H4249" t="s">
        <v>26</v>
      </c>
      <c r="I4249" t="s">
        <v>20</v>
      </c>
      <c r="J4249">
        <v>-1.973786121428589</v>
      </c>
      <c r="K4249">
        <v>1032167.0798179996</v>
      </c>
      <c r="L4249">
        <v>5.9118990509520665E-2</v>
      </c>
      <c r="M4249">
        <v>-2.5995032999280974</v>
      </c>
      <c r="N4249">
        <v>-0.15962235128847443</v>
      </c>
      <c r="O4249">
        <v>-2.7591256512165718</v>
      </c>
      <c r="P4249" t="str">
        <f>LEFT(CURR[[#This Row],[DATEMTH]],4)</f>
        <v>2022</v>
      </c>
    </row>
    <row r="4250" spans="1:16" x14ac:dyDescent="0.25">
      <c r="A4250" t="s">
        <v>90</v>
      </c>
      <c r="B4250" t="s">
        <v>17</v>
      </c>
      <c r="C4250" t="s">
        <v>18</v>
      </c>
      <c r="D4250">
        <v>3304.1019840000008</v>
      </c>
      <c r="E4250">
        <v>15184.045344</v>
      </c>
      <c r="F4250" s="1">
        <v>0</v>
      </c>
      <c r="G4250" s="1">
        <v>0.21760353773611599</v>
      </c>
      <c r="H4250" t="s">
        <v>19</v>
      </c>
      <c r="I4250" t="s">
        <v>20</v>
      </c>
      <c r="J4250">
        <v>-0.79021851050666514</v>
      </c>
      <c r="K4250">
        <v>11465.062152</v>
      </c>
      <c r="L4250">
        <v>0.28818875468752897</v>
      </c>
      <c r="M4250">
        <v>-2.640310295740544</v>
      </c>
      <c r="N4250">
        <v>-1.4135568797755385</v>
      </c>
      <c r="O4250">
        <v>-4.053867175516082</v>
      </c>
      <c r="P4250" t="str">
        <f>LEFT(CURR[[#This Row],[DATEMTH]],4)</f>
        <v>2022</v>
      </c>
    </row>
    <row r="4251" spans="1:16" x14ac:dyDescent="0.25">
      <c r="A4251" t="s">
        <v>90</v>
      </c>
      <c r="B4251" t="s">
        <v>17</v>
      </c>
      <c r="C4251" t="s">
        <v>18</v>
      </c>
      <c r="D4251">
        <v>11465.062152</v>
      </c>
      <c r="E4251">
        <v>74625.104420000003</v>
      </c>
      <c r="F4251" s="1">
        <v>0.15363545875223311</v>
      </c>
      <c r="G4251" s="1">
        <v>0</v>
      </c>
      <c r="H4251" t="s">
        <v>21</v>
      </c>
      <c r="I4251" t="s">
        <v>23</v>
      </c>
      <c r="J4251">
        <v>-6.4197223352446766</v>
      </c>
      <c r="K4251">
        <v>11465.062152</v>
      </c>
      <c r="L4251">
        <v>0</v>
      </c>
      <c r="M4251">
        <v>0</v>
      </c>
      <c r="N4251">
        <v>0</v>
      </c>
      <c r="O4251">
        <v>0</v>
      </c>
      <c r="P4251" t="str">
        <f>LEFT(CURR[[#This Row],[DATEMTH]],4)</f>
        <v>2022</v>
      </c>
    </row>
    <row r="4252" spans="1:16" x14ac:dyDescent="0.25">
      <c r="A4252" t="s">
        <v>90</v>
      </c>
      <c r="B4252" t="s">
        <v>17</v>
      </c>
      <c r="C4252" t="s">
        <v>18</v>
      </c>
      <c r="D4252">
        <v>11465.062152</v>
      </c>
      <c r="E4252">
        <v>74625.104420000003</v>
      </c>
      <c r="F4252" s="1">
        <v>0.15363545875223311</v>
      </c>
      <c r="G4252" s="1">
        <v>0</v>
      </c>
      <c r="H4252" t="s">
        <v>21</v>
      </c>
      <c r="I4252" t="s">
        <v>22</v>
      </c>
      <c r="J4252">
        <v>-4.9049689024410377</v>
      </c>
      <c r="K4252">
        <v>11465.062152</v>
      </c>
      <c r="L4252">
        <v>0</v>
      </c>
      <c r="M4252">
        <v>0</v>
      </c>
      <c r="N4252">
        <v>0</v>
      </c>
      <c r="O4252">
        <v>0</v>
      </c>
      <c r="P4252" t="str">
        <f>LEFT(CURR[[#This Row],[DATEMTH]],4)</f>
        <v>2022</v>
      </c>
    </row>
    <row r="4253" spans="1:16" x14ac:dyDescent="0.25">
      <c r="A4253" t="s">
        <v>90</v>
      </c>
      <c r="B4253" t="s">
        <v>17</v>
      </c>
      <c r="C4253" t="s">
        <v>18</v>
      </c>
      <c r="D4253">
        <v>5191.8522759999996</v>
      </c>
      <c r="E4253">
        <v>30063.574556</v>
      </c>
      <c r="F4253" s="1">
        <v>0</v>
      </c>
      <c r="G4253" s="1">
        <v>0.1726957739615772</v>
      </c>
      <c r="H4253" t="s">
        <v>24</v>
      </c>
      <c r="I4253" t="s">
        <v>20</v>
      </c>
      <c r="J4253">
        <v>-1.5736331953568172</v>
      </c>
      <c r="K4253">
        <v>11465.062152</v>
      </c>
      <c r="L4253">
        <v>0.45284118020191605</v>
      </c>
      <c r="M4253">
        <v>-4.4807478342176168</v>
      </c>
      <c r="N4253">
        <v>-2.2211719066350963</v>
      </c>
      <c r="O4253">
        <v>-6.7019197408527127</v>
      </c>
      <c r="P4253" t="str">
        <f>LEFT(CURR[[#This Row],[DATEMTH]],4)</f>
        <v>2022</v>
      </c>
    </row>
    <row r="4254" spans="1:16" x14ac:dyDescent="0.25">
      <c r="A4254" t="s">
        <v>90</v>
      </c>
      <c r="B4254" t="s">
        <v>17</v>
      </c>
      <c r="C4254" t="s">
        <v>18</v>
      </c>
      <c r="D4254">
        <v>1245.7590040000002</v>
      </c>
      <c r="E4254">
        <v>22160.340931999999</v>
      </c>
      <c r="F4254" s="1">
        <v>0</v>
      </c>
      <c r="G4254" s="1">
        <v>5.6215696672838544E-2</v>
      </c>
      <c r="H4254" t="s">
        <v>25</v>
      </c>
      <c r="I4254" t="s">
        <v>20</v>
      </c>
      <c r="J4254">
        <v>-1.3313402919106503</v>
      </c>
      <c r="K4254">
        <v>11465.062152</v>
      </c>
      <c r="L4254">
        <v>0.10865697782394369</v>
      </c>
      <c r="M4254">
        <v>-2.0288879193272074</v>
      </c>
      <c r="N4254">
        <v>-0.53295909725966928</v>
      </c>
      <c r="O4254">
        <v>-2.5618470165868765</v>
      </c>
      <c r="P4254" t="str">
        <f>LEFT(CURR[[#This Row],[DATEMTH]],4)</f>
        <v>2022</v>
      </c>
    </row>
    <row r="4255" spans="1:16" x14ac:dyDescent="0.25">
      <c r="A4255" t="s">
        <v>90</v>
      </c>
      <c r="B4255" t="s">
        <v>17</v>
      </c>
      <c r="C4255" t="s">
        <v>18</v>
      </c>
      <c r="D4255">
        <v>1723.3488879999995</v>
      </c>
      <c r="E4255">
        <v>7217.1435879999999</v>
      </c>
      <c r="F4255" s="1">
        <v>0</v>
      </c>
      <c r="G4255" s="1">
        <v>0.2387854511950441</v>
      </c>
      <c r="H4255" t="s">
        <v>26</v>
      </c>
      <c r="I4255" t="s">
        <v>20</v>
      </c>
      <c r="J4255">
        <v>-4.7705044036738364</v>
      </c>
      <c r="K4255">
        <v>11465.062152</v>
      </c>
      <c r="L4255">
        <v>0.1503130872866113</v>
      </c>
      <c r="M4255">
        <v>-5.7354726874072774</v>
      </c>
      <c r="N4255">
        <v>-0.73728101877073371</v>
      </c>
      <c r="O4255">
        <v>-6.4727537061780112</v>
      </c>
      <c r="P4255" t="str">
        <f>LEFT(CURR[[#This Row],[DATEMTH]],4)</f>
        <v>2022</v>
      </c>
    </row>
    <row r="4256" spans="1:16" x14ac:dyDescent="0.25">
      <c r="A4256" t="s">
        <v>90</v>
      </c>
      <c r="B4256" t="s">
        <v>17</v>
      </c>
      <c r="C4256" t="s">
        <v>27</v>
      </c>
      <c r="D4256">
        <v>4191.8200880000004</v>
      </c>
      <c r="E4256">
        <v>15184.045344</v>
      </c>
      <c r="F4256" s="1">
        <v>0</v>
      </c>
      <c r="G4256" s="1">
        <v>0.27606741109057636</v>
      </c>
      <c r="H4256" t="s">
        <v>19</v>
      </c>
      <c r="I4256" t="s">
        <v>20</v>
      </c>
      <c r="J4256">
        <v>-1.0025277192688729</v>
      </c>
      <c r="K4256">
        <v>11407.590896000002</v>
      </c>
      <c r="L4256">
        <v>0.36745883738431007</v>
      </c>
      <c r="M4256">
        <v>-3.3496864775462187</v>
      </c>
      <c r="N4256">
        <v>-1.7933393560087223</v>
      </c>
      <c r="O4256">
        <v>-5.1430258335549413</v>
      </c>
      <c r="P4256" t="str">
        <f>LEFT(CURR[[#This Row],[DATEMTH]],4)</f>
        <v>2022</v>
      </c>
    </row>
    <row r="4257" spans="1:16" x14ac:dyDescent="0.25">
      <c r="A4257" t="s">
        <v>90</v>
      </c>
      <c r="B4257" t="s">
        <v>17</v>
      </c>
      <c r="C4257" t="s">
        <v>27</v>
      </c>
      <c r="D4257">
        <v>11407.590896000002</v>
      </c>
      <c r="E4257">
        <v>74625.104420000003</v>
      </c>
      <c r="F4257" s="1">
        <v>0.15286532574609965</v>
      </c>
      <c r="G4257" s="1">
        <v>0</v>
      </c>
      <c r="H4257" t="s">
        <v>21</v>
      </c>
      <c r="I4257" t="s">
        <v>22</v>
      </c>
      <c r="J4257">
        <v>-4.88038161981431</v>
      </c>
      <c r="K4257">
        <v>11407.590896000002</v>
      </c>
      <c r="L4257">
        <v>0</v>
      </c>
      <c r="M4257">
        <v>0</v>
      </c>
      <c r="N4257">
        <v>0</v>
      </c>
      <c r="O4257">
        <v>0</v>
      </c>
      <c r="P4257" t="str">
        <f>LEFT(CURR[[#This Row],[DATEMTH]],4)</f>
        <v>2022</v>
      </c>
    </row>
    <row r="4258" spans="1:16" x14ac:dyDescent="0.25">
      <c r="A4258" t="s">
        <v>90</v>
      </c>
      <c r="B4258" t="s">
        <v>17</v>
      </c>
      <c r="C4258" t="s">
        <v>27</v>
      </c>
      <c r="D4258">
        <v>11407.590896000002</v>
      </c>
      <c r="E4258">
        <v>74625.104420000003</v>
      </c>
      <c r="F4258" s="1">
        <v>0.15286532574609965</v>
      </c>
      <c r="G4258" s="1">
        <v>0</v>
      </c>
      <c r="H4258" t="s">
        <v>21</v>
      </c>
      <c r="I4258" t="s">
        <v>23</v>
      </c>
      <c r="J4258">
        <v>-6.3875420033034862</v>
      </c>
      <c r="K4258">
        <v>11407.590896000002</v>
      </c>
      <c r="L4258">
        <v>0</v>
      </c>
      <c r="M4258">
        <v>0</v>
      </c>
      <c r="N4258">
        <v>0</v>
      </c>
      <c r="O4258">
        <v>0</v>
      </c>
      <c r="P4258" t="str">
        <f>LEFT(CURR[[#This Row],[DATEMTH]],4)</f>
        <v>2022</v>
      </c>
    </row>
    <row r="4259" spans="1:16" x14ac:dyDescent="0.25">
      <c r="A4259" t="s">
        <v>90</v>
      </c>
      <c r="B4259" t="s">
        <v>17</v>
      </c>
      <c r="C4259" t="s">
        <v>27</v>
      </c>
      <c r="D4259">
        <v>3345.1549759999994</v>
      </c>
      <c r="E4259">
        <v>30063.574556</v>
      </c>
      <c r="F4259" s="1">
        <v>0</v>
      </c>
      <c r="G4259" s="1">
        <v>0.11126936917527604</v>
      </c>
      <c r="H4259" t="s">
        <v>24</v>
      </c>
      <c r="I4259" t="s">
        <v>20</v>
      </c>
      <c r="J4259">
        <v>-1.0139053721116769</v>
      </c>
      <c r="K4259">
        <v>11407.590896000002</v>
      </c>
      <c r="L4259">
        <v>0.29323938827197565</v>
      </c>
      <c r="M4259">
        <v>-2.8869842817219409</v>
      </c>
      <c r="N4259">
        <v>-1.4311201207281419</v>
      </c>
      <c r="O4259">
        <v>-4.318104402450083</v>
      </c>
      <c r="P4259" t="str">
        <f>LEFT(CURR[[#This Row],[DATEMTH]],4)</f>
        <v>2022</v>
      </c>
    </row>
    <row r="4260" spans="1:16" x14ac:dyDescent="0.25">
      <c r="A4260" t="s">
        <v>90</v>
      </c>
      <c r="B4260" t="s">
        <v>17</v>
      </c>
      <c r="C4260" t="s">
        <v>27</v>
      </c>
      <c r="D4260">
        <v>1062.9895239999998</v>
      </c>
      <c r="E4260">
        <v>22160.340931999999</v>
      </c>
      <c r="F4260" s="1">
        <v>0</v>
      </c>
      <c r="G4260" s="1">
        <v>4.7968103345604245E-2</v>
      </c>
      <c r="H4260" t="s">
        <v>25</v>
      </c>
      <c r="I4260" t="s">
        <v>20</v>
      </c>
      <c r="J4260">
        <v>-1.1360148942420349</v>
      </c>
      <c r="K4260">
        <v>11407.590896000002</v>
      </c>
      <c r="L4260">
        <v>9.3182647737896196E-2</v>
      </c>
      <c r="M4260">
        <v>-1.7312229706468796</v>
      </c>
      <c r="N4260">
        <v>-0.45476688130566006</v>
      </c>
      <c r="O4260">
        <v>-2.1859898519525398</v>
      </c>
      <c r="P4260" t="str">
        <f>LEFT(CURR[[#This Row],[DATEMTH]],4)</f>
        <v>2022</v>
      </c>
    </row>
    <row r="4261" spans="1:16" x14ac:dyDescent="0.25">
      <c r="A4261" t="s">
        <v>90</v>
      </c>
      <c r="B4261" t="s">
        <v>17</v>
      </c>
      <c r="C4261" t="s">
        <v>27</v>
      </c>
      <c r="D4261">
        <v>2807.6263079999999</v>
      </c>
      <c r="E4261">
        <v>7217.1435879999999</v>
      </c>
      <c r="F4261" s="1">
        <v>0</v>
      </c>
      <c r="G4261" s="1">
        <v>0.3890218164244732</v>
      </c>
      <c r="H4261" t="s">
        <v>26</v>
      </c>
      <c r="I4261" t="s">
        <v>20</v>
      </c>
      <c r="J4261">
        <v>-7.7719571233938778</v>
      </c>
      <c r="K4261">
        <v>11407.590896000002</v>
      </c>
      <c r="L4261">
        <v>0.24611912660581789</v>
      </c>
      <c r="M4261">
        <v>-9.3440533824049083</v>
      </c>
      <c r="N4261">
        <v>-1.2011552617717847</v>
      </c>
      <c r="O4261">
        <v>-10.545208644176693</v>
      </c>
      <c r="P4261" t="str">
        <f>LEFT(CURR[[#This Row],[DATEMTH]],4)</f>
        <v>2022</v>
      </c>
    </row>
    <row r="4262" spans="1:16" x14ac:dyDescent="0.25">
      <c r="A4262" t="s">
        <v>90</v>
      </c>
      <c r="B4262" t="s">
        <v>17</v>
      </c>
      <c r="C4262" t="s">
        <v>28</v>
      </c>
      <c r="D4262">
        <v>3.6735120000000001</v>
      </c>
      <c r="E4262">
        <v>15184.045344</v>
      </c>
      <c r="F4262" s="1">
        <v>0</v>
      </c>
      <c r="G4262" s="1">
        <v>2.4193236497753177E-4</v>
      </c>
      <c r="H4262" t="s">
        <v>19</v>
      </c>
      <c r="I4262" t="s">
        <v>20</v>
      </c>
      <c r="J4262">
        <v>-8.785676698314528E-4</v>
      </c>
      <c r="K4262">
        <v>24409.822663999999</v>
      </c>
      <c r="L4262">
        <v>1.5049318672100617E-4</v>
      </c>
      <c r="M4262">
        <v>-2.9355061078908985E-3</v>
      </c>
      <c r="N4262">
        <v>-1.5715974221387704E-3</v>
      </c>
      <c r="O4262">
        <v>-4.5071035300296687E-3</v>
      </c>
      <c r="P4262" t="str">
        <f>LEFT(CURR[[#This Row],[DATEMTH]],4)</f>
        <v>2022</v>
      </c>
    </row>
    <row r="4263" spans="1:16" x14ac:dyDescent="0.25">
      <c r="A4263" t="s">
        <v>90</v>
      </c>
      <c r="B4263" t="s">
        <v>17</v>
      </c>
      <c r="C4263" t="s">
        <v>28</v>
      </c>
      <c r="D4263">
        <v>24409.822663999999</v>
      </c>
      <c r="E4263">
        <v>74625.104420000003</v>
      </c>
      <c r="F4263" s="1">
        <v>0.32709934349462716</v>
      </c>
      <c r="G4263" s="1">
        <v>0</v>
      </c>
      <c r="H4263" t="s">
        <v>21</v>
      </c>
      <c r="I4263" t="s">
        <v>22</v>
      </c>
      <c r="J4263">
        <v>-10.442980552018595</v>
      </c>
      <c r="K4263">
        <v>24409.822663999999</v>
      </c>
      <c r="L4263">
        <v>0</v>
      </c>
      <c r="M4263">
        <v>0</v>
      </c>
      <c r="N4263">
        <v>0</v>
      </c>
      <c r="O4263">
        <v>0</v>
      </c>
      <c r="P4263" t="str">
        <f>LEFT(CURR[[#This Row],[DATEMTH]],4)</f>
        <v>2022</v>
      </c>
    </row>
    <row r="4264" spans="1:16" x14ac:dyDescent="0.25">
      <c r="A4264" t="s">
        <v>90</v>
      </c>
      <c r="B4264" t="s">
        <v>17</v>
      </c>
      <c r="C4264" t="s">
        <v>28</v>
      </c>
      <c r="D4264">
        <v>24409.822663999999</v>
      </c>
      <c r="E4264">
        <v>74625.104420000003</v>
      </c>
      <c r="F4264" s="1">
        <v>0.32709934349462716</v>
      </c>
      <c r="G4264" s="1">
        <v>0</v>
      </c>
      <c r="H4264" t="s">
        <v>21</v>
      </c>
      <c r="I4264" t="s">
        <v>23</v>
      </c>
      <c r="J4264">
        <v>-13.667983799643562</v>
      </c>
      <c r="K4264">
        <v>24409.822663999999</v>
      </c>
      <c r="L4264">
        <v>0</v>
      </c>
      <c r="M4264">
        <v>0</v>
      </c>
      <c r="N4264">
        <v>0</v>
      </c>
      <c r="O4264">
        <v>0</v>
      </c>
      <c r="P4264" t="str">
        <f>LEFT(CURR[[#This Row],[DATEMTH]],4)</f>
        <v>2022</v>
      </c>
    </row>
    <row r="4265" spans="1:16" x14ac:dyDescent="0.25">
      <c r="A4265" t="s">
        <v>90</v>
      </c>
      <c r="B4265" t="s">
        <v>17</v>
      </c>
      <c r="C4265" t="s">
        <v>28</v>
      </c>
      <c r="D4265">
        <v>7757.2765920000002</v>
      </c>
      <c r="E4265">
        <v>30063.574556</v>
      </c>
      <c r="F4265" s="1">
        <v>0</v>
      </c>
      <c r="G4265" s="1">
        <v>0.25802908358586474</v>
      </c>
      <c r="H4265" t="s">
        <v>24</v>
      </c>
      <c r="I4265" t="s">
        <v>20</v>
      </c>
      <c r="J4265">
        <v>-2.3512047920093022</v>
      </c>
      <c r="K4265">
        <v>24409.822663999999</v>
      </c>
      <c r="L4265">
        <v>0.31779323835238493</v>
      </c>
      <c r="M4265">
        <v>-6.6947976254459647</v>
      </c>
      <c r="N4265">
        <v>-3.3187086076769656</v>
      </c>
      <c r="O4265">
        <v>-10.01350623312293</v>
      </c>
      <c r="P4265" t="str">
        <f>LEFT(CURR[[#This Row],[DATEMTH]],4)</f>
        <v>2022</v>
      </c>
    </row>
    <row r="4266" spans="1:16" x14ac:dyDescent="0.25">
      <c r="A4266" t="s">
        <v>90</v>
      </c>
      <c r="B4266" t="s">
        <v>17</v>
      </c>
      <c r="C4266" t="s">
        <v>28</v>
      </c>
      <c r="D4266">
        <v>15707.938232</v>
      </c>
      <c r="E4266">
        <v>22160.340931999999</v>
      </c>
      <c r="F4266" s="1">
        <v>0</v>
      </c>
      <c r="G4266" s="1">
        <v>0.70883107259949263</v>
      </c>
      <c r="H4266" t="s">
        <v>25</v>
      </c>
      <c r="I4266" t="s">
        <v>20</v>
      </c>
      <c r="J4266">
        <v>-16.787043885661003</v>
      </c>
      <c r="K4266">
        <v>24409.822663999999</v>
      </c>
      <c r="L4266">
        <v>0.64350890410876771</v>
      </c>
      <c r="M4266">
        <v>-25.582513161946022</v>
      </c>
      <c r="N4266">
        <v>-6.7201509706586604</v>
      </c>
      <c r="O4266">
        <v>-32.302664132604683</v>
      </c>
      <c r="P4266" t="str">
        <f>LEFT(CURR[[#This Row],[DATEMTH]],4)</f>
        <v>2022</v>
      </c>
    </row>
    <row r="4267" spans="1:16" x14ac:dyDescent="0.25">
      <c r="A4267" t="s">
        <v>90</v>
      </c>
      <c r="B4267" t="s">
        <v>17</v>
      </c>
      <c r="C4267" t="s">
        <v>28</v>
      </c>
      <c r="D4267">
        <v>940.93432800000005</v>
      </c>
      <c r="E4267">
        <v>7217.1435879999999</v>
      </c>
      <c r="F4267" s="1">
        <v>0</v>
      </c>
      <c r="G4267" s="1">
        <v>0.13037489368570951</v>
      </c>
      <c r="H4267" t="s">
        <v>26</v>
      </c>
      <c r="I4267" t="s">
        <v>20</v>
      </c>
      <c r="J4267">
        <v>-2.6046561938489399</v>
      </c>
      <c r="K4267">
        <v>24409.822663999999</v>
      </c>
      <c r="L4267">
        <v>3.8547364352126377E-2</v>
      </c>
      <c r="M4267">
        <v>-3.131520945332761</v>
      </c>
      <c r="N4267">
        <v>-0.40254937626083059</v>
      </c>
      <c r="O4267">
        <v>-3.5340703215935916</v>
      </c>
      <c r="P4267" t="str">
        <f>LEFT(CURR[[#This Row],[DATEMTH]],4)</f>
        <v>2022</v>
      </c>
    </row>
    <row r="4268" spans="1:16" x14ac:dyDescent="0.25">
      <c r="A4268" t="s">
        <v>90</v>
      </c>
      <c r="B4268" t="s">
        <v>17</v>
      </c>
      <c r="C4268" t="s">
        <v>29</v>
      </c>
      <c r="D4268">
        <v>7684.4497600000004</v>
      </c>
      <c r="E4268">
        <v>15184.045344</v>
      </c>
      <c r="F4268" s="1">
        <v>0</v>
      </c>
      <c r="G4268" s="1">
        <v>0.50608711880833013</v>
      </c>
      <c r="H4268" t="s">
        <v>19</v>
      </c>
      <c r="I4268" t="s">
        <v>20</v>
      </c>
      <c r="J4268">
        <v>-1.8378350525546308</v>
      </c>
      <c r="K4268">
        <v>27342.628708</v>
      </c>
      <c r="L4268">
        <v>0.28104283030225463</v>
      </c>
      <c r="M4268">
        <v>-6.1406493857269968</v>
      </c>
      <c r="N4268">
        <v>-3.2875519212597895</v>
      </c>
      <c r="O4268">
        <v>-9.4282013069867858</v>
      </c>
      <c r="P4268" t="str">
        <f>LEFT(CURR[[#This Row],[DATEMTH]],4)</f>
        <v>2022</v>
      </c>
    </row>
    <row r="4269" spans="1:16" x14ac:dyDescent="0.25">
      <c r="A4269" t="s">
        <v>90</v>
      </c>
      <c r="B4269" t="s">
        <v>17</v>
      </c>
      <c r="C4269" t="s">
        <v>29</v>
      </c>
      <c r="D4269">
        <v>27342.628708</v>
      </c>
      <c r="E4269">
        <v>74625.104420000003</v>
      </c>
      <c r="F4269" s="1">
        <v>0.36639987200704011</v>
      </c>
      <c r="G4269" s="1">
        <v>0</v>
      </c>
      <c r="H4269" t="s">
        <v>21</v>
      </c>
      <c r="I4269" t="s">
        <v>22</v>
      </c>
      <c r="J4269">
        <v>-11.697690055726056</v>
      </c>
      <c r="K4269">
        <v>27342.628708</v>
      </c>
      <c r="L4269">
        <v>0</v>
      </c>
      <c r="M4269">
        <v>0</v>
      </c>
      <c r="N4269">
        <v>0</v>
      </c>
      <c r="O4269">
        <v>0</v>
      </c>
      <c r="P4269" t="str">
        <f>LEFT(CURR[[#This Row],[DATEMTH]],4)</f>
        <v>2022</v>
      </c>
    </row>
    <row r="4270" spans="1:16" x14ac:dyDescent="0.25">
      <c r="A4270" t="s">
        <v>90</v>
      </c>
      <c r="B4270" t="s">
        <v>17</v>
      </c>
      <c r="C4270" t="s">
        <v>29</v>
      </c>
      <c r="D4270">
        <v>27342.628708</v>
      </c>
      <c r="E4270">
        <v>74625.104420000003</v>
      </c>
      <c r="F4270" s="1">
        <v>0.36639987200704011</v>
      </c>
      <c r="G4270" s="1">
        <v>0</v>
      </c>
      <c r="H4270" t="s">
        <v>21</v>
      </c>
      <c r="I4270" t="s">
        <v>23</v>
      </c>
      <c r="J4270">
        <v>-15.310172931808276</v>
      </c>
      <c r="K4270">
        <v>27342.628708</v>
      </c>
      <c r="L4270">
        <v>0</v>
      </c>
      <c r="M4270">
        <v>0</v>
      </c>
      <c r="N4270">
        <v>0</v>
      </c>
      <c r="O4270">
        <v>0</v>
      </c>
      <c r="P4270" t="str">
        <f>LEFT(CURR[[#This Row],[DATEMTH]],4)</f>
        <v>2022</v>
      </c>
    </row>
    <row r="4271" spans="1:16" x14ac:dyDescent="0.25">
      <c r="A4271" t="s">
        <v>90</v>
      </c>
      <c r="B4271" t="s">
        <v>17</v>
      </c>
      <c r="C4271" t="s">
        <v>29</v>
      </c>
      <c r="D4271">
        <v>13769.290712000002</v>
      </c>
      <c r="E4271">
        <v>30063.574556</v>
      </c>
      <c r="F4271" s="1">
        <v>0</v>
      </c>
      <c r="G4271" s="1">
        <v>0.45800577327728209</v>
      </c>
      <c r="H4271" t="s">
        <v>24</v>
      </c>
      <c r="I4271" t="s">
        <v>20</v>
      </c>
      <c r="J4271">
        <v>-4.1734263205222044</v>
      </c>
      <c r="K4271">
        <v>27342.628708</v>
      </c>
      <c r="L4271">
        <v>0.50358328231884064</v>
      </c>
      <c r="M4271">
        <v>-11.883373458391283</v>
      </c>
      <c r="N4271">
        <v>-5.8907611538109892</v>
      </c>
      <c r="O4271">
        <v>-17.774134612202271</v>
      </c>
      <c r="P4271" t="str">
        <f>LEFT(CURR[[#This Row],[DATEMTH]],4)</f>
        <v>2022</v>
      </c>
    </row>
    <row r="4272" spans="1:16" x14ac:dyDescent="0.25">
      <c r="A4272" t="s">
        <v>90</v>
      </c>
      <c r="B4272" t="s">
        <v>17</v>
      </c>
      <c r="C4272" t="s">
        <v>29</v>
      </c>
      <c r="D4272">
        <v>4143.6541719999996</v>
      </c>
      <c r="E4272">
        <v>22160.340931999999</v>
      </c>
      <c r="F4272" s="1">
        <v>0</v>
      </c>
      <c r="G4272" s="1">
        <v>0.18698512738206455</v>
      </c>
      <c r="H4272" t="s">
        <v>25</v>
      </c>
      <c r="I4272" t="s">
        <v>20</v>
      </c>
      <c r="J4272">
        <v>-4.4283153781863103</v>
      </c>
      <c r="K4272">
        <v>27342.628708</v>
      </c>
      <c r="L4272">
        <v>0.1515455670429974</v>
      </c>
      <c r="M4272">
        <v>-6.7485042166635454</v>
      </c>
      <c r="N4272">
        <v>-1.7727330725882371</v>
      </c>
      <c r="O4272">
        <v>-8.5212372892517827</v>
      </c>
      <c r="P4272" t="str">
        <f>LEFT(CURR[[#This Row],[DATEMTH]],4)</f>
        <v>2022</v>
      </c>
    </row>
    <row r="4273" spans="1:16" x14ac:dyDescent="0.25">
      <c r="A4273" t="s">
        <v>90</v>
      </c>
      <c r="B4273" t="s">
        <v>17</v>
      </c>
      <c r="C4273" t="s">
        <v>29</v>
      </c>
      <c r="D4273">
        <v>1745.2340640000004</v>
      </c>
      <c r="E4273">
        <v>7217.1435879999999</v>
      </c>
      <c r="F4273" s="1">
        <v>0</v>
      </c>
      <c r="G4273" s="1">
        <v>0.24181783869477316</v>
      </c>
      <c r="H4273" t="s">
        <v>26</v>
      </c>
      <c r="I4273" t="s">
        <v>20</v>
      </c>
      <c r="J4273">
        <v>-4.831086059083348</v>
      </c>
      <c r="K4273">
        <v>27342.628708</v>
      </c>
      <c r="L4273">
        <v>6.3828320335907351E-2</v>
      </c>
      <c r="M4273">
        <v>-5.8083086813729441</v>
      </c>
      <c r="N4273">
        <v>-0.74664390806704062</v>
      </c>
      <c r="O4273">
        <v>-6.5549525894399849</v>
      </c>
      <c r="P4273" t="str">
        <f>LEFT(CURR[[#This Row],[DATEMTH]],4)</f>
        <v>2022</v>
      </c>
    </row>
    <row r="4274" spans="1:16" x14ac:dyDescent="0.25">
      <c r="A4274" t="s">
        <v>90</v>
      </c>
      <c r="B4274" t="s">
        <v>30</v>
      </c>
      <c r="C4274" t="s">
        <v>18</v>
      </c>
      <c r="D4274">
        <v>1191515.9031730001</v>
      </c>
      <c r="E4274">
        <v>5632370.0389069989</v>
      </c>
      <c r="F4274" s="1">
        <v>0</v>
      </c>
      <c r="G4274" s="1">
        <v>0.21154787326512764</v>
      </c>
      <c r="H4274" t="s">
        <v>19</v>
      </c>
      <c r="I4274" t="s">
        <v>20</v>
      </c>
      <c r="J4274">
        <v>-0.76822760811519952</v>
      </c>
      <c r="K4274">
        <v>4550641.245124002</v>
      </c>
      <c r="L4274">
        <v>0.26183472591905715</v>
      </c>
      <c r="M4274">
        <v>-2.8041009379738004</v>
      </c>
      <c r="N4274">
        <v>-1.5555026916728676</v>
      </c>
      <c r="O4274">
        <v>-4.359603629646668</v>
      </c>
      <c r="P4274" t="str">
        <f>LEFT(CURR[[#This Row],[DATEMTH]],4)</f>
        <v>2022</v>
      </c>
    </row>
    <row r="4275" spans="1:16" x14ac:dyDescent="0.25">
      <c r="A4275" t="s">
        <v>90</v>
      </c>
      <c r="B4275" t="s">
        <v>30</v>
      </c>
      <c r="C4275" t="s">
        <v>18</v>
      </c>
      <c r="D4275">
        <v>4550641.245124002</v>
      </c>
      <c r="E4275">
        <v>24455349.453957979</v>
      </c>
      <c r="F4275" s="1">
        <v>0.18607958367928792</v>
      </c>
      <c r="G4275" s="1">
        <v>0</v>
      </c>
      <c r="H4275" t="s">
        <v>21</v>
      </c>
      <c r="I4275" t="s">
        <v>22</v>
      </c>
      <c r="J4275">
        <v>-5.9407807204065488</v>
      </c>
      <c r="K4275">
        <v>4550641.245124002</v>
      </c>
      <c r="L4275">
        <v>0</v>
      </c>
      <c r="M4275">
        <v>0</v>
      </c>
      <c r="N4275">
        <v>0</v>
      </c>
      <c r="O4275">
        <v>0</v>
      </c>
      <c r="P4275" t="str">
        <f>LEFT(CURR[[#This Row],[DATEMTH]],4)</f>
        <v>2022</v>
      </c>
    </row>
    <row r="4276" spans="1:16" x14ac:dyDescent="0.25">
      <c r="A4276" t="s">
        <v>90</v>
      </c>
      <c r="B4276" t="s">
        <v>30</v>
      </c>
      <c r="C4276" t="s">
        <v>18</v>
      </c>
      <c r="D4276">
        <v>4550641.245124002</v>
      </c>
      <c r="E4276">
        <v>24455349.453957979</v>
      </c>
      <c r="F4276" s="1">
        <v>0.18607958367928792</v>
      </c>
      <c r="G4276" s="1">
        <v>0</v>
      </c>
      <c r="H4276" t="s">
        <v>21</v>
      </c>
      <c r="I4276" t="s">
        <v>23</v>
      </c>
      <c r="J4276">
        <v>-7.7754137565693453</v>
      </c>
      <c r="K4276">
        <v>4550641.245124002</v>
      </c>
      <c r="L4276">
        <v>0</v>
      </c>
      <c r="M4276">
        <v>0</v>
      </c>
      <c r="N4276">
        <v>0</v>
      </c>
      <c r="O4276">
        <v>0</v>
      </c>
      <c r="P4276" t="str">
        <f>LEFT(CURR[[#This Row],[DATEMTH]],4)</f>
        <v>2022</v>
      </c>
    </row>
    <row r="4277" spans="1:16" x14ac:dyDescent="0.25">
      <c r="A4277" t="s">
        <v>90</v>
      </c>
      <c r="B4277" t="s">
        <v>30</v>
      </c>
      <c r="C4277" t="s">
        <v>18</v>
      </c>
      <c r="D4277">
        <v>1932093.6029389985</v>
      </c>
      <c r="E4277">
        <v>8639669.6279950012</v>
      </c>
      <c r="F4277" s="1">
        <v>0</v>
      </c>
      <c r="G4277" s="1">
        <v>0.22363049585582095</v>
      </c>
      <c r="H4277" t="s">
        <v>24</v>
      </c>
      <c r="I4277" t="s">
        <v>20</v>
      </c>
      <c r="J4277">
        <v>-2.0377590238607772</v>
      </c>
      <c r="K4277">
        <v>4550641.245124002</v>
      </c>
      <c r="L4277">
        <v>0.42457611990600902</v>
      </c>
      <c r="M4277">
        <v>-5.3390140272887958</v>
      </c>
      <c r="N4277">
        <v>-2.5223136274826374</v>
      </c>
      <c r="O4277">
        <v>-7.8613276547714328</v>
      </c>
      <c r="P4277" t="str">
        <f>LEFT(CURR[[#This Row],[DATEMTH]],4)</f>
        <v>2022</v>
      </c>
    </row>
    <row r="4278" spans="1:16" x14ac:dyDescent="0.25">
      <c r="A4278" t="s">
        <v>90</v>
      </c>
      <c r="B4278" t="s">
        <v>30</v>
      </c>
      <c r="C4278" t="s">
        <v>18</v>
      </c>
      <c r="D4278">
        <v>509652.92515700043</v>
      </c>
      <c r="E4278">
        <v>6651334.5010359967</v>
      </c>
      <c r="F4278" s="1">
        <v>0</v>
      </c>
      <c r="G4278" s="1">
        <v>7.6624160922536377E-2</v>
      </c>
      <c r="H4278" t="s">
        <v>25</v>
      </c>
      <c r="I4278" t="s">
        <v>20</v>
      </c>
      <c r="J4278">
        <v>-1.8146681230992774</v>
      </c>
      <c r="K4278">
        <v>4550641.245124002</v>
      </c>
      <c r="L4278">
        <v>0.11199584799243227</v>
      </c>
      <c r="M4278">
        <v>-2.6854821802582847</v>
      </c>
      <c r="N4278">
        <v>-0.66534277451902413</v>
      </c>
      <c r="O4278">
        <v>-3.350824954777309</v>
      </c>
      <c r="P4278" t="str">
        <f>LEFT(CURR[[#This Row],[DATEMTH]],4)</f>
        <v>2022</v>
      </c>
    </row>
    <row r="4279" spans="1:16" x14ac:dyDescent="0.25">
      <c r="A4279" t="s">
        <v>90</v>
      </c>
      <c r="B4279" t="s">
        <v>30</v>
      </c>
      <c r="C4279" t="s">
        <v>18</v>
      </c>
      <c r="D4279">
        <v>917378.81385499949</v>
      </c>
      <c r="E4279">
        <v>3531975.2860199995</v>
      </c>
      <c r="F4279" s="1">
        <v>0</v>
      </c>
      <c r="G4279" s="1">
        <v>0.25973534341706744</v>
      </c>
      <c r="H4279" t="s">
        <v>26</v>
      </c>
      <c r="I4279" t="s">
        <v>20</v>
      </c>
      <c r="J4279">
        <v>-5.189045619654455</v>
      </c>
      <c r="K4279">
        <v>4550641.245124002</v>
      </c>
      <c r="L4279">
        <v>0.20159330618250076</v>
      </c>
      <c r="M4279">
        <v>-6.7565169857781679</v>
      </c>
      <c r="N4279">
        <v>-1.1976216267320148</v>
      </c>
      <c r="O4279">
        <v>-7.9541386125101825</v>
      </c>
      <c r="P4279" t="str">
        <f>LEFT(CURR[[#This Row],[DATEMTH]],4)</f>
        <v>2022</v>
      </c>
    </row>
    <row r="4280" spans="1:16" x14ac:dyDescent="0.25">
      <c r="A4280" t="s">
        <v>90</v>
      </c>
      <c r="B4280" t="s">
        <v>30</v>
      </c>
      <c r="C4280" t="s">
        <v>27</v>
      </c>
      <c r="D4280">
        <v>2505015.2729729991</v>
      </c>
      <c r="E4280">
        <v>5632370.0389069989</v>
      </c>
      <c r="F4280" s="1">
        <v>0</v>
      </c>
      <c r="G4280" s="1">
        <v>0.44475331976929466</v>
      </c>
      <c r="H4280" t="s">
        <v>19</v>
      </c>
      <c r="I4280" t="s">
        <v>20</v>
      </c>
      <c r="J4280">
        <v>-1.6151038238964048</v>
      </c>
      <c r="K4280">
        <v>7065005.6875620214</v>
      </c>
      <c r="L4280">
        <v>0.35456663218022477</v>
      </c>
      <c r="M4280">
        <v>-5.8952764775330069</v>
      </c>
      <c r="N4280">
        <v>-3.2702526163642736</v>
      </c>
      <c r="O4280">
        <v>-9.1655290938972804</v>
      </c>
      <c r="P4280" t="str">
        <f>LEFT(CURR[[#This Row],[DATEMTH]],4)</f>
        <v>2022</v>
      </c>
    </row>
    <row r="4281" spans="1:16" x14ac:dyDescent="0.25">
      <c r="A4281" t="s">
        <v>90</v>
      </c>
      <c r="B4281" t="s">
        <v>30</v>
      </c>
      <c r="C4281" t="s">
        <v>27</v>
      </c>
      <c r="D4281">
        <v>7065005.6875620214</v>
      </c>
      <c r="E4281">
        <v>24455349.453957979</v>
      </c>
      <c r="F4281" s="1">
        <v>0.28889408024462249</v>
      </c>
      <c r="G4281" s="1">
        <v>0</v>
      </c>
      <c r="H4281" t="s">
        <v>21</v>
      </c>
      <c r="I4281" t="s">
        <v>22</v>
      </c>
      <c r="J4281">
        <v>-9.2232385102217336</v>
      </c>
      <c r="K4281">
        <v>7065005.6875620214</v>
      </c>
      <c r="L4281">
        <v>0</v>
      </c>
      <c r="M4281">
        <v>0</v>
      </c>
      <c r="N4281">
        <v>0</v>
      </c>
      <c r="O4281">
        <v>0</v>
      </c>
      <c r="P4281" t="str">
        <f>LEFT(CURR[[#This Row],[DATEMTH]],4)</f>
        <v>2022</v>
      </c>
    </row>
    <row r="4282" spans="1:16" x14ac:dyDescent="0.25">
      <c r="A4282" t="s">
        <v>90</v>
      </c>
      <c r="B4282" t="s">
        <v>30</v>
      </c>
      <c r="C4282" t="s">
        <v>27</v>
      </c>
      <c r="D4282">
        <v>7065005.6875620214</v>
      </c>
      <c r="E4282">
        <v>24455349.453957979</v>
      </c>
      <c r="F4282" s="1">
        <v>0.28889408024462249</v>
      </c>
      <c r="G4282" s="1">
        <v>0</v>
      </c>
      <c r="H4282" t="s">
        <v>21</v>
      </c>
      <c r="I4282" t="s">
        <v>23</v>
      </c>
      <c r="J4282">
        <v>-12.071560787651919</v>
      </c>
      <c r="K4282">
        <v>7065005.6875620214</v>
      </c>
      <c r="L4282">
        <v>0</v>
      </c>
      <c r="M4282">
        <v>0</v>
      </c>
      <c r="N4282">
        <v>0</v>
      </c>
      <c r="O4282">
        <v>0</v>
      </c>
      <c r="P4282" t="str">
        <f>LEFT(CURR[[#This Row],[DATEMTH]],4)</f>
        <v>2022</v>
      </c>
    </row>
    <row r="4283" spans="1:16" x14ac:dyDescent="0.25">
      <c r="A4283" t="s">
        <v>90</v>
      </c>
      <c r="B4283" t="s">
        <v>30</v>
      </c>
      <c r="C4283" t="s">
        <v>27</v>
      </c>
      <c r="D4283">
        <v>1728848.4843280006</v>
      </c>
      <c r="E4283">
        <v>8639669.6279950012</v>
      </c>
      <c r="F4283" s="1">
        <v>0</v>
      </c>
      <c r="G4283" s="1">
        <v>0.2001058557524048</v>
      </c>
      <c r="H4283" t="s">
        <v>24</v>
      </c>
      <c r="I4283" t="s">
        <v>20</v>
      </c>
      <c r="J4283">
        <v>-1.8233985115775166</v>
      </c>
      <c r="K4283">
        <v>7065005.6875620214</v>
      </c>
      <c r="L4283">
        <v>0.24470588712641056</v>
      </c>
      <c r="M4283">
        <v>-4.7773805031202707</v>
      </c>
      <c r="N4283">
        <v>-2.2569807618222826</v>
      </c>
      <c r="O4283">
        <v>-7.0343612649425538</v>
      </c>
      <c r="P4283" t="str">
        <f>LEFT(CURR[[#This Row],[DATEMTH]],4)</f>
        <v>2022</v>
      </c>
    </row>
    <row r="4284" spans="1:16" x14ac:dyDescent="0.25">
      <c r="A4284" t="s">
        <v>90</v>
      </c>
      <c r="B4284" t="s">
        <v>30</v>
      </c>
      <c r="C4284" t="s">
        <v>27</v>
      </c>
      <c r="D4284">
        <v>951577.13736500032</v>
      </c>
      <c r="E4284">
        <v>6651334.5010359967</v>
      </c>
      <c r="F4284" s="1">
        <v>0</v>
      </c>
      <c r="G4284" s="1">
        <v>0.14306559641779928</v>
      </c>
      <c r="H4284" t="s">
        <v>25</v>
      </c>
      <c r="I4284" t="s">
        <v>20</v>
      </c>
      <c r="J4284">
        <v>-3.3881816675816832</v>
      </c>
      <c r="K4284">
        <v>7065005.6875620214</v>
      </c>
      <c r="L4284">
        <v>0.13468879990291541</v>
      </c>
      <c r="M4284">
        <v>-5.0140857030256125</v>
      </c>
      <c r="N4284">
        <v>-1.2422669261601187</v>
      </c>
      <c r="O4284">
        <v>-6.2563526291857308</v>
      </c>
      <c r="P4284" t="str">
        <f>LEFT(CURR[[#This Row],[DATEMTH]],4)</f>
        <v>2022</v>
      </c>
    </row>
    <row r="4285" spans="1:16" x14ac:dyDescent="0.25">
      <c r="A4285" t="s">
        <v>90</v>
      </c>
      <c r="B4285" t="s">
        <v>30</v>
      </c>
      <c r="C4285" t="s">
        <v>27</v>
      </c>
      <c r="D4285">
        <v>1879564.7928960021</v>
      </c>
      <c r="E4285">
        <v>3531975.2860199995</v>
      </c>
      <c r="F4285" s="1">
        <v>0</v>
      </c>
      <c r="G4285" s="1">
        <v>0.53215683595962715</v>
      </c>
      <c r="H4285" t="s">
        <v>26</v>
      </c>
      <c r="I4285" t="s">
        <v>20</v>
      </c>
      <c r="J4285">
        <v>-10.631537711721464</v>
      </c>
      <c r="K4285">
        <v>7065005.6875620214</v>
      </c>
      <c r="L4285">
        <v>0.26603868079044657</v>
      </c>
      <c r="M4285">
        <v>-13.843039818750064</v>
      </c>
      <c r="N4285">
        <v>-2.4537382058750339</v>
      </c>
      <c r="O4285">
        <v>-16.296778024625098</v>
      </c>
      <c r="P4285" t="str">
        <f>LEFT(CURR[[#This Row],[DATEMTH]],4)</f>
        <v>2022</v>
      </c>
    </row>
    <row r="4286" spans="1:16" x14ac:dyDescent="0.25">
      <c r="A4286" t="s">
        <v>90</v>
      </c>
      <c r="B4286" t="s">
        <v>30</v>
      </c>
      <c r="C4286" t="s">
        <v>28</v>
      </c>
      <c r="D4286">
        <v>2253.6495509999986</v>
      </c>
      <c r="E4286">
        <v>5632370.0389069989</v>
      </c>
      <c r="F4286" s="1">
        <v>0</v>
      </c>
      <c r="G4286" s="1">
        <v>4.0012455421649374E-4</v>
      </c>
      <c r="H4286" t="s">
        <v>19</v>
      </c>
      <c r="I4286" t="s">
        <v>20</v>
      </c>
      <c r="J4286">
        <v>-1.4530362536363452E-3</v>
      </c>
      <c r="K4286">
        <v>6716935.5307240114</v>
      </c>
      <c r="L4286">
        <v>3.3551751996004048E-4</v>
      </c>
      <c r="M4286">
        <v>-5.3037150431602658E-3</v>
      </c>
      <c r="N4286">
        <v>-2.9420991640418453E-3</v>
      </c>
      <c r="O4286">
        <v>-8.2458142072021103E-3</v>
      </c>
      <c r="P4286" t="str">
        <f>LEFT(CURR[[#This Row],[DATEMTH]],4)</f>
        <v>2022</v>
      </c>
    </row>
    <row r="4287" spans="1:16" x14ac:dyDescent="0.25">
      <c r="A4287" t="s">
        <v>90</v>
      </c>
      <c r="B4287" t="s">
        <v>30</v>
      </c>
      <c r="C4287" t="s">
        <v>28</v>
      </c>
      <c r="D4287">
        <v>6716935.5307240114</v>
      </c>
      <c r="E4287">
        <v>24455349.453957979</v>
      </c>
      <c r="F4287" s="1">
        <v>0.27466119604506034</v>
      </c>
      <c r="G4287" s="1">
        <v>0</v>
      </c>
      <c r="H4287" t="s">
        <v>21</v>
      </c>
      <c r="I4287" t="s">
        <v>22</v>
      </c>
      <c r="J4287">
        <v>-8.768839148525668</v>
      </c>
      <c r="K4287">
        <v>6716935.5307240114</v>
      </c>
      <c r="L4287">
        <v>0</v>
      </c>
      <c r="M4287">
        <v>0</v>
      </c>
      <c r="N4287">
        <v>0</v>
      </c>
      <c r="O4287">
        <v>0</v>
      </c>
      <c r="P4287" t="str">
        <f>LEFT(CURR[[#This Row],[DATEMTH]],4)</f>
        <v>2022</v>
      </c>
    </row>
    <row r="4288" spans="1:16" x14ac:dyDescent="0.25">
      <c r="A4288" t="s">
        <v>90</v>
      </c>
      <c r="B4288" t="s">
        <v>30</v>
      </c>
      <c r="C4288" t="s">
        <v>28</v>
      </c>
      <c r="D4288">
        <v>6716935.5307240114</v>
      </c>
      <c r="E4288">
        <v>24455349.453957979</v>
      </c>
      <c r="F4288" s="1">
        <v>0.27466119604506034</v>
      </c>
      <c r="G4288" s="1">
        <v>0</v>
      </c>
      <c r="H4288" t="s">
        <v>21</v>
      </c>
      <c r="I4288" t="s">
        <v>23</v>
      </c>
      <c r="J4288">
        <v>-11.476833728332664</v>
      </c>
      <c r="K4288">
        <v>6716935.5307240114</v>
      </c>
      <c r="L4288">
        <v>0</v>
      </c>
      <c r="M4288">
        <v>0</v>
      </c>
      <c r="N4288">
        <v>0</v>
      </c>
      <c r="O4288">
        <v>0</v>
      </c>
      <c r="P4288" t="str">
        <f>LEFT(CURR[[#This Row],[DATEMTH]],4)</f>
        <v>2022</v>
      </c>
    </row>
    <row r="4289" spans="1:16" x14ac:dyDescent="0.25">
      <c r="A4289" t="s">
        <v>90</v>
      </c>
      <c r="B4289" t="s">
        <v>30</v>
      </c>
      <c r="C4289" t="s">
        <v>28</v>
      </c>
      <c r="D4289">
        <v>2037323.2207169984</v>
      </c>
      <c r="E4289">
        <v>8639669.6279950012</v>
      </c>
      <c r="F4289" s="1">
        <v>0</v>
      </c>
      <c r="G4289" s="1">
        <v>0.23581031549117207</v>
      </c>
      <c r="H4289" t="s">
        <v>24</v>
      </c>
      <c r="I4289" t="s">
        <v>20</v>
      </c>
      <c r="J4289">
        <v>-2.1487436070498922</v>
      </c>
      <c r="K4289">
        <v>6716935.5307240114</v>
      </c>
      <c r="L4289">
        <v>0.30331141506391646</v>
      </c>
      <c r="M4289">
        <v>-5.6297982856437567</v>
      </c>
      <c r="N4289">
        <v>-2.6596890106071887</v>
      </c>
      <c r="O4289">
        <v>-8.2894872962509449</v>
      </c>
      <c r="P4289" t="str">
        <f>LEFT(CURR[[#This Row],[DATEMTH]],4)</f>
        <v>2022</v>
      </c>
    </row>
    <row r="4290" spans="1:16" x14ac:dyDescent="0.25">
      <c r="A4290" t="s">
        <v>90</v>
      </c>
      <c r="B4290" t="s">
        <v>30</v>
      </c>
      <c r="C4290" t="s">
        <v>28</v>
      </c>
      <c r="D4290">
        <v>4339952.628252998</v>
      </c>
      <c r="E4290">
        <v>6651334.5010359967</v>
      </c>
      <c r="F4290" s="1">
        <v>0</v>
      </c>
      <c r="G4290" s="1">
        <v>0.65249351503476738</v>
      </c>
      <c r="H4290" t="s">
        <v>25</v>
      </c>
      <c r="I4290" t="s">
        <v>20</v>
      </c>
      <c r="J4290">
        <v>-15.452817597045177</v>
      </c>
      <c r="K4290">
        <v>6716935.5307240114</v>
      </c>
      <c r="L4290">
        <v>0.64612092946278421</v>
      </c>
      <c r="M4290">
        <v>-22.86824007288531</v>
      </c>
      <c r="N4290">
        <v>-5.6657305009550543</v>
      </c>
      <c r="O4290">
        <v>-28.533970573840364</v>
      </c>
      <c r="P4290" t="str">
        <f>LEFT(CURR[[#This Row],[DATEMTH]],4)</f>
        <v>2022</v>
      </c>
    </row>
    <row r="4291" spans="1:16" x14ac:dyDescent="0.25">
      <c r="A4291" t="s">
        <v>90</v>
      </c>
      <c r="B4291" t="s">
        <v>30</v>
      </c>
      <c r="C4291" t="s">
        <v>28</v>
      </c>
      <c r="D4291">
        <v>337406.03220300033</v>
      </c>
      <c r="E4291">
        <v>3531975.2860199995</v>
      </c>
      <c r="F4291" s="1">
        <v>0</v>
      </c>
      <c r="G4291" s="1">
        <v>9.5528990120201482E-2</v>
      </c>
      <c r="H4291" t="s">
        <v>26</v>
      </c>
      <c r="I4291" t="s">
        <v>20</v>
      </c>
      <c r="J4291">
        <v>-1.9084976315189919</v>
      </c>
      <c r="K4291">
        <v>6716935.5307240114</v>
      </c>
      <c r="L4291">
        <v>5.0232137953337135E-2</v>
      </c>
      <c r="M4291">
        <v>-2.4850035266281107</v>
      </c>
      <c r="N4291">
        <v>-0.44047753779936472</v>
      </c>
      <c r="O4291">
        <v>-2.9254810644274754</v>
      </c>
      <c r="P4291" t="str">
        <f>LEFT(CURR[[#This Row],[DATEMTH]],4)</f>
        <v>2022</v>
      </c>
    </row>
    <row r="4292" spans="1:16" x14ac:dyDescent="0.25">
      <c r="A4292" t="s">
        <v>90</v>
      </c>
      <c r="B4292" t="s">
        <v>30</v>
      </c>
      <c r="C4292" t="s">
        <v>29</v>
      </c>
      <c r="D4292">
        <v>1933585.2132099981</v>
      </c>
      <c r="E4292">
        <v>5632370.0389069989</v>
      </c>
      <c r="F4292" s="1">
        <v>0</v>
      </c>
      <c r="G4292" s="1">
        <v>0.34329868241136086</v>
      </c>
      <c r="H4292" t="s">
        <v>19</v>
      </c>
      <c r="I4292" t="s">
        <v>20</v>
      </c>
      <c r="J4292">
        <v>-1.2466753817347582</v>
      </c>
      <c r="K4292">
        <v>6122766.9905479895</v>
      </c>
      <c r="L4292">
        <v>0.31580251480988364</v>
      </c>
      <c r="M4292">
        <v>-4.5504790121355132</v>
      </c>
      <c r="N4292">
        <v>-2.5242608980018884</v>
      </c>
      <c r="O4292">
        <v>-7.0747399101374011</v>
      </c>
      <c r="P4292" t="str">
        <f>LEFT(CURR[[#This Row],[DATEMTH]],4)</f>
        <v>2022</v>
      </c>
    </row>
    <row r="4293" spans="1:16" x14ac:dyDescent="0.25">
      <c r="A4293" t="s">
        <v>90</v>
      </c>
      <c r="B4293" t="s">
        <v>30</v>
      </c>
      <c r="C4293" t="s">
        <v>29</v>
      </c>
      <c r="D4293">
        <v>6122766.9905479895</v>
      </c>
      <c r="E4293">
        <v>24455349.453957979</v>
      </c>
      <c r="F4293" s="1">
        <v>0.25036514003103111</v>
      </c>
      <c r="G4293" s="1">
        <v>0</v>
      </c>
      <c r="H4293" t="s">
        <v>21</v>
      </c>
      <c r="I4293" t="s">
        <v>22</v>
      </c>
      <c r="J4293">
        <v>-7.9931627508461078</v>
      </c>
      <c r="K4293">
        <v>6122766.9905479895</v>
      </c>
      <c r="L4293">
        <v>0</v>
      </c>
      <c r="M4293">
        <v>0</v>
      </c>
      <c r="N4293">
        <v>0</v>
      </c>
      <c r="O4293">
        <v>0</v>
      </c>
      <c r="P4293" t="str">
        <f>LEFT(CURR[[#This Row],[DATEMTH]],4)</f>
        <v>2022</v>
      </c>
    </row>
    <row r="4294" spans="1:16" x14ac:dyDescent="0.25">
      <c r="A4294" t="s">
        <v>90</v>
      </c>
      <c r="B4294" t="s">
        <v>30</v>
      </c>
      <c r="C4294" t="s">
        <v>29</v>
      </c>
      <c r="D4294">
        <v>6122766.9905479895</v>
      </c>
      <c r="E4294">
        <v>24455349.453957979</v>
      </c>
      <c r="F4294" s="1">
        <v>0.25036514003103111</v>
      </c>
      <c r="G4294" s="1">
        <v>0</v>
      </c>
      <c r="H4294" t="s">
        <v>21</v>
      </c>
      <c r="I4294" t="s">
        <v>23</v>
      </c>
      <c r="J4294">
        <v>-10.461612797446149</v>
      </c>
      <c r="K4294">
        <v>6122766.9905479895</v>
      </c>
      <c r="L4294">
        <v>0</v>
      </c>
      <c r="M4294">
        <v>0</v>
      </c>
      <c r="N4294">
        <v>0</v>
      </c>
      <c r="O4294">
        <v>0</v>
      </c>
      <c r="P4294" t="str">
        <f>LEFT(CURR[[#This Row],[DATEMTH]],4)</f>
        <v>2022</v>
      </c>
    </row>
    <row r="4295" spans="1:16" x14ac:dyDescent="0.25">
      <c r="A4295" t="s">
        <v>90</v>
      </c>
      <c r="B4295" t="s">
        <v>30</v>
      </c>
      <c r="C4295" t="s">
        <v>29</v>
      </c>
      <c r="D4295">
        <v>2941404.320010996</v>
      </c>
      <c r="E4295">
        <v>8639669.6279950012</v>
      </c>
      <c r="F4295" s="1">
        <v>0</v>
      </c>
      <c r="G4295" s="1">
        <v>0.34045333290060126</v>
      </c>
      <c r="H4295" t="s">
        <v>24</v>
      </c>
      <c r="I4295" t="s">
        <v>20</v>
      </c>
      <c r="J4295">
        <v>-3.1022685375118049</v>
      </c>
      <c r="K4295">
        <v>6122766.9905479895</v>
      </c>
      <c r="L4295">
        <v>0.48040441920324317</v>
      </c>
      <c r="M4295">
        <v>-8.1280735573981389</v>
      </c>
      <c r="N4295">
        <v>-3.8399507089172218</v>
      </c>
      <c r="O4295">
        <v>-11.968024266315361</v>
      </c>
      <c r="P4295" t="str">
        <f>LEFT(CURR[[#This Row],[DATEMTH]],4)</f>
        <v>2022</v>
      </c>
    </row>
    <row r="4296" spans="1:16" x14ac:dyDescent="0.25">
      <c r="A4296" t="s">
        <v>90</v>
      </c>
      <c r="B4296" t="s">
        <v>30</v>
      </c>
      <c r="C4296" t="s">
        <v>29</v>
      </c>
      <c r="D4296">
        <v>850151.81026099995</v>
      </c>
      <c r="E4296">
        <v>6651334.5010359967</v>
      </c>
      <c r="F4296" s="1">
        <v>0</v>
      </c>
      <c r="G4296" s="1">
        <v>0.12781672762489729</v>
      </c>
      <c r="H4296" t="s">
        <v>25</v>
      </c>
      <c r="I4296" t="s">
        <v>20</v>
      </c>
      <c r="J4296">
        <v>-3.0270470622738692</v>
      </c>
      <c r="K4296">
        <v>6122766.9905479895</v>
      </c>
      <c r="L4296">
        <v>0.13885091684420137</v>
      </c>
      <c r="M4296">
        <v>-4.479651590868297</v>
      </c>
      <c r="N4296">
        <v>-1.1098579764399008</v>
      </c>
      <c r="O4296">
        <v>-5.5895095673081983</v>
      </c>
      <c r="P4296" t="str">
        <f>LEFT(CURR[[#This Row],[DATEMTH]],4)</f>
        <v>2022</v>
      </c>
    </row>
    <row r="4297" spans="1:16" x14ac:dyDescent="0.25">
      <c r="A4297" t="s">
        <v>90</v>
      </c>
      <c r="B4297" t="s">
        <v>30</v>
      </c>
      <c r="C4297" t="s">
        <v>29</v>
      </c>
      <c r="D4297">
        <v>397625.64706599998</v>
      </c>
      <c r="E4297">
        <v>3531975.2860199995</v>
      </c>
      <c r="F4297" s="1">
        <v>0</v>
      </c>
      <c r="G4297" s="1">
        <v>0.11257883050310465</v>
      </c>
      <c r="H4297" t="s">
        <v>26</v>
      </c>
      <c r="I4297" t="s">
        <v>20</v>
      </c>
      <c r="J4297">
        <v>-2.2491228171051048</v>
      </c>
      <c r="K4297">
        <v>6122766.9905479895</v>
      </c>
      <c r="L4297">
        <v>6.4942149142672559E-2</v>
      </c>
      <c r="M4297">
        <v>-2.9285224356697444</v>
      </c>
      <c r="N4297">
        <v>-0.51909316748710277</v>
      </c>
      <c r="O4297">
        <v>-3.447615603156847</v>
      </c>
      <c r="P4297" t="str">
        <f>LEFT(CURR[[#This Row],[DATEMTH]],4)</f>
        <v>2022</v>
      </c>
    </row>
    <row r="4298" spans="1:16" x14ac:dyDescent="0.25">
      <c r="A4298" t="s">
        <v>90</v>
      </c>
      <c r="B4298" t="s">
        <v>31</v>
      </c>
      <c r="C4298" t="s">
        <v>18</v>
      </c>
      <c r="D4298">
        <v>274139.66046899999</v>
      </c>
      <c r="E4298">
        <v>1271687.1591539998</v>
      </c>
      <c r="F4298" s="1">
        <v>0</v>
      </c>
      <c r="G4298" s="1">
        <v>0.21557161955726095</v>
      </c>
      <c r="H4298" t="s">
        <v>19</v>
      </c>
      <c r="I4298" t="s">
        <v>20</v>
      </c>
      <c r="J4298">
        <v>-0.78283968122166792</v>
      </c>
      <c r="K4298">
        <v>1012062.6094560004</v>
      </c>
      <c r="L4298">
        <v>0.27087223449185066</v>
      </c>
      <c r="M4298">
        <v>-2.6706603182124358</v>
      </c>
      <c r="N4298">
        <v>-1.4423834917267071</v>
      </c>
      <c r="O4298">
        <v>-4.1130438099391426</v>
      </c>
      <c r="P4298" t="str">
        <f>LEFT(CURR[[#This Row],[DATEMTH]],4)</f>
        <v>2022</v>
      </c>
    </row>
    <row r="4299" spans="1:16" x14ac:dyDescent="0.25">
      <c r="A4299" t="s">
        <v>90</v>
      </c>
      <c r="B4299" t="s">
        <v>31</v>
      </c>
      <c r="C4299" t="s">
        <v>18</v>
      </c>
      <c r="D4299">
        <v>1012062.6094560004</v>
      </c>
      <c r="E4299">
        <v>6067865.1987529993</v>
      </c>
      <c r="F4299" s="1">
        <v>0.16679055587193803</v>
      </c>
      <c r="G4299" s="1">
        <v>0</v>
      </c>
      <c r="H4299" t="s">
        <v>21</v>
      </c>
      <c r="I4299" t="s">
        <v>22</v>
      </c>
      <c r="J4299">
        <v>-5.324958811051939</v>
      </c>
      <c r="K4299">
        <v>1012062.6094560004</v>
      </c>
      <c r="L4299">
        <v>0</v>
      </c>
      <c r="M4299">
        <v>0</v>
      </c>
      <c r="N4299">
        <v>0</v>
      </c>
      <c r="O4299">
        <v>0</v>
      </c>
      <c r="P4299" t="str">
        <f>LEFT(CURR[[#This Row],[DATEMTH]],4)</f>
        <v>2022</v>
      </c>
    </row>
    <row r="4300" spans="1:16" x14ac:dyDescent="0.25">
      <c r="A4300" t="s">
        <v>90</v>
      </c>
      <c r="B4300" t="s">
        <v>31</v>
      </c>
      <c r="C4300" t="s">
        <v>18</v>
      </c>
      <c r="D4300">
        <v>1012062.6094560004</v>
      </c>
      <c r="E4300">
        <v>6067865.1987529993</v>
      </c>
      <c r="F4300" s="1">
        <v>0.16679055587193803</v>
      </c>
      <c r="G4300" s="1">
        <v>0</v>
      </c>
      <c r="H4300" t="s">
        <v>21</v>
      </c>
      <c r="I4300" t="s">
        <v>23</v>
      </c>
      <c r="J4300">
        <v>-6.9694136076082911</v>
      </c>
      <c r="K4300">
        <v>1012062.6094560004</v>
      </c>
      <c r="L4300">
        <v>0</v>
      </c>
      <c r="M4300">
        <v>0</v>
      </c>
      <c r="N4300">
        <v>0</v>
      </c>
      <c r="O4300">
        <v>0</v>
      </c>
      <c r="P4300" t="str">
        <f>LEFT(CURR[[#This Row],[DATEMTH]],4)</f>
        <v>2022</v>
      </c>
    </row>
    <row r="4301" spans="1:16" x14ac:dyDescent="0.25">
      <c r="A4301" t="s">
        <v>90</v>
      </c>
      <c r="B4301" t="s">
        <v>31</v>
      </c>
      <c r="C4301" t="s">
        <v>18</v>
      </c>
      <c r="D4301">
        <v>447225.15626100003</v>
      </c>
      <c r="E4301">
        <v>2350529.3577420008</v>
      </c>
      <c r="F4301" s="1">
        <v>0</v>
      </c>
      <c r="G4301" s="1">
        <v>0.1902657181404532</v>
      </c>
      <c r="H4301" t="s">
        <v>24</v>
      </c>
      <c r="I4301" t="s">
        <v>20</v>
      </c>
      <c r="J4301">
        <v>-1.7337335079828635</v>
      </c>
      <c r="K4301">
        <v>1012062.6094560004</v>
      </c>
      <c r="L4301">
        <v>0.44189475244164056</v>
      </c>
      <c r="M4301">
        <v>-4.81348080878033</v>
      </c>
      <c r="N4301">
        <v>-2.3530713555717293</v>
      </c>
      <c r="O4301">
        <v>-7.1665521643520593</v>
      </c>
      <c r="P4301" t="str">
        <f>LEFT(CURR[[#This Row],[DATEMTH]],4)</f>
        <v>2022</v>
      </c>
    </row>
    <row r="4302" spans="1:16" x14ac:dyDescent="0.25">
      <c r="A4302" t="s">
        <v>90</v>
      </c>
      <c r="B4302" t="s">
        <v>31</v>
      </c>
      <c r="C4302" t="s">
        <v>18</v>
      </c>
      <c r="D4302">
        <v>109758.583407</v>
      </c>
      <c r="E4302">
        <v>1702190.6406209995</v>
      </c>
      <c r="F4302" s="1">
        <v>0</v>
      </c>
      <c r="G4302" s="1">
        <v>6.4480781874677359E-2</v>
      </c>
      <c r="H4302" t="s">
        <v>25</v>
      </c>
      <c r="I4302" t="s">
        <v>20</v>
      </c>
      <c r="J4302">
        <v>-1.5270799446507197</v>
      </c>
      <c r="K4302">
        <v>1012062.6094560004</v>
      </c>
      <c r="L4302">
        <v>0.10845038872248919</v>
      </c>
      <c r="M4302">
        <v>-2.2829155595636448</v>
      </c>
      <c r="N4302">
        <v>-0.57749385298982669</v>
      </c>
      <c r="O4302">
        <v>-2.8604094125534716</v>
      </c>
      <c r="P4302" t="str">
        <f>LEFT(CURR[[#This Row],[DATEMTH]],4)</f>
        <v>2022</v>
      </c>
    </row>
    <row r="4303" spans="1:16" x14ac:dyDescent="0.25">
      <c r="A4303" t="s">
        <v>90</v>
      </c>
      <c r="B4303" t="s">
        <v>31</v>
      </c>
      <c r="C4303" t="s">
        <v>18</v>
      </c>
      <c r="D4303">
        <v>180939.20931899999</v>
      </c>
      <c r="E4303">
        <v>743458.04123600002</v>
      </c>
      <c r="F4303" s="1">
        <v>0</v>
      </c>
      <c r="G4303" s="1">
        <v>0.24337514598428223</v>
      </c>
      <c r="H4303" t="s">
        <v>26</v>
      </c>
      <c r="I4303" t="s">
        <v>20</v>
      </c>
      <c r="J4303">
        <v>-4.8621982614612396</v>
      </c>
      <c r="K4303">
        <v>1012062.6094560004</v>
      </c>
      <c r="L4303">
        <v>0.17878262434401926</v>
      </c>
      <c r="M4303">
        <v>-6.1082083163683691</v>
      </c>
      <c r="N4303">
        <v>-0.95201011076367426</v>
      </c>
      <c r="O4303">
        <v>-7.0602184271320434</v>
      </c>
      <c r="P4303" t="str">
        <f>LEFT(CURR[[#This Row],[DATEMTH]],4)</f>
        <v>2022</v>
      </c>
    </row>
    <row r="4304" spans="1:16" x14ac:dyDescent="0.25">
      <c r="A4304" t="s">
        <v>90</v>
      </c>
      <c r="B4304" t="s">
        <v>31</v>
      </c>
      <c r="C4304" t="s">
        <v>27</v>
      </c>
      <c r="D4304">
        <v>455986.13428200007</v>
      </c>
      <c r="E4304">
        <v>1271687.1591539998</v>
      </c>
      <c r="F4304" s="1">
        <v>0</v>
      </c>
      <c r="G4304" s="1">
        <v>0.35856785295005145</v>
      </c>
      <c r="H4304" t="s">
        <v>19</v>
      </c>
      <c r="I4304" t="s">
        <v>20</v>
      </c>
      <c r="J4304">
        <v>-1.3021247614888161</v>
      </c>
      <c r="K4304">
        <v>1325817.8159099992</v>
      </c>
      <c r="L4304">
        <v>0.34392819949325065</v>
      </c>
      <c r="M4304">
        <v>-4.4422031908795372</v>
      </c>
      <c r="N4304">
        <v>-2.3991671669083736</v>
      </c>
      <c r="O4304">
        <v>-6.8413703577879108</v>
      </c>
      <c r="P4304" t="str">
        <f>LEFT(CURR[[#This Row],[DATEMTH]],4)</f>
        <v>2022</v>
      </c>
    </row>
    <row r="4305" spans="1:16" x14ac:dyDescent="0.25">
      <c r="A4305" t="s">
        <v>90</v>
      </c>
      <c r="B4305" t="s">
        <v>31</v>
      </c>
      <c r="C4305" t="s">
        <v>27</v>
      </c>
      <c r="D4305">
        <v>1325817.8159099992</v>
      </c>
      <c r="E4305">
        <v>6067865.1987529993</v>
      </c>
      <c r="F4305" s="1">
        <v>0.2184982316651442</v>
      </c>
      <c r="G4305" s="1">
        <v>0</v>
      </c>
      <c r="H4305" t="s">
        <v>21</v>
      </c>
      <c r="I4305" t="s">
        <v>22</v>
      </c>
      <c r="J4305">
        <v>-6.9757791610090285</v>
      </c>
      <c r="K4305">
        <v>1325817.8159099992</v>
      </c>
      <c r="L4305">
        <v>0</v>
      </c>
      <c r="M4305">
        <v>0</v>
      </c>
      <c r="N4305">
        <v>0</v>
      </c>
      <c r="O4305">
        <v>0</v>
      </c>
      <c r="P4305" t="str">
        <f>LEFT(CURR[[#This Row],[DATEMTH]],4)</f>
        <v>2022</v>
      </c>
    </row>
    <row r="4306" spans="1:16" x14ac:dyDescent="0.25">
      <c r="A4306" t="s">
        <v>90</v>
      </c>
      <c r="B4306" t="s">
        <v>31</v>
      </c>
      <c r="C4306" t="s">
        <v>27</v>
      </c>
      <c r="D4306">
        <v>1325817.8159099992</v>
      </c>
      <c r="E4306">
        <v>6067865.1987529993</v>
      </c>
      <c r="F4306" s="1">
        <v>0.2184982316651442</v>
      </c>
      <c r="G4306" s="1">
        <v>0</v>
      </c>
      <c r="H4306" t="s">
        <v>21</v>
      </c>
      <c r="I4306" t="s">
        <v>23</v>
      </c>
      <c r="J4306">
        <v>-9.1300406131784584</v>
      </c>
      <c r="K4306">
        <v>1325817.8159099992</v>
      </c>
      <c r="L4306">
        <v>0</v>
      </c>
      <c r="M4306">
        <v>0</v>
      </c>
      <c r="N4306">
        <v>0</v>
      </c>
      <c r="O4306">
        <v>0</v>
      </c>
      <c r="P4306" t="str">
        <f>LEFT(CURR[[#This Row],[DATEMTH]],4)</f>
        <v>2022</v>
      </c>
    </row>
    <row r="4307" spans="1:16" x14ac:dyDescent="0.25">
      <c r="A4307" t="s">
        <v>90</v>
      </c>
      <c r="B4307" t="s">
        <v>31</v>
      </c>
      <c r="C4307" t="s">
        <v>27</v>
      </c>
      <c r="D4307">
        <v>351651.40731599997</v>
      </c>
      <c r="E4307">
        <v>2350529.3577420008</v>
      </c>
      <c r="F4307" s="1">
        <v>0</v>
      </c>
      <c r="G4307" s="1">
        <v>0.14960519687097565</v>
      </c>
      <c r="H4307" t="s">
        <v>24</v>
      </c>
      <c r="I4307" t="s">
        <v>20</v>
      </c>
      <c r="J4307">
        <v>-1.3632279388981352</v>
      </c>
      <c r="K4307">
        <v>1325817.8159099992</v>
      </c>
      <c r="L4307">
        <v>0.26523358118750096</v>
      </c>
      <c r="M4307">
        <v>-3.7848213071187846</v>
      </c>
      <c r="N4307">
        <v>-1.8502108884475654</v>
      </c>
      <c r="O4307">
        <v>-5.6350321955663496</v>
      </c>
      <c r="P4307" t="str">
        <f>LEFT(CURR[[#This Row],[DATEMTH]],4)</f>
        <v>2022</v>
      </c>
    </row>
    <row r="4308" spans="1:16" x14ac:dyDescent="0.25">
      <c r="A4308" t="s">
        <v>90</v>
      </c>
      <c r="B4308" t="s">
        <v>31</v>
      </c>
      <c r="C4308" t="s">
        <v>27</v>
      </c>
      <c r="D4308">
        <v>162500.56769500001</v>
      </c>
      <c r="E4308">
        <v>1702190.6406209995</v>
      </c>
      <c r="F4308" s="1">
        <v>0</v>
      </c>
      <c r="G4308" s="1">
        <v>9.5465551165124438E-2</v>
      </c>
      <c r="H4308" t="s">
        <v>25</v>
      </c>
      <c r="I4308" t="s">
        <v>20</v>
      </c>
      <c r="J4308">
        <v>-2.2608833880555066</v>
      </c>
      <c r="K4308">
        <v>1325817.8159099992</v>
      </c>
      <c r="L4308">
        <v>0.12256628757357947</v>
      </c>
      <c r="M4308">
        <v>-3.3799185714087976</v>
      </c>
      <c r="N4308">
        <v>-0.85499535469801557</v>
      </c>
      <c r="O4308">
        <v>-4.2349139261068132</v>
      </c>
      <c r="P4308" t="str">
        <f>LEFT(CURR[[#This Row],[DATEMTH]],4)</f>
        <v>2022</v>
      </c>
    </row>
    <row r="4309" spans="1:16" x14ac:dyDescent="0.25">
      <c r="A4309" t="s">
        <v>90</v>
      </c>
      <c r="B4309" t="s">
        <v>31</v>
      </c>
      <c r="C4309" t="s">
        <v>27</v>
      </c>
      <c r="D4309">
        <v>355679.70661699987</v>
      </c>
      <c r="E4309">
        <v>743458.04123600002</v>
      </c>
      <c r="F4309" s="1">
        <v>0</v>
      </c>
      <c r="G4309" s="1">
        <v>0.47841261630001602</v>
      </c>
      <c r="H4309" t="s">
        <v>26</v>
      </c>
      <c r="I4309" t="s">
        <v>20</v>
      </c>
      <c r="J4309">
        <v>-9.5578247393646709</v>
      </c>
      <c r="K4309">
        <v>1325817.8159099992</v>
      </c>
      <c r="L4309">
        <v>0.26827193174566949</v>
      </c>
      <c r="M4309">
        <v>-12.007158371578473</v>
      </c>
      <c r="N4309">
        <v>-1.8714057509550777</v>
      </c>
      <c r="O4309">
        <v>-13.87856412253355</v>
      </c>
      <c r="P4309" t="str">
        <f>LEFT(CURR[[#This Row],[DATEMTH]],4)</f>
        <v>2022</v>
      </c>
    </row>
    <row r="4310" spans="1:16" x14ac:dyDescent="0.25">
      <c r="A4310" t="s">
        <v>90</v>
      </c>
      <c r="B4310" t="s">
        <v>31</v>
      </c>
      <c r="C4310" t="s">
        <v>28</v>
      </c>
      <c r="D4310">
        <v>428.48885600000006</v>
      </c>
      <c r="E4310">
        <v>1271687.1591539998</v>
      </c>
      <c r="F4310" s="1">
        <v>0</v>
      </c>
      <c r="G4310" s="1">
        <v>3.3694517784158153E-4</v>
      </c>
      <c r="H4310" t="s">
        <v>19</v>
      </c>
      <c r="I4310" t="s">
        <v>20</v>
      </c>
      <c r="J4310">
        <v>-1.223602884982813E-3</v>
      </c>
      <c r="K4310">
        <v>1825693.9251280003</v>
      </c>
      <c r="L4310">
        <v>2.3469917388806478E-4</v>
      </c>
      <c r="M4310">
        <v>-4.1743255337723991E-3</v>
      </c>
      <c r="N4310">
        <v>-2.2544904711193784E-3</v>
      </c>
      <c r="O4310">
        <v>-6.4288160048917775E-3</v>
      </c>
      <c r="P4310" t="str">
        <f>LEFT(CURR[[#This Row],[DATEMTH]],4)</f>
        <v>2022</v>
      </c>
    </row>
    <row r="4311" spans="1:16" x14ac:dyDescent="0.25">
      <c r="A4311" t="s">
        <v>90</v>
      </c>
      <c r="B4311" t="s">
        <v>31</v>
      </c>
      <c r="C4311" t="s">
        <v>28</v>
      </c>
      <c r="D4311">
        <v>1825693.9251280003</v>
      </c>
      <c r="E4311">
        <v>6067865.1987529993</v>
      </c>
      <c r="F4311" s="1">
        <v>0.30087911733820272</v>
      </c>
      <c r="G4311" s="1">
        <v>0</v>
      </c>
      <c r="H4311" t="s">
        <v>21</v>
      </c>
      <c r="I4311" t="s">
        <v>22</v>
      </c>
      <c r="J4311">
        <v>-9.6058730577152094</v>
      </c>
      <c r="K4311">
        <v>1825693.9251280003</v>
      </c>
      <c r="L4311">
        <v>0</v>
      </c>
      <c r="M4311">
        <v>0</v>
      </c>
      <c r="N4311">
        <v>0</v>
      </c>
      <c r="O4311">
        <v>0</v>
      </c>
      <c r="P4311" t="str">
        <f>LEFT(CURR[[#This Row],[DATEMTH]],4)</f>
        <v>2022</v>
      </c>
    </row>
    <row r="4312" spans="1:16" x14ac:dyDescent="0.25">
      <c r="A4312" t="s">
        <v>90</v>
      </c>
      <c r="B4312" t="s">
        <v>31</v>
      </c>
      <c r="C4312" t="s">
        <v>28</v>
      </c>
      <c r="D4312">
        <v>1825693.9251280003</v>
      </c>
      <c r="E4312">
        <v>6067865.1987529993</v>
      </c>
      <c r="F4312" s="1">
        <v>0.30087911733820272</v>
      </c>
      <c r="G4312" s="1">
        <v>0</v>
      </c>
      <c r="H4312" t="s">
        <v>21</v>
      </c>
      <c r="I4312" t="s">
        <v>23</v>
      </c>
      <c r="J4312">
        <v>-12.572360609146738</v>
      </c>
      <c r="K4312">
        <v>1825693.9251280003</v>
      </c>
      <c r="L4312">
        <v>0</v>
      </c>
      <c r="M4312">
        <v>0</v>
      </c>
      <c r="N4312">
        <v>0</v>
      </c>
      <c r="O4312">
        <v>0</v>
      </c>
      <c r="P4312" t="str">
        <f>LEFT(CURR[[#This Row],[DATEMTH]],4)</f>
        <v>2022</v>
      </c>
    </row>
    <row r="4313" spans="1:16" x14ac:dyDescent="0.25">
      <c r="A4313" t="s">
        <v>90</v>
      </c>
      <c r="B4313" t="s">
        <v>31</v>
      </c>
      <c r="C4313" t="s">
        <v>28</v>
      </c>
      <c r="D4313">
        <v>584351.13976099982</v>
      </c>
      <c r="E4313">
        <v>2350529.3577420008</v>
      </c>
      <c r="F4313" s="1">
        <v>0</v>
      </c>
      <c r="G4313" s="1">
        <v>0.24860405926703577</v>
      </c>
      <c r="H4313" t="s">
        <v>24</v>
      </c>
      <c r="I4313" t="s">
        <v>20</v>
      </c>
      <c r="J4313">
        <v>-2.2653223711780064</v>
      </c>
      <c r="K4313">
        <v>1825693.9251280003</v>
      </c>
      <c r="L4313">
        <v>0.3200707039215408</v>
      </c>
      <c r="M4313">
        <v>-6.2893666813030542</v>
      </c>
      <c r="N4313">
        <v>-3.0745585513638707</v>
      </c>
      <c r="O4313">
        <v>-9.3639252326669258</v>
      </c>
      <c r="P4313" t="str">
        <f>LEFT(CURR[[#This Row],[DATEMTH]],4)</f>
        <v>2022</v>
      </c>
    </row>
    <row r="4314" spans="1:16" x14ac:dyDescent="0.25">
      <c r="A4314" t="s">
        <v>90</v>
      </c>
      <c r="B4314" t="s">
        <v>31</v>
      </c>
      <c r="C4314" t="s">
        <v>28</v>
      </c>
      <c r="D4314">
        <v>1159662.2923430002</v>
      </c>
      <c r="E4314">
        <v>1702190.6406209995</v>
      </c>
      <c r="F4314" s="1">
        <v>0</v>
      </c>
      <c r="G4314" s="1">
        <v>0.68127638859530315</v>
      </c>
      <c r="H4314" t="s">
        <v>25</v>
      </c>
      <c r="I4314" t="s">
        <v>20</v>
      </c>
      <c r="J4314">
        <v>-16.134474172629801</v>
      </c>
      <c r="K4314">
        <v>1825693.9251280003</v>
      </c>
      <c r="L4314">
        <v>0.63518987294745788</v>
      </c>
      <c r="M4314">
        <v>-24.120310310603344</v>
      </c>
      <c r="N4314">
        <v>-6.1015532870795326</v>
      </c>
      <c r="O4314">
        <v>-30.221863597682876</v>
      </c>
      <c r="P4314" t="str">
        <f>LEFT(CURR[[#This Row],[DATEMTH]],4)</f>
        <v>2022</v>
      </c>
    </row>
    <row r="4315" spans="1:16" x14ac:dyDescent="0.25">
      <c r="A4315" t="s">
        <v>90</v>
      </c>
      <c r="B4315" t="s">
        <v>31</v>
      </c>
      <c r="C4315" t="s">
        <v>28</v>
      </c>
      <c r="D4315">
        <v>81252.004167999999</v>
      </c>
      <c r="E4315">
        <v>743458.04123600002</v>
      </c>
      <c r="F4315" s="1">
        <v>0</v>
      </c>
      <c r="G4315" s="1">
        <v>0.1092892936270061</v>
      </c>
      <c r="H4315" t="s">
        <v>26</v>
      </c>
      <c r="I4315" t="s">
        <v>20</v>
      </c>
      <c r="J4315">
        <v>-2.1834037790525831</v>
      </c>
      <c r="K4315">
        <v>1825693.9251280003</v>
      </c>
      <c r="L4315">
        <v>4.4504723957113121E-2</v>
      </c>
      <c r="M4315">
        <v>-2.7429332174519412</v>
      </c>
      <c r="N4315">
        <v>-0.42750672880068552</v>
      </c>
      <c r="O4315">
        <v>-3.1704399462526265</v>
      </c>
      <c r="P4315" t="str">
        <f>LEFT(CURR[[#This Row],[DATEMTH]],4)</f>
        <v>2022</v>
      </c>
    </row>
    <row r="4316" spans="1:16" x14ac:dyDescent="0.25">
      <c r="A4316" t="s">
        <v>90</v>
      </c>
      <c r="B4316" t="s">
        <v>31</v>
      </c>
      <c r="C4316" t="s">
        <v>29</v>
      </c>
      <c r="D4316">
        <v>541132.87554700009</v>
      </c>
      <c r="E4316">
        <v>1271687.1591539998</v>
      </c>
      <c r="F4316" s="1">
        <v>0</v>
      </c>
      <c r="G4316" s="1">
        <v>0.42552358231484633</v>
      </c>
      <c r="H4316" t="s">
        <v>19</v>
      </c>
      <c r="I4316" t="s">
        <v>20</v>
      </c>
      <c r="J4316">
        <v>-1.5452718044045346</v>
      </c>
      <c r="K4316">
        <v>1904290.8482589985</v>
      </c>
      <c r="L4316">
        <v>0.2841650350006838</v>
      </c>
      <c r="M4316">
        <v>-5.2717001805982191</v>
      </c>
      <c r="N4316">
        <v>-2.8471660218163062</v>
      </c>
      <c r="O4316">
        <v>-8.1188662024145248</v>
      </c>
      <c r="P4316" t="str">
        <f>LEFT(CURR[[#This Row],[DATEMTH]],4)</f>
        <v>2022</v>
      </c>
    </row>
    <row r="4317" spans="1:16" x14ac:dyDescent="0.25">
      <c r="A4317" t="s">
        <v>90</v>
      </c>
      <c r="B4317" t="s">
        <v>31</v>
      </c>
      <c r="C4317" t="s">
        <v>29</v>
      </c>
      <c r="D4317">
        <v>1904290.8482589985</v>
      </c>
      <c r="E4317">
        <v>6067865.1987529993</v>
      </c>
      <c r="F4317" s="1">
        <v>0.31383209512471494</v>
      </c>
      <c r="G4317" s="1">
        <v>0</v>
      </c>
      <c r="H4317" t="s">
        <v>21</v>
      </c>
      <c r="I4317" t="s">
        <v>22</v>
      </c>
      <c r="J4317">
        <v>-10.019410100223819</v>
      </c>
      <c r="K4317">
        <v>1904290.8482589985</v>
      </c>
      <c r="L4317">
        <v>0</v>
      </c>
      <c r="M4317">
        <v>0</v>
      </c>
      <c r="N4317">
        <v>0</v>
      </c>
      <c r="O4317">
        <v>0</v>
      </c>
      <c r="P4317" t="str">
        <f>LEFT(CURR[[#This Row],[DATEMTH]],4)</f>
        <v>2022</v>
      </c>
    </row>
    <row r="4318" spans="1:16" x14ac:dyDescent="0.25">
      <c r="A4318" t="s">
        <v>90</v>
      </c>
      <c r="B4318" t="s">
        <v>31</v>
      </c>
      <c r="C4318" t="s">
        <v>29</v>
      </c>
      <c r="D4318">
        <v>1904290.8482589985</v>
      </c>
      <c r="E4318">
        <v>6067865.1987529993</v>
      </c>
      <c r="F4318" s="1">
        <v>0.31383209512471494</v>
      </c>
      <c r="G4318" s="1">
        <v>0</v>
      </c>
      <c r="H4318" t="s">
        <v>21</v>
      </c>
      <c r="I4318" t="s">
        <v>23</v>
      </c>
      <c r="J4318">
        <v>-13.113606240066508</v>
      </c>
      <c r="K4318">
        <v>1904290.8482589985</v>
      </c>
      <c r="L4318">
        <v>0</v>
      </c>
      <c r="M4318">
        <v>0</v>
      </c>
      <c r="N4318">
        <v>0</v>
      </c>
      <c r="O4318">
        <v>0</v>
      </c>
      <c r="P4318" t="str">
        <f>LEFT(CURR[[#This Row],[DATEMTH]],4)</f>
        <v>2022</v>
      </c>
    </row>
    <row r="4319" spans="1:16" x14ac:dyDescent="0.25">
      <c r="A4319" t="s">
        <v>90</v>
      </c>
      <c r="B4319" t="s">
        <v>31</v>
      </c>
      <c r="C4319" t="s">
        <v>29</v>
      </c>
      <c r="D4319">
        <v>967301.65440400026</v>
      </c>
      <c r="E4319">
        <v>2350529.3577420008</v>
      </c>
      <c r="F4319" s="1">
        <v>0</v>
      </c>
      <c r="G4319" s="1">
        <v>0.4115250257215351</v>
      </c>
      <c r="H4319" t="s">
        <v>24</v>
      </c>
      <c r="I4319" t="s">
        <v>20</v>
      </c>
      <c r="J4319">
        <v>-3.7498858619409923</v>
      </c>
      <c r="K4319">
        <v>1904290.8482589985</v>
      </c>
      <c r="L4319">
        <v>0.50795898918926052</v>
      </c>
      <c r="M4319">
        <v>-10.411060032271156</v>
      </c>
      <c r="N4319">
        <v>-5.0894494267823589</v>
      </c>
      <c r="O4319">
        <v>-15.500509459053514</v>
      </c>
      <c r="P4319" t="str">
        <f>LEFT(CURR[[#This Row],[DATEMTH]],4)</f>
        <v>2022</v>
      </c>
    </row>
    <row r="4320" spans="1:16" x14ac:dyDescent="0.25">
      <c r="A4320" t="s">
        <v>90</v>
      </c>
      <c r="B4320" t="s">
        <v>31</v>
      </c>
      <c r="C4320" t="s">
        <v>29</v>
      </c>
      <c r="D4320">
        <v>270269.19717599999</v>
      </c>
      <c r="E4320">
        <v>1702190.6406209995</v>
      </c>
      <c r="F4320" s="1">
        <v>0</v>
      </c>
      <c r="G4320" s="1">
        <v>0.15877727836489533</v>
      </c>
      <c r="H4320" t="s">
        <v>25</v>
      </c>
      <c r="I4320" t="s">
        <v>20</v>
      </c>
      <c r="J4320">
        <v>-3.7602769446639792</v>
      </c>
      <c r="K4320">
        <v>1904290.8482589985</v>
      </c>
      <c r="L4320">
        <v>0.14192642758489027</v>
      </c>
      <c r="M4320">
        <v>-5.6214442310715436</v>
      </c>
      <c r="N4320">
        <v>-1.4220190820327341</v>
      </c>
      <c r="O4320">
        <v>-7.0434633131042776</v>
      </c>
      <c r="P4320" t="str">
        <f>LEFT(CURR[[#This Row],[DATEMTH]],4)</f>
        <v>2022</v>
      </c>
    </row>
    <row r="4321" spans="1:16" x14ac:dyDescent="0.25">
      <c r="A4321" t="s">
        <v>90</v>
      </c>
      <c r="B4321" t="s">
        <v>31</v>
      </c>
      <c r="C4321" t="s">
        <v>29</v>
      </c>
      <c r="D4321">
        <v>125587.12113199996</v>
      </c>
      <c r="E4321">
        <v>743458.04123600002</v>
      </c>
      <c r="F4321" s="1">
        <v>0</v>
      </c>
      <c r="G4321" s="1">
        <v>0.16892294408869565</v>
      </c>
      <c r="H4321" t="s">
        <v>26</v>
      </c>
      <c r="I4321" t="s">
        <v>20</v>
      </c>
      <c r="J4321">
        <v>-3.3747770001215081</v>
      </c>
      <c r="K4321">
        <v>1904290.8482589985</v>
      </c>
      <c r="L4321">
        <v>6.5949548225166452E-2</v>
      </c>
      <c r="M4321">
        <v>-4.2396134072566181</v>
      </c>
      <c r="N4321">
        <v>-0.66077556959243056</v>
      </c>
      <c r="O4321">
        <v>-4.9003889768490483</v>
      </c>
      <c r="P4321" t="str">
        <f>LEFT(CURR[[#This Row],[DATEMTH]],4)</f>
        <v>2022</v>
      </c>
    </row>
    <row r="4322" spans="1:16" x14ac:dyDescent="0.25">
      <c r="A4322" t="s">
        <v>91</v>
      </c>
      <c r="B4322" t="s">
        <v>17</v>
      </c>
      <c r="C4322" t="s">
        <v>18</v>
      </c>
      <c r="D4322">
        <v>2927.3793799999999</v>
      </c>
      <c r="E4322">
        <v>13518.650143999996</v>
      </c>
      <c r="F4322" s="1">
        <v>0</v>
      </c>
      <c r="G4322" s="1">
        <v>0.21654376352799273</v>
      </c>
      <c r="H4322" t="s">
        <v>19</v>
      </c>
      <c r="I4322" t="s">
        <v>20</v>
      </c>
      <c r="J4322">
        <v>-1.4045214535172856</v>
      </c>
      <c r="K4322">
        <v>9111.1819680000008</v>
      </c>
      <c r="L4322">
        <v>0.32129523812403782</v>
      </c>
      <c r="M4322">
        <v>-2.9676112640307761</v>
      </c>
      <c r="N4322">
        <v>-0.58401307790818147</v>
      </c>
      <c r="O4322">
        <v>-3.5516243419389575</v>
      </c>
      <c r="P4322" t="str">
        <f>LEFT(CURR[[#This Row],[DATEMTH]],4)</f>
        <v>2023</v>
      </c>
    </row>
    <row r="4323" spans="1:16" x14ac:dyDescent="0.25">
      <c r="A4323" t="s">
        <v>91</v>
      </c>
      <c r="B4323" t="s">
        <v>17</v>
      </c>
      <c r="C4323" t="s">
        <v>18</v>
      </c>
      <c r="D4323">
        <v>9111.1819680000008</v>
      </c>
      <c r="E4323">
        <v>65764.959548000013</v>
      </c>
      <c r="F4323" s="1">
        <v>0.13854158856966986</v>
      </c>
      <c r="G4323" s="1">
        <v>0</v>
      </c>
      <c r="H4323" t="s">
        <v>21</v>
      </c>
      <c r="I4323" t="s">
        <v>23</v>
      </c>
      <c r="J4323">
        <v>-4.8649641359143052</v>
      </c>
      <c r="K4323">
        <v>9111.1819680000008</v>
      </c>
      <c r="L4323">
        <v>0</v>
      </c>
      <c r="M4323">
        <v>0</v>
      </c>
      <c r="N4323">
        <v>0</v>
      </c>
      <c r="O4323">
        <v>0</v>
      </c>
      <c r="P4323" t="str">
        <f>LEFT(CURR[[#This Row],[DATEMTH]],4)</f>
        <v>2023</v>
      </c>
    </row>
    <row r="4324" spans="1:16" x14ac:dyDescent="0.25">
      <c r="A4324" t="s">
        <v>91</v>
      </c>
      <c r="B4324" t="s">
        <v>17</v>
      </c>
      <c r="C4324" t="s">
        <v>18</v>
      </c>
      <c r="D4324">
        <v>9111.1819680000008</v>
      </c>
      <c r="E4324">
        <v>65764.959548000013</v>
      </c>
      <c r="F4324" s="1">
        <v>0.13854158856966986</v>
      </c>
      <c r="G4324" s="1">
        <v>0</v>
      </c>
      <c r="H4324" t="s">
        <v>21</v>
      </c>
      <c r="I4324" t="s">
        <v>22</v>
      </c>
      <c r="J4324">
        <v>-1.817683577628125</v>
      </c>
      <c r="K4324">
        <v>9111.1819680000008</v>
      </c>
      <c r="L4324">
        <v>0</v>
      </c>
      <c r="M4324">
        <v>0</v>
      </c>
      <c r="N4324">
        <v>0</v>
      </c>
      <c r="O4324">
        <v>0</v>
      </c>
      <c r="P4324" t="str">
        <f>LEFT(CURR[[#This Row],[DATEMTH]],4)</f>
        <v>2023</v>
      </c>
    </row>
    <row r="4325" spans="1:16" x14ac:dyDescent="0.25">
      <c r="A4325" t="s">
        <v>91</v>
      </c>
      <c r="B4325" t="s">
        <v>17</v>
      </c>
      <c r="C4325" t="s">
        <v>18</v>
      </c>
      <c r="D4325">
        <v>3732.9163759999992</v>
      </c>
      <c r="E4325">
        <v>24892.99849200001</v>
      </c>
      <c r="F4325" s="1">
        <v>0</v>
      </c>
      <c r="G4325" s="1">
        <v>0.14995848640731915</v>
      </c>
      <c r="H4325" t="s">
        <v>24</v>
      </c>
      <c r="I4325" t="s">
        <v>20</v>
      </c>
      <c r="J4325">
        <v>-2.2793451889811185</v>
      </c>
      <c r="K4325">
        <v>9111.1819680000008</v>
      </c>
      <c r="L4325">
        <v>0.40970714766872485</v>
      </c>
      <c r="M4325">
        <v>-4.2725557686172113</v>
      </c>
      <c r="N4325">
        <v>-0.74471795395430229</v>
      </c>
      <c r="O4325">
        <v>-5.0172737225715132</v>
      </c>
      <c r="P4325" t="str">
        <f>LEFT(CURR[[#This Row],[DATEMTH]],4)</f>
        <v>2023</v>
      </c>
    </row>
    <row r="4326" spans="1:16" x14ac:dyDescent="0.25">
      <c r="A4326" t="s">
        <v>91</v>
      </c>
      <c r="B4326" t="s">
        <v>17</v>
      </c>
      <c r="C4326" t="s">
        <v>18</v>
      </c>
      <c r="D4326">
        <v>1226.896604</v>
      </c>
      <c r="E4326">
        <v>19653.18086</v>
      </c>
      <c r="F4326" s="1">
        <v>0</v>
      </c>
      <c r="G4326" s="1">
        <v>6.242738072477088E-2</v>
      </c>
      <c r="H4326" t="s">
        <v>25</v>
      </c>
      <c r="I4326" t="s">
        <v>20</v>
      </c>
      <c r="J4326">
        <v>-1.6634955971029945</v>
      </c>
      <c r="K4326">
        <v>9111.1819680000008</v>
      </c>
      <c r="L4326">
        <v>0.13465833613125791</v>
      </c>
      <c r="M4326">
        <v>-2.3186035729834575</v>
      </c>
      <c r="N4326">
        <v>-0.24476624617651549</v>
      </c>
      <c r="O4326">
        <v>-2.563369819159973</v>
      </c>
      <c r="P4326" t="str">
        <f>LEFT(CURR[[#This Row],[DATEMTH]],4)</f>
        <v>2023</v>
      </c>
    </row>
    <row r="4327" spans="1:16" x14ac:dyDescent="0.25">
      <c r="A4327" t="s">
        <v>91</v>
      </c>
      <c r="B4327" t="s">
        <v>17</v>
      </c>
      <c r="C4327" t="s">
        <v>18</v>
      </c>
      <c r="D4327">
        <v>1223.9896080000003</v>
      </c>
      <c r="E4327">
        <v>7700.1300520000004</v>
      </c>
      <c r="F4327" s="1">
        <v>0</v>
      </c>
      <c r="G4327" s="1">
        <v>0.15895700458748566</v>
      </c>
      <c r="H4327" t="s">
        <v>26</v>
      </c>
      <c r="I4327" t="s">
        <v>20</v>
      </c>
      <c r="J4327">
        <v>-3.0885796729830672</v>
      </c>
      <c r="K4327">
        <v>9111.1819680000008</v>
      </c>
      <c r="L4327">
        <v>0.13433927807597928</v>
      </c>
      <c r="M4327">
        <v>-3.7421354428673252</v>
      </c>
      <c r="N4327">
        <v>-0.24418629958912558</v>
      </c>
      <c r="O4327">
        <v>-3.9863217424564508</v>
      </c>
      <c r="P4327" t="str">
        <f>LEFT(CURR[[#This Row],[DATEMTH]],4)</f>
        <v>2023</v>
      </c>
    </row>
    <row r="4328" spans="1:16" x14ac:dyDescent="0.25">
      <c r="A4328" t="s">
        <v>91</v>
      </c>
      <c r="B4328" t="s">
        <v>17</v>
      </c>
      <c r="C4328" t="s">
        <v>27</v>
      </c>
      <c r="D4328">
        <v>5044.1236199999994</v>
      </c>
      <c r="E4328">
        <v>13518.650143999996</v>
      </c>
      <c r="F4328" s="1">
        <v>0</v>
      </c>
      <c r="G4328" s="1">
        <v>0.37312331973016849</v>
      </c>
      <c r="H4328" t="s">
        <v>19</v>
      </c>
      <c r="I4328" t="s">
        <v>20</v>
      </c>
      <c r="J4328">
        <v>-2.4201099067942708</v>
      </c>
      <c r="K4328">
        <v>14851.474232</v>
      </c>
      <c r="L4328">
        <v>0.33963790672925831</v>
      </c>
      <c r="M4328">
        <v>-5.1134465775582854</v>
      </c>
      <c r="N4328">
        <v>-1.0063041984894894</v>
      </c>
      <c r="O4328">
        <v>-6.1197507760477752</v>
      </c>
      <c r="P4328" t="str">
        <f>LEFT(CURR[[#This Row],[DATEMTH]],4)</f>
        <v>2023</v>
      </c>
    </row>
    <row r="4329" spans="1:16" x14ac:dyDescent="0.25">
      <c r="A4329" t="s">
        <v>91</v>
      </c>
      <c r="B4329" t="s">
        <v>17</v>
      </c>
      <c r="C4329" t="s">
        <v>27</v>
      </c>
      <c r="D4329">
        <v>14851.474232</v>
      </c>
      <c r="E4329">
        <v>65764.959548000013</v>
      </c>
      <c r="F4329" s="1">
        <v>0.22582655465879703</v>
      </c>
      <c r="G4329" s="1">
        <v>0</v>
      </c>
      <c r="H4329" t="s">
        <v>21</v>
      </c>
      <c r="I4329" t="s">
        <v>22</v>
      </c>
      <c r="J4329">
        <v>-2.9628736326291838</v>
      </c>
      <c r="K4329">
        <v>14851.474232</v>
      </c>
      <c r="L4329">
        <v>0</v>
      </c>
      <c r="M4329">
        <v>0</v>
      </c>
      <c r="N4329">
        <v>0</v>
      </c>
      <c r="O4329">
        <v>0</v>
      </c>
      <c r="P4329" t="str">
        <f>LEFT(CURR[[#This Row],[DATEMTH]],4)</f>
        <v>2023</v>
      </c>
    </row>
    <row r="4330" spans="1:16" x14ac:dyDescent="0.25">
      <c r="A4330" t="s">
        <v>91</v>
      </c>
      <c r="B4330" t="s">
        <v>17</v>
      </c>
      <c r="C4330" t="s">
        <v>27</v>
      </c>
      <c r="D4330">
        <v>14851.474232</v>
      </c>
      <c r="E4330">
        <v>65764.959548000013</v>
      </c>
      <c r="F4330" s="1">
        <v>0.22582655465879703</v>
      </c>
      <c r="G4330" s="1">
        <v>0</v>
      </c>
      <c r="H4330" t="s">
        <v>21</v>
      </c>
      <c r="I4330" t="s">
        <v>23</v>
      </c>
      <c r="J4330">
        <v>-7.9300237617793421</v>
      </c>
      <c r="K4330">
        <v>14851.474232</v>
      </c>
      <c r="L4330">
        <v>0</v>
      </c>
      <c r="M4330">
        <v>0</v>
      </c>
      <c r="N4330">
        <v>0</v>
      </c>
      <c r="O4330">
        <v>0</v>
      </c>
      <c r="P4330" t="str">
        <f>LEFT(CURR[[#This Row],[DATEMTH]],4)</f>
        <v>2023</v>
      </c>
    </row>
    <row r="4331" spans="1:16" x14ac:dyDescent="0.25">
      <c r="A4331" t="s">
        <v>91</v>
      </c>
      <c r="B4331" t="s">
        <v>17</v>
      </c>
      <c r="C4331" t="s">
        <v>27</v>
      </c>
      <c r="D4331">
        <v>3814.1578280000008</v>
      </c>
      <c r="E4331">
        <v>24892.99849200001</v>
      </c>
      <c r="F4331" s="1">
        <v>0</v>
      </c>
      <c r="G4331" s="1">
        <v>0.15322211300602362</v>
      </c>
      <c r="H4331" t="s">
        <v>24</v>
      </c>
      <c r="I4331" t="s">
        <v>20</v>
      </c>
      <c r="J4331">
        <v>-2.3289517952133405</v>
      </c>
      <c r="K4331">
        <v>14851.474232</v>
      </c>
      <c r="L4331">
        <v>0.25682014919311891</v>
      </c>
      <c r="M4331">
        <v>-4.365541680818489</v>
      </c>
      <c r="N4331">
        <v>-0.76092564837218513</v>
      </c>
      <c r="O4331">
        <v>-5.1264673291906746</v>
      </c>
      <c r="P4331" t="str">
        <f>LEFT(CURR[[#This Row],[DATEMTH]],4)</f>
        <v>2023</v>
      </c>
    </row>
    <row r="4332" spans="1:16" x14ac:dyDescent="0.25">
      <c r="A4332" t="s">
        <v>91</v>
      </c>
      <c r="B4332" t="s">
        <v>17</v>
      </c>
      <c r="C4332" t="s">
        <v>27</v>
      </c>
      <c r="D4332">
        <v>1936.1347639999999</v>
      </c>
      <c r="E4332">
        <v>19653.18086</v>
      </c>
      <c r="F4332" s="1">
        <v>0</v>
      </c>
      <c r="G4332" s="1">
        <v>9.8515084036121761E-2</v>
      </c>
      <c r="H4332" t="s">
        <v>25</v>
      </c>
      <c r="I4332" t="s">
        <v>20</v>
      </c>
      <c r="J4332">
        <v>-2.6251206864633598</v>
      </c>
      <c r="K4332">
        <v>14851.474232</v>
      </c>
      <c r="L4332">
        <v>0.13036650326795651</v>
      </c>
      <c r="M4332">
        <v>-3.6589301551183393</v>
      </c>
      <c r="N4332">
        <v>-0.38625947511069469</v>
      </c>
      <c r="O4332">
        <v>-4.045189630229034</v>
      </c>
      <c r="P4332" t="str">
        <f>LEFT(CURR[[#This Row],[DATEMTH]],4)</f>
        <v>2023</v>
      </c>
    </row>
    <row r="4333" spans="1:16" x14ac:dyDescent="0.25">
      <c r="A4333" t="s">
        <v>91</v>
      </c>
      <c r="B4333" t="s">
        <v>17</v>
      </c>
      <c r="C4333" t="s">
        <v>27</v>
      </c>
      <c r="D4333">
        <v>4057.0580199999999</v>
      </c>
      <c r="E4333">
        <v>7700.1300520000004</v>
      </c>
      <c r="F4333" s="1">
        <v>0</v>
      </c>
      <c r="G4333" s="1">
        <v>0.52688175298367024</v>
      </c>
      <c r="H4333" t="s">
        <v>26</v>
      </c>
      <c r="I4333" t="s">
        <v>20</v>
      </c>
      <c r="J4333">
        <v>-10.237461863062588</v>
      </c>
      <c r="K4333">
        <v>14851.474232</v>
      </c>
      <c r="L4333">
        <v>0.27317544080966627</v>
      </c>
      <c r="M4333">
        <v>-12.403749599817788</v>
      </c>
      <c r="N4333">
        <v>-0.80938431065681449</v>
      </c>
      <c r="O4333">
        <v>-13.213133910474602</v>
      </c>
      <c r="P4333" t="str">
        <f>LEFT(CURR[[#This Row],[DATEMTH]],4)</f>
        <v>2023</v>
      </c>
    </row>
    <row r="4334" spans="1:16" x14ac:dyDescent="0.25">
      <c r="A4334" t="s">
        <v>91</v>
      </c>
      <c r="B4334" t="s">
        <v>17</v>
      </c>
      <c r="C4334" t="s">
        <v>28</v>
      </c>
      <c r="D4334">
        <v>6.1612559999999998</v>
      </c>
      <c r="E4334">
        <v>13518.650143999996</v>
      </c>
      <c r="F4334" s="1">
        <v>0</v>
      </c>
      <c r="G4334" s="1">
        <v>4.5575970487959992E-4</v>
      </c>
      <c r="H4334" t="s">
        <v>19</v>
      </c>
      <c r="I4334" t="s">
        <v>20</v>
      </c>
      <c r="J4334">
        <v>-2.9560966001653316E-3</v>
      </c>
      <c r="K4334">
        <v>20396.223807999999</v>
      </c>
      <c r="L4334">
        <v>3.0207826987971049E-4</v>
      </c>
      <c r="M4334">
        <v>-6.2459320548255027E-3</v>
      </c>
      <c r="N4334">
        <v>-1.2291724485468812E-3</v>
      </c>
      <c r="O4334">
        <v>-7.4751045033723835E-3</v>
      </c>
      <c r="P4334" t="str">
        <f>LEFT(CURR[[#This Row],[DATEMTH]],4)</f>
        <v>2023</v>
      </c>
    </row>
    <row r="4335" spans="1:16" x14ac:dyDescent="0.25">
      <c r="A4335" t="s">
        <v>91</v>
      </c>
      <c r="B4335" t="s">
        <v>17</v>
      </c>
      <c r="C4335" t="s">
        <v>28</v>
      </c>
      <c r="D4335">
        <v>20396.223807999999</v>
      </c>
      <c r="E4335">
        <v>65764.959548000013</v>
      </c>
      <c r="F4335" s="1">
        <v>0.31013816397337496</v>
      </c>
      <c r="G4335" s="1">
        <v>0</v>
      </c>
      <c r="H4335" t="s">
        <v>21</v>
      </c>
      <c r="I4335" t="s">
        <v>23</v>
      </c>
      <c r="J4335">
        <v>-10.890672327970512</v>
      </c>
      <c r="K4335">
        <v>20396.223807999999</v>
      </c>
      <c r="L4335">
        <v>0</v>
      </c>
      <c r="M4335">
        <v>0</v>
      </c>
      <c r="N4335">
        <v>0</v>
      </c>
      <c r="O4335">
        <v>0</v>
      </c>
      <c r="P4335" t="str">
        <f>LEFT(CURR[[#This Row],[DATEMTH]],4)</f>
        <v>2023</v>
      </c>
    </row>
    <row r="4336" spans="1:16" x14ac:dyDescent="0.25">
      <c r="A4336" t="s">
        <v>91</v>
      </c>
      <c r="B4336" t="s">
        <v>17</v>
      </c>
      <c r="C4336" t="s">
        <v>28</v>
      </c>
      <c r="D4336">
        <v>20396.223807999999</v>
      </c>
      <c r="E4336">
        <v>65764.959548000013</v>
      </c>
      <c r="F4336" s="1">
        <v>0.31013816397337496</v>
      </c>
      <c r="G4336" s="1">
        <v>0</v>
      </c>
      <c r="H4336" t="s">
        <v>21</v>
      </c>
      <c r="I4336" t="s">
        <v>22</v>
      </c>
      <c r="J4336">
        <v>-4.0690528618173882</v>
      </c>
      <c r="K4336">
        <v>20396.223807999999</v>
      </c>
      <c r="L4336">
        <v>0</v>
      </c>
      <c r="M4336">
        <v>0</v>
      </c>
      <c r="N4336">
        <v>0</v>
      </c>
      <c r="O4336">
        <v>0</v>
      </c>
      <c r="P4336" t="str">
        <f>LEFT(CURR[[#This Row],[DATEMTH]],4)</f>
        <v>2023</v>
      </c>
    </row>
    <row r="4337" spans="1:16" x14ac:dyDescent="0.25">
      <c r="A4337" t="s">
        <v>91</v>
      </c>
      <c r="B4337" t="s">
        <v>17</v>
      </c>
      <c r="C4337" t="s">
        <v>28</v>
      </c>
      <c r="D4337">
        <v>6235.1981560000004</v>
      </c>
      <c r="E4337">
        <v>24892.99849200001</v>
      </c>
      <c r="F4337" s="1">
        <v>0</v>
      </c>
      <c r="G4337" s="1">
        <v>0.25047999573068058</v>
      </c>
      <c r="H4337" t="s">
        <v>24</v>
      </c>
      <c r="I4337" t="s">
        <v>20</v>
      </c>
      <c r="J4337">
        <v>-3.8072561739118225</v>
      </c>
      <c r="K4337">
        <v>20396.223807999999</v>
      </c>
      <c r="L4337">
        <v>0.30570355643746039</v>
      </c>
      <c r="M4337">
        <v>-7.1365734365674438</v>
      </c>
      <c r="N4337">
        <v>-1.2439239311896018</v>
      </c>
      <c r="O4337">
        <v>-8.3804973677570462</v>
      </c>
      <c r="P4337" t="str">
        <f>LEFT(CURR[[#This Row],[DATEMTH]],4)</f>
        <v>2023</v>
      </c>
    </row>
    <row r="4338" spans="1:16" x14ac:dyDescent="0.25">
      <c r="A4338" t="s">
        <v>91</v>
      </c>
      <c r="B4338" t="s">
        <v>17</v>
      </c>
      <c r="C4338" t="s">
        <v>28</v>
      </c>
      <c r="D4338">
        <v>13244.833791999999</v>
      </c>
      <c r="E4338">
        <v>19653.18086</v>
      </c>
      <c r="F4338" s="1">
        <v>0</v>
      </c>
      <c r="G4338" s="1">
        <v>0.67392825041147053</v>
      </c>
      <c r="H4338" t="s">
        <v>25</v>
      </c>
      <c r="I4338" t="s">
        <v>20</v>
      </c>
      <c r="J4338">
        <v>-17.958092495749511</v>
      </c>
      <c r="K4338">
        <v>20396.223807999999</v>
      </c>
      <c r="L4338">
        <v>0.64937676290868052</v>
      </c>
      <c r="M4338">
        <v>-25.030242037986145</v>
      </c>
      <c r="N4338">
        <v>-2.6423483755112782</v>
      </c>
      <c r="O4338">
        <v>-27.672590413497424</v>
      </c>
      <c r="P4338" t="str">
        <f>LEFT(CURR[[#This Row],[DATEMTH]],4)</f>
        <v>2023</v>
      </c>
    </row>
    <row r="4339" spans="1:16" x14ac:dyDescent="0.25">
      <c r="A4339" t="s">
        <v>91</v>
      </c>
      <c r="B4339" t="s">
        <v>17</v>
      </c>
      <c r="C4339" t="s">
        <v>28</v>
      </c>
      <c r="D4339">
        <v>910.03060400000004</v>
      </c>
      <c r="E4339">
        <v>7700.1300520000004</v>
      </c>
      <c r="F4339" s="1">
        <v>0</v>
      </c>
      <c r="G4339" s="1">
        <v>0.11818379661829639</v>
      </c>
      <c r="H4339" t="s">
        <v>26</v>
      </c>
      <c r="I4339" t="s">
        <v>20</v>
      </c>
      <c r="J4339">
        <v>-2.2963446804908676</v>
      </c>
      <c r="K4339">
        <v>20396.223807999999</v>
      </c>
      <c r="L4339">
        <v>4.4617602383979493E-2</v>
      </c>
      <c r="M4339">
        <v>-2.7822603681144642</v>
      </c>
      <c r="N4339">
        <v>-0.18155138266796209</v>
      </c>
      <c r="O4339">
        <v>-2.9638117507824262</v>
      </c>
      <c r="P4339" t="str">
        <f>LEFT(CURR[[#This Row],[DATEMTH]],4)</f>
        <v>2023</v>
      </c>
    </row>
    <row r="4340" spans="1:16" x14ac:dyDescent="0.25">
      <c r="A4340" t="s">
        <v>91</v>
      </c>
      <c r="B4340" t="s">
        <v>17</v>
      </c>
      <c r="C4340" t="s">
        <v>29</v>
      </c>
      <c r="D4340">
        <v>5540.9858879999992</v>
      </c>
      <c r="E4340">
        <v>13518.650143999996</v>
      </c>
      <c r="F4340" s="1">
        <v>0</v>
      </c>
      <c r="G4340" s="1">
        <v>0.40987715703695926</v>
      </c>
      <c r="H4340" t="s">
        <v>19</v>
      </c>
      <c r="I4340" t="s">
        <v>20</v>
      </c>
      <c r="J4340">
        <v>-2.6584984530882787</v>
      </c>
      <c r="K4340">
        <v>21406.079539999999</v>
      </c>
      <c r="L4340">
        <v>0.2588510370451515</v>
      </c>
      <c r="M4340">
        <v>-5.6171373780272962</v>
      </c>
      <c r="N4340">
        <v>-1.1054283722858902</v>
      </c>
      <c r="O4340">
        <v>-6.7225657503131862</v>
      </c>
      <c r="P4340" t="str">
        <f>LEFT(CURR[[#This Row],[DATEMTH]],4)</f>
        <v>2023</v>
      </c>
    </row>
    <row r="4341" spans="1:16" x14ac:dyDescent="0.25">
      <c r="A4341" t="s">
        <v>91</v>
      </c>
      <c r="B4341" t="s">
        <v>17</v>
      </c>
      <c r="C4341" t="s">
        <v>29</v>
      </c>
      <c r="D4341">
        <v>21406.079539999999</v>
      </c>
      <c r="E4341">
        <v>65764.959548000013</v>
      </c>
      <c r="F4341" s="1">
        <v>0.32549369279815799</v>
      </c>
      <c r="G4341" s="1">
        <v>0</v>
      </c>
      <c r="H4341" t="s">
        <v>21</v>
      </c>
      <c r="I4341" t="s">
        <v>23</v>
      </c>
      <c r="J4341">
        <v>-11.429890174335833</v>
      </c>
      <c r="K4341">
        <v>21406.079539999999</v>
      </c>
      <c r="L4341">
        <v>0</v>
      </c>
      <c r="M4341">
        <v>0</v>
      </c>
      <c r="N4341">
        <v>0</v>
      </c>
      <c r="O4341">
        <v>0</v>
      </c>
      <c r="P4341" t="str">
        <f>LEFT(CURR[[#This Row],[DATEMTH]],4)</f>
        <v>2023</v>
      </c>
    </row>
    <row r="4342" spans="1:16" x14ac:dyDescent="0.25">
      <c r="A4342" t="s">
        <v>91</v>
      </c>
      <c r="B4342" t="s">
        <v>17</v>
      </c>
      <c r="C4342" t="s">
        <v>29</v>
      </c>
      <c r="D4342">
        <v>21406.079539999999</v>
      </c>
      <c r="E4342">
        <v>65764.959548000013</v>
      </c>
      <c r="F4342" s="1">
        <v>0.32549369279815799</v>
      </c>
      <c r="G4342" s="1">
        <v>0</v>
      </c>
      <c r="H4342" t="s">
        <v>21</v>
      </c>
      <c r="I4342" t="s">
        <v>22</v>
      </c>
      <c r="J4342">
        <v>-4.2705193879253027</v>
      </c>
      <c r="K4342">
        <v>21406.079539999999</v>
      </c>
      <c r="L4342">
        <v>0</v>
      </c>
      <c r="M4342">
        <v>0</v>
      </c>
      <c r="N4342">
        <v>0</v>
      </c>
      <c r="O4342">
        <v>0</v>
      </c>
      <c r="P4342" t="str">
        <f>LEFT(CURR[[#This Row],[DATEMTH]],4)</f>
        <v>2023</v>
      </c>
    </row>
    <row r="4343" spans="1:16" x14ac:dyDescent="0.25">
      <c r="A4343" t="s">
        <v>91</v>
      </c>
      <c r="B4343" t="s">
        <v>17</v>
      </c>
      <c r="C4343" t="s">
        <v>29</v>
      </c>
      <c r="D4343">
        <v>11110.726132000003</v>
      </c>
      <c r="E4343">
        <v>24892.99849200001</v>
      </c>
      <c r="F4343" s="1">
        <v>0</v>
      </c>
      <c r="G4343" s="1">
        <v>0.44633940485597651</v>
      </c>
      <c r="H4343" t="s">
        <v>24</v>
      </c>
      <c r="I4343" t="s">
        <v>20</v>
      </c>
      <c r="J4343">
        <v>-6.7842881018937158</v>
      </c>
      <c r="K4343">
        <v>21406.079539999999</v>
      </c>
      <c r="L4343">
        <v>0.51904535397236984</v>
      </c>
      <c r="M4343">
        <v>-12.716919493297169</v>
      </c>
      <c r="N4343">
        <v>-2.216593247351557</v>
      </c>
      <c r="O4343">
        <v>-14.933512740648727</v>
      </c>
      <c r="P4343" t="str">
        <f>LEFT(CURR[[#This Row],[DATEMTH]],4)</f>
        <v>2023</v>
      </c>
    </row>
    <row r="4344" spans="1:16" x14ac:dyDescent="0.25">
      <c r="A4344" t="s">
        <v>91</v>
      </c>
      <c r="B4344" t="s">
        <v>17</v>
      </c>
      <c r="C4344" t="s">
        <v>29</v>
      </c>
      <c r="D4344">
        <v>3245.3157000000001</v>
      </c>
      <c r="E4344">
        <v>19653.18086</v>
      </c>
      <c r="F4344" s="1">
        <v>0</v>
      </c>
      <c r="G4344" s="1">
        <v>0.16512928482763681</v>
      </c>
      <c r="H4344" t="s">
        <v>25</v>
      </c>
      <c r="I4344" t="s">
        <v>20</v>
      </c>
      <c r="J4344">
        <v>-4.4001820206841353</v>
      </c>
      <c r="K4344">
        <v>21406.079539999999</v>
      </c>
      <c r="L4344">
        <v>0.15160719616759866</v>
      </c>
      <c r="M4344">
        <v>-6.1330356225187765</v>
      </c>
      <c r="N4344">
        <v>-0.64744147058272472</v>
      </c>
      <c r="O4344">
        <v>-6.780477093101501</v>
      </c>
      <c r="P4344" t="str">
        <f>LEFT(CURR[[#This Row],[DATEMTH]],4)</f>
        <v>2023</v>
      </c>
    </row>
    <row r="4345" spans="1:16" x14ac:dyDescent="0.25">
      <c r="A4345" t="s">
        <v>91</v>
      </c>
      <c r="B4345" t="s">
        <v>17</v>
      </c>
      <c r="C4345" t="s">
        <v>29</v>
      </c>
      <c r="D4345">
        <v>1509.0518199999999</v>
      </c>
      <c r="E4345">
        <v>7700.1300520000004</v>
      </c>
      <c r="F4345" s="1">
        <v>0</v>
      </c>
      <c r="G4345" s="1">
        <v>0.19597744581054768</v>
      </c>
      <c r="H4345" t="s">
        <v>26</v>
      </c>
      <c r="I4345" t="s">
        <v>20</v>
      </c>
      <c r="J4345">
        <v>-3.8078973434634755</v>
      </c>
      <c r="K4345">
        <v>21406.079539999999</v>
      </c>
      <c r="L4345">
        <v>7.0496412814880158E-2</v>
      </c>
      <c r="M4345">
        <v>-4.6136635996221971</v>
      </c>
      <c r="N4345">
        <v>-0.30105629770513148</v>
      </c>
      <c r="O4345">
        <v>-4.9147198973273287</v>
      </c>
      <c r="P4345" t="str">
        <f>LEFT(CURR[[#This Row],[DATEMTH]],4)</f>
        <v>2023</v>
      </c>
    </row>
    <row r="4346" spans="1:16" x14ac:dyDescent="0.25">
      <c r="A4346" t="s">
        <v>91</v>
      </c>
      <c r="B4346" t="s">
        <v>30</v>
      </c>
      <c r="C4346" t="s">
        <v>18</v>
      </c>
      <c r="D4346">
        <v>1116395.2838900012</v>
      </c>
      <c r="E4346">
        <v>5276544.7879030015</v>
      </c>
      <c r="F4346" s="1">
        <v>0</v>
      </c>
      <c r="G4346" s="1">
        <v>0.21157695589914205</v>
      </c>
      <c r="H4346" t="s">
        <v>19</v>
      </c>
      <c r="I4346" t="s">
        <v>20</v>
      </c>
      <c r="J4346">
        <v>-1.3723063125381167</v>
      </c>
      <c r="K4346">
        <v>3754881.746115</v>
      </c>
      <c r="L4346">
        <v>0.29731836030391184</v>
      </c>
      <c r="M4346">
        <v>-3.0706425932292993</v>
      </c>
      <c r="N4346">
        <v>-0.63454485592466237</v>
      </c>
      <c r="O4346">
        <v>-3.7051874491539616</v>
      </c>
      <c r="P4346" t="str">
        <f>LEFT(CURR[[#This Row],[DATEMTH]],4)</f>
        <v>2023</v>
      </c>
    </row>
    <row r="4347" spans="1:16" x14ac:dyDescent="0.25">
      <c r="A4347" t="s">
        <v>91</v>
      </c>
      <c r="B4347" t="s">
        <v>30</v>
      </c>
      <c r="C4347" t="s">
        <v>18</v>
      </c>
      <c r="D4347">
        <v>3754881.746115</v>
      </c>
      <c r="E4347">
        <v>23083081.544844005</v>
      </c>
      <c r="F4347" s="1">
        <v>0.16266813158461141</v>
      </c>
      <c r="G4347" s="1">
        <v>0</v>
      </c>
      <c r="H4347" t="s">
        <v>21</v>
      </c>
      <c r="I4347" t="s">
        <v>22</v>
      </c>
      <c r="J4347">
        <v>-2.1342269454064171</v>
      </c>
      <c r="K4347">
        <v>3754881.746115</v>
      </c>
      <c r="L4347">
        <v>0</v>
      </c>
      <c r="M4347">
        <v>0</v>
      </c>
      <c r="N4347">
        <v>0</v>
      </c>
      <c r="O4347">
        <v>0</v>
      </c>
      <c r="P4347" t="str">
        <f>LEFT(CURR[[#This Row],[DATEMTH]],4)</f>
        <v>2023</v>
      </c>
    </row>
    <row r="4348" spans="1:16" x14ac:dyDescent="0.25">
      <c r="A4348" t="s">
        <v>91</v>
      </c>
      <c r="B4348" t="s">
        <v>30</v>
      </c>
      <c r="C4348" t="s">
        <v>18</v>
      </c>
      <c r="D4348">
        <v>3754881.746115</v>
      </c>
      <c r="E4348">
        <v>23083081.544844005</v>
      </c>
      <c r="F4348" s="1">
        <v>0.16266813158461141</v>
      </c>
      <c r="G4348" s="1">
        <v>0</v>
      </c>
      <c r="H4348" t="s">
        <v>21</v>
      </c>
      <c r="I4348" t="s">
        <v>23</v>
      </c>
      <c r="J4348">
        <v>-5.712180973133254</v>
      </c>
      <c r="K4348">
        <v>3754881.746115</v>
      </c>
      <c r="L4348">
        <v>0</v>
      </c>
      <c r="M4348">
        <v>0</v>
      </c>
      <c r="N4348">
        <v>0</v>
      </c>
      <c r="O4348">
        <v>0</v>
      </c>
      <c r="P4348" t="str">
        <f>LEFT(CURR[[#This Row],[DATEMTH]],4)</f>
        <v>2023</v>
      </c>
    </row>
    <row r="4349" spans="1:16" x14ac:dyDescent="0.25">
      <c r="A4349" t="s">
        <v>91</v>
      </c>
      <c r="B4349" t="s">
        <v>30</v>
      </c>
      <c r="C4349" t="s">
        <v>18</v>
      </c>
      <c r="D4349">
        <v>1563511.6420119994</v>
      </c>
      <c r="E4349">
        <v>8051120.9134789919</v>
      </c>
      <c r="F4349" s="1">
        <v>0</v>
      </c>
      <c r="G4349" s="1">
        <v>0.19419800780713728</v>
      </c>
      <c r="H4349" t="s">
        <v>24</v>
      </c>
      <c r="I4349" t="s">
        <v>20</v>
      </c>
      <c r="J4349">
        <v>-2.9517788916767271</v>
      </c>
      <c r="K4349">
        <v>3754881.746115</v>
      </c>
      <c r="L4349">
        <v>0.4163943761024409</v>
      </c>
      <c r="M4349">
        <v>-5.3302989241687824</v>
      </c>
      <c r="N4349">
        <v>-0.88868009739352327</v>
      </c>
      <c r="O4349">
        <v>-6.2189790215623058</v>
      </c>
      <c r="P4349" t="str">
        <f>LEFT(CURR[[#This Row],[DATEMTH]],4)</f>
        <v>2023</v>
      </c>
    </row>
    <row r="4350" spans="1:16" x14ac:dyDescent="0.25">
      <c r="A4350" t="s">
        <v>91</v>
      </c>
      <c r="B4350" t="s">
        <v>30</v>
      </c>
      <c r="C4350" t="s">
        <v>18</v>
      </c>
      <c r="D4350">
        <v>489028.84017999977</v>
      </c>
      <c r="E4350">
        <v>6138067.4823869914</v>
      </c>
      <c r="F4350" s="1">
        <v>0</v>
      </c>
      <c r="G4350" s="1">
        <v>7.9671466888113232E-2</v>
      </c>
      <c r="H4350" t="s">
        <v>25</v>
      </c>
      <c r="I4350" t="s">
        <v>20</v>
      </c>
      <c r="J4350">
        <v>-2.1229968780433692</v>
      </c>
      <c r="K4350">
        <v>3754881.746115</v>
      </c>
      <c r="L4350">
        <v>0.13023814683004997</v>
      </c>
      <c r="M4350">
        <v>-2.8669407423421158</v>
      </c>
      <c r="N4350">
        <v>-0.27795776228448998</v>
      </c>
      <c r="O4350">
        <v>-3.1448985046266058</v>
      </c>
      <c r="P4350" t="str">
        <f>LEFT(CURR[[#This Row],[DATEMTH]],4)</f>
        <v>2023</v>
      </c>
    </row>
    <row r="4351" spans="1:16" x14ac:dyDescent="0.25">
      <c r="A4351" t="s">
        <v>91</v>
      </c>
      <c r="B4351" t="s">
        <v>30</v>
      </c>
      <c r="C4351" t="s">
        <v>18</v>
      </c>
      <c r="D4351">
        <v>585945.98003300012</v>
      </c>
      <c r="E4351">
        <v>3617348.3610749999</v>
      </c>
      <c r="F4351" s="1">
        <v>0</v>
      </c>
      <c r="G4351" s="1">
        <v>0.16198218184849339</v>
      </c>
      <c r="H4351" t="s">
        <v>26</v>
      </c>
      <c r="I4351" t="s">
        <v>20</v>
      </c>
      <c r="J4351">
        <v>-3.1473597249837111</v>
      </c>
      <c r="K4351">
        <v>3754881.746115</v>
      </c>
      <c r="L4351">
        <v>0.1560491167635974</v>
      </c>
      <c r="M4351">
        <v>-4.038740520634982</v>
      </c>
      <c r="N4351">
        <v>-0.33304422980374176</v>
      </c>
      <c r="O4351">
        <v>-4.3717847504387235</v>
      </c>
      <c r="P4351" t="str">
        <f>LEFT(CURR[[#This Row],[DATEMTH]],4)</f>
        <v>2023</v>
      </c>
    </row>
    <row r="4352" spans="1:16" x14ac:dyDescent="0.25">
      <c r="A4352" t="s">
        <v>91</v>
      </c>
      <c r="B4352" t="s">
        <v>30</v>
      </c>
      <c r="C4352" t="s">
        <v>27</v>
      </c>
      <c r="D4352">
        <v>2624767.7775610005</v>
      </c>
      <c r="E4352">
        <v>5276544.7879030015</v>
      </c>
      <c r="F4352" s="1">
        <v>0</v>
      </c>
      <c r="G4352" s="1">
        <v>0.49744063266146049</v>
      </c>
      <c r="H4352" t="s">
        <v>19</v>
      </c>
      <c r="I4352" t="s">
        <v>20</v>
      </c>
      <c r="J4352">
        <v>-3.2264426785669849</v>
      </c>
      <c r="K4352">
        <v>8100353.5524230115</v>
      </c>
      <c r="L4352">
        <v>0.32403126117573833</v>
      </c>
      <c r="M4352">
        <v>-7.2194175767485085</v>
      </c>
      <c r="N4352">
        <v>-1.4918845639016927</v>
      </c>
      <c r="O4352">
        <v>-8.7113021406502007</v>
      </c>
      <c r="P4352" t="str">
        <f>LEFT(CURR[[#This Row],[DATEMTH]],4)</f>
        <v>2023</v>
      </c>
    </row>
    <row r="4353" spans="1:16" x14ac:dyDescent="0.25">
      <c r="A4353" t="s">
        <v>91</v>
      </c>
      <c r="B4353" t="s">
        <v>30</v>
      </c>
      <c r="C4353" t="s">
        <v>27</v>
      </c>
      <c r="D4353">
        <v>8100353.5524230115</v>
      </c>
      <c r="E4353">
        <v>23083081.544844005</v>
      </c>
      <c r="F4353" s="1">
        <v>0.3509216712112842</v>
      </c>
      <c r="G4353" s="1">
        <v>0</v>
      </c>
      <c r="H4353" t="s">
        <v>21</v>
      </c>
      <c r="I4353" t="s">
        <v>22</v>
      </c>
      <c r="J4353">
        <v>-4.6041377566116042</v>
      </c>
      <c r="K4353">
        <v>8100353.5524230115</v>
      </c>
      <c r="L4353">
        <v>0</v>
      </c>
      <c r="M4353">
        <v>0</v>
      </c>
      <c r="N4353">
        <v>0</v>
      </c>
      <c r="O4353">
        <v>0</v>
      </c>
      <c r="P4353" t="str">
        <f>LEFT(CURR[[#This Row],[DATEMTH]],4)</f>
        <v>2023</v>
      </c>
    </row>
    <row r="4354" spans="1:16" x14ac:dyDescent="0.25">
      <c r="A4354" t="s">
        <v>91</v>
      </c>
      <c r="B4354" t="s">
        <v>30</v>
      </c>
      <c r="C4354" t="s">
        <v>27</v>
      </c>
      <c r="D4354">
        <v>8100353.5524230115</v>
      </c>
      <c r="E4354">
        <v>23083081.544844005</v>
      </c>
      <c r="F4354" s="1">
        <v>0.3509216712112842</v>
      </c>
      <c r="G4354" s="1">
        <v>0</v>
      </c>
      <c r="H4354" t="s">
        <v>21</v>
      </c>
      <c r="I4354" t="s">
        <v>23</v>
      </c>
      <c r="J4354">
        <v>-12.322807631872079</v>
      </c>
      <c r="K4354">
        <v>8100353.5524230115</v>
      </c>
      <c r="L4354">
        <v>0</v>
      </c>
      <c r="M4354">
        <v>0</v>
      </c>
      <c r="N4354">
        <v>0</v>
      </c>
      <c r="O4354">
        <v>0</v>
      </c>
      <c r="P4354" t="str">
        <f>LEFT(CURR[[#This Row],[DATEMTH]],4)</f>
        <v>2023</v>
      </c>
    </row>
    <row r="4355" spans="1:16" x14ac:dyDescent="0.25">
      <c r="A4355" t="s">
        <v>91</v>
      </c>
      <c r="B4355" t="s">
        <v>30</v>
      </c>
      <c r="C4355" t="s">
        <v>27</v>
      </c>
      <c r="D4355">
        <v>2073186.8110400003</v>
      </c>
      <c r="E4355">
        <v>8051120.9134789919</v>
      </c>
      <c r="F4355" s="1">
        <v>0</v>
      </c>
      <c r="G4355" s="1">
        <v>0.25750287858292148</v>
      </c>
      <c r="H4355" t="s">
        <v>24</v>
      </c>
      <c r="I4355" t="s">
        <v>20</v>
      </c>
      <c r="J4355">
        <v>-3.9140028784534602</v>
      </c>
      <c r="K4355">
        <v>8100353.5524230115</v>
      </c>
      <c r="L4355">
        <v>0.25593781772893853</v>
      </c>
      <c r="M4355">
        <v>-7.0678753720483094</v>
      </c>
      <c r="N4355">
        <v>-1.1783729699505847</v>
      </c>
      <c r="O4355">
        <v>-8.2462483419988946</v>
      </c>
      <c r="P4355" t="str">
        <f>LEFT(CURR[[#This Row],[DATEMTH]],4)</f>
        <v>2023</v>
      </c>
    </row>
    <row r="4356" spans="1:16" x14ac:dyDescent="0.25">
      <c r="A4356" t="s">
        <v>91</v>
      </c>
      <c r="B4356" t="s">
        <v>30</v>
      </c>
      <c r="C4356" t="s">
        <v>27</v>
      </c>
      <c r="D4356">
        <v>1074990.7332809982</v>
      </c>
      <c r="E4356">
        <v>6138067.4823869914</v>
      </c>
      <c r="F4356" s="1">
        <v>0</v>
      </c>
      <c r="G4356" s="1">
        <v>0.17513504639133623</v>
      </c>
      <c r="H4356" t="s">
        <v>25</v>
      </c>
      <c r="I4356" t="s">
        <v>20</v>
      </c>
      <c r="J4356">
        <v>-4.666804456442871</v>
      </c>
      <c r="K4356">
        <v>8100353.5524230115</v>
      </c>
      <c r="L4356">
        <v>0.13270911279661893</v>
      </c>
      <c r="M4356">
        <v>-6.3021533244320196</v>
      </c>
      <c r="N4356">
        <v>-0.61101103687334135</v>
      </c>
      <c r="O4356">
        <v>-6.9131643613053608</v>
      </c>
      <c r="P4356" t="str">
        <f>LEFT(CURR[[#This Row],[DATEMTH]],4)</f>
        <v>2023</v>
      </c>
    </row>
    <row r="4357" spans="1:16" x14ac:dyDescent="0.25">
      <c r="A4357" t="s">
        <v>91</v>
      </c>
      <c r="B4357" t="s">
        <v>30</v>
      </c>
      <c r="C4357" t="s">
        <v>27</v>
      </c>
      <c r="D4357">
        <v>2327408.2305410011</v>
      </c>
      <c r="E4357">
        <v>3617348.3610749999</v>
      </c>
      <c r="F4357" s="1">
        <v>0</v>
      </c>
      <c r="G4357" s="1">
        <v>0.64340174023199259</v>
      </c>
      <c r="H4357" t="s">
        <v>26</v>
      </c>
      <c r="I4357" t="s">
        <v>20</v>
      </c>
      <c r="J4357">
        <v>-12.501478255705075</v>
      </c>
      <c r="K4357">
        <v>8100353.5524230115</v>
      </c>
      <c r="L4357">
        <v>0.28732180829870285</v>
      </c>
      <c r="M4357">
        <v>-16.042089627811617</v>
      </c>
      <c r="N4357">
        <v>-1.3228691858859791</v>
      </c>
      <c r="O4357">
        <v>-17.364958813697594</v>
      </c>
      <c r="P4357" t="str">
        <f>LEFT(CURR[[#This Row],[DATEMTH]],4)</f>
        <v>2023</v>
      </c>
    </row>
    <row r="4358" spans="1:16" x14ac:dyDescent="0.25">
      <c r="A4358" t="s">
        <v>91</v>
      </c>
      <c r="B4358" t="s">
        <v>30</v>
      </c>
      <c r="C4358" t="s">
        <v>28</v>
      </c>
      <c r="D4358">
        <v>2211.2282619999996</v>
      </c>
      <c r="E4358">
        <v>5276544.7879030015</v>
      </c>
      <c r="F4358" s="1">
        <v>0</v>
      </c>
      <c r="G4358" s="1">
        <v>4.1906746761052009E-4</v>
      </c>
      <c r="H4358" t="s">
        <v>19</v>
      </c>
      <c r="I4358" t="s">
        <v>20</v>
      </c>
      <c r="J4358">
        <v>-2.718107597007976E-3</v>
      </c>
      <c r="K4358">
        <v>6125421.5600610022</v>
      </c>
      <c r="L4358">
        <v>3.6099201341792685E-4</v>
      </c>
      <c r="M4358">
        <v>-6.0819781153058023E-3</v>
      </c>
      <c r="N4358">
        <v>-1.2568339719586108E-3</v>
      </c>
      <c r="O4358">
        <v>-7.3388120872644128E-3</v>
      </c>
      <c r="P4358" t="str">
        <f>LEFT(CURR[[#This Row],[DATEMTH]],4)</f>
        <v>2023</v>
      </c>
    </row>
    <row r="4359" spans="1:16" x14ac:dyDescent="0.25">
      <c r="A4359" t="s">
        <v>91</v>
      </c>
      <c r="B4359" t="s">
        <v>30</v>
      </c>
      <c r="C4359" t="s">
        <v>28</v>
      </c>
      <c r="D4359">
        <v>6125421.5600610022</v>
      </c>
      <c r="E4359">
        <v>23083081.544844005</v>
      </c>
      <c r="F4359" s="1">
        <v>0.26536411735846499</v>
      </c>
      <c r="G4359" s="1">
        <v>0</v>
      </c>
      <c r="H4359" t="s">
        <v>21</v>
      </c>
      <c r="I4359" t="s">
        <v>22</v>
      </c>
      <c r="J4359">
        <v>-3.4816115737816942</v>
      </c>
      <c r="K4359">
        <v>6125421.5600610022</v>
      </c>
      <c r="L4359">
        <v>0</v>
      </c>
      <c r="M4359">
        <v>0</v>
      </c>
      <c r="N4359">
        <v>0</v>
      </c>
      <c r="O4359">
        <v>0</v>
      </c>
      <c r="P4359" t="str">
        <f>LEFT(CURR[[#This Row],[DATEMTH]],4)</f>
        <v>2023</v>
      </c>
    </row>
    <row r="4360" spans="1:16" x14ac:dyDescent="0.25">
      <c r="A4360" t="s">
        <v>91</v>
      </c>
      <c r="B4360" t="s">
        <v>30</v>
      </c>
      <c r="C4360" t="s">
        <v>28</v>
      </c>
      <c r="D4360">
        <v>6125421.5600610022</v>
      </c>
      <c r="E4360">
        <v>23083081.544844005</v>
      </c>
      <c r="F4360" s="1">
        <v>0.26536411735846499</v>
      </c>
      <c r="G4360" s="1">
        <v>0</v>
      </c>
      <c r="H4360" t="s">
        <v>21</v>
      </c>
      <c r="I4360" t="s">
        <v>23</v>
      </c>
      <c r="J4360">
        <v>-9.3184070374526922</v>
      </c>
      <c r="K4360">
        <v>6125421.5600610022</v>
      </c>
      <c r="L4360">
        <v>0</v>
      </c>
      <c r="M4360">
        <v>0</v>
      </c>
      <c r="N4360">
        <v>0</v>
      </c>
      <c r="O4360">
        <v>0</v>
      </c>
      <c r="P4360" t="str">
        <f>LEFT(CURR[[#This Row],[DATEMTH]],4)</f>
        <v>2023</v>
      </c>
    </row>
    <row r="4361" spans="1:16" x14ac:dyDescent="0.25">
      <c r="A4361" t="s">
        <v>91</v>
      </c>
      <c r="B4361" t="s">
        <v>30</v>
      </c>
      <c r="C4361" t="s">
        <v>28</v>
      </c>
      <c r="D4361">
        <v>1861090.1315650004</v>
      </c>
      <c r="E4361">
        <v>8051120.9134789919</v>
      </c>
      <c r="F4361" s="1">
        <v>0</v>
      </c>
      <c r="G4361" s="1">
        <v>0.2311591331896666</v>
      </c>
      <c r="H4361" t="s">
        <v>24</v>
      </c>
      <c r="I4361" t="s">
        <v>20</v>
      </c>
      <c r="J4361">
        <v>-3.5135821302821295</v>
      </c>
      <c r="K4361">
        <v>6125421.5600610022</v>
      </c>
      <c r="L4361">
        <v>0.30383053857055126</v>
      </c>
      <c r="M4361">
        <v>-6.3447987590909953</v>
      </c>
      <c r="N4361">
        <v>-1.0578199195555567</v>
      </c>
      <c r="O4361">
        <v>-7.4026186786465518</v>
      </c>
      <c r="P4361" t="str">
        <f>LEFT(CURR[[#This Row],[DATEMTH]],4)</f>
        <v>2023</v>
      </c>
    </row>
    <row r="4362" spans="1:16" x14ac:dyDescent="0.25">
      <c r="A4362" t="s">
        <v>91</v>
      </c>
      <c r="B4362" t="s">
        <v>30</v>
      </c>
      <c r="C4362" t="s">
        <v>28</v>
      </c>
      <c r="D4362">
        <v>3922976.1550440001</v>
      </c>
      <c r="E4362">
        <v>6138067.4823869914</v>
      </c>
      <c r="F4362" s="1">
        <v>0</v>
      </c>
      <c r="G4362" s="1">
        <v>0.63912235671909234</v>
      </c>
      <c r="H4362" t="s">
        <v>25</v>
      </c>
      <c r="I4362" t="s">
        <v>20</v>
      </c>
      <c r="J4362">
        <v>-17.030623647332298</v>
      </c>
      <c r="K4362">
        <v>6125421.5600610022</v>
      </c>
      <c r="L4362">
        <v>0.64044182373056657</v>
      </c>
      <c r="M4362">
        <v>-22.998521244662246</v>
      </c>
      <c r="N4362">
        <v>-2.2297696658341963</v>
      </c>
      <c r="O4362">
        <v>-25.228290910496444</v>
      </c>
      <c r="P4362" t="str">
        <f>LEFT(CURR[[#This Row],[DATEMTH]],4)</f>
        <v>2023</v>
      </c>
    </row>
    <row r="4363" spans="1:16" x14ac:dyDescent="0.25">
      <c r="A4363" t="s">
        <v>91</v>
      </c>
      <c r="B4363" t="s">
        <v>30</v>
      </c>
      <c r="C4363" t="s">
        <v>28</v>
      </c>
      <c r="D4363">
        <v>339144.04519000015</v>
      </c>
      <c r="E4363">
        <v>3617348.3610749999</v>
      </c>
      <c r="F4363" s="1">
        <v>0</v>
      </c>
      <c r="G4363" s="1">
        <v>9.3754875488191489E-2</v>
      </c>
      <c r="H4363" t="s">
        <v>26</v>
      </c>
      <c r="I4363" t="s">
        <v>20</v>
      </c>
      <c r="J4363">
        <v>-1.8216838158680537</v>
      </c>
      <c r="K4363">
        <v>6125421.5600610022</v>
      </c>
      <c r="L4363">
        <v>5.536664568546408E-2</v>
      </c>
      <c r="M4363">
        <v>-2.3376127566636322</v>
      </c>
      <c r="N4363">
        <v>-0.19276515441998204</v>
      </c>
      <c r="O4363">
        <v>-2.5303779110836144</v>
      </c>
      <c r="P4363" t="str">
        <f>LEFT(CURR[[#This Row],[DATEMTH]],4)</f>
        <v>2023</v>
      </c>
    </row>
    <row r="4364" spans="1:16" x14ac:dyDescent="0.25">
      <c r="A4364" t="s">
        <v>91</v>
      </c>
      <c r="B4364" t="s">
        <v>30</v>
      </c>
      <c r="C4364" t="s">
        <v>29</v>
      </c>
      <c r="D4364">
        <v>1533170.4981899993</v>
      </c>
      <c r="E4364">
        <v>5276544.7879030015</v>
      </c>
      <c r="F4364" s="1">
        <v>0</v>
      </c>
      <c r="G4364" s="1">
        <v>0.2905633439717869</v>
      </c>
      <c r="H4364" t="s">
        <v>19</v>
      </c>
      <c r="I4364" t="s">
        <v>20</v>
      </c>
      <c r="J4364">
        <v>-1.8846188112978906</v>
      </c>
      <c r="K4364">
        <v>5102424.6862449944</v>
      </c>
      <c r="L4364">
        <v>0.30047881006908089</v>
      </c>
      <c r="M4364">
        <v>-4.2169818364161582</v>
      </c>
      <c r="N4364">
        <v>-0.8714345778065582</v>
      </c>
      <c r="O4364">
        <v>-5.0884164142227162</v>
      </c>
      <c r="P4364" t="str">
        <f>LEFT(CURR[[#This Row],[DATEMTH]],4)</f>
        <v>2023</v>
      </c>
    </row>
    <row r="4365" spans="1:16" x14ac:dyDescent="0.25">
      <c r="A4365" t="s">
        <v>91</v>
      </c>
      <c r="B4365" t="s">
        <v>30</v>
      </c>
      <c r="C4365" t="s">
        <v>29</v>
      </c>
      <c r="D4365">
        <v>5102424.6862449944</v>
      </c>
      <c r="E4365">
        <v>23083081.544844005</v>
      </c>
      <c r="F4365" s="1">
        <v>0.22104607984563945</v>
      </c>
      <c r="G4365" s="1">
        <v>0</v>
      </c>
      <c r="H4365" t="s">
        <v>21</v>
      </c>
      <c r="I4365" t="s">
        <v>22</v>
      </c>
      <c r="J4365">
        <v>-2.900153184200287</v>
      </c>
      <c r="K4365">
        <v>5102424.6862449944</v>
      </c>
      <c r="L4365">
        <v>0</v>
      </c>
      <c r="M4365">
        <v>0</v>
      </c>
      <c r="N4365">
        <v>0</v>
      </c>
      <c r="O4365">
        <v>0</v>
      </c>
      <c r="P4365" t="str">
        <f>LEFT(CURR[[#This Row],[DATEMTH]],4)</f>
        <v>2023</v>
      </c>
    </row>
    <row r="4366" spans="1:16" x14ac:dyDescent="0.25">
      <c r="A4366" t="s">
        <v>91</v>
      </c>
      <c r="B4366" t="s">
        <v>30</v>
      </c>
      <c r="C4366" t="s">
        <v>29</v>
      </c>
      <c r="D4366">
        <v>5102424.6862449944</v>
      </c>
      <c r="E4366">
        <v>23083081.544844005</v>
      </c>
      <c r="F4366" s="1">
        <v>0.22104607984563945</v>
      </c>
      <c r="G4366" s="1">
        <v>0</v>
      </c>
      <c r="H4366" t="s">
        <v>21</v>
      </c>
      <c r="I4366" t="s">
        <v>23</v>
      </c>
      <c r="J4366">
        <v>-7.7621547575419756</v>
      </c>
      <c r="K4366">
        <v>5102424.6862449944</v>
      </c>
      <c r="L4366">
        <v>0</v>
      </c>
      <c r="M4366">
        <v>0</v>
      </c>
      <c r="N4366">
        <v>0</v>
      </c>
      <c r="O4366">
        <v>0</v>
      </c>
      <c r="P4366" t="str">
        <f>LEFT(CURR[[#This Row],[DATEMTH]],4)</f>
        <v>2023</v>
      </c>
    </row>
    <row r="4367" spans="1:16" x14ac:dyDescent="0.25">
      <c r="A4367" t="s">
        <v>91</v>
      </c>
      <c r="B4367" t="s">
        <v>30</v>
      </c>
      <c r="C4367" t="s">
        <v>29</v>
      </c>
      <c r="D4367">
        <v>2553332.3288619993</v>
      </c>
      <c r="E4367">
        <v>8051120.9134789919</v>
      </c>
      <c r="F4367" s="1">
        <v>0</v>
      </c>
      <c r="G4367" s="1">
        <v>0.31713998042027569</v>
      </c>
      <c r="H4367" t="s">
        <v>24</v>
      </c>
      <c r="I4367" t="s">
        <v>20</v>
      </c>
      <c r="J4367">
        <v>-4.8204773595876986</v>
      </c>
      <c r="K4367">
        <v>5102424.6862449944</v>
      </c>
      <c r="L4367">
        <v>0.50041548594440155</v>
      </c>
      <c r="M4367">
        <v>-8.704779804558715</v>
      </c>
      <c r="N4367">
        <v>-1.4512815649847901</v>
      </c>
      <c r="O4367">
        <v>-10.156061369543504</v>
      </c>
      <c r="P4367" t="str">
        <f>LEFT(CURR[[#This Row],[DATEMTH]],4)</f>
        <v>2023</v>
      </c>
    </row>
    <row r="4368" spans="1:16" x14ac:dyDescent="0.25">
      <c r="A4368" t="s">
        <v>91</v>
      </c>
      <c r="B4368" t="s">
        <v>30</v>
      </c>
      <c r="C4368" t="s">
        <v>29</v>
      </c>
      <c r="D4368">
        <v>651071.75388200104</v>
      </c>
      <c r="E4368">
        <v>6138067.4823869914</v>
      </c>
      <c r="F4368" s="1">
        <v>0</v>
      </c>
      <c r="G4368" s="1">
        <v>0.10607113000145936</v>
      </c>
      <c r="H4368" t="s">
        <v>25</v>
      </c>
      <c r="I4368" t="s">
        <v>20</v>
      </c>
      <c r="J4368">
        <v>-2.8264658181814917</v>
      </c>
      <c r="K4368">
        <v>5102424.6862449944</v>
      </c>
      <c r="L4368">
        <v>0.12760046329290192</v>
      </c>
      <c r="M4368">
        <v>-3.8169203613950504</v>
      </c>
      <c r="N4368">
        <v>-0.37006088992434133</v>
      </c>
      <c r="O4368">
        <v>-4.1869812513193914</v>
      </c>
      <c r="P4368" t="str">
        <f>LEFT(CURR[[#This Row],[DATEMTH]],4)</f>
        <v>2023</v>
      </c>
    </row>
    <row r="4369" spans="1:16" x14ac:dyDescent="0.25">
      <c r="A4369" t="s">
        <v>91</v>
      </c>
      <c r="B4369" t="s">
        <v>30</v>
      </c>
      <c r="C4369" t="s">
        <v>29</v>
      </c>
      <c r="D4369">
        <v>364850.10531100043</v>
      </c>
      <c r="E4369">
        <v>3617348.3610749999</v>
      </c>
      <c r="F4369" s="1">
        <v>0</v>
      </c>
      <c r="G4369" s="1">
        <v>0.1008612024313231</v>
      </c>
      <c r="H4369" t="s">
        <v>26</v>
      </c>
      <c r="I4369" t="s">
        <v>20</v>
      </c>
      <c r="J4369">
        <v>-1.9597617634431692</v>
      </c>
      <c r="K4369">
        <v>5102424.6862449944</v>
      </c>
      <c r="L4369">
        <v>7.1505240693616787E-2</v>
      </c>
      <c r="M4369">
        <v>-2.5147965076823109</v>
      </c>
      <c r="N4369">
        <v>-0.20737615148460067</v>
      </c>
      <c r="O4369">
        <v>-2.7221726591669118</v>
      </c>
      <c r="P4369" t="str">
        <f>LEFT(CURR[[#This Row],[DATEMTH]],4)</f>
        <v>2023</v>
      </c>
    </row>
    <row r="4370" spans="1:16" x14ac:dyDescent="0.25">
      <c r="A4370" t="s">
        <v>91</v>
      </c>
      <c r="B4370" t="s">
        <v>31</v>
      </c>
      <c r="C4370" t="s">
        <v>18</v>
      </c>
      <c r="D4370">
        <v>237221.12072900007</v>
      </c>
      <c r="E4370">
        <v>1089611.9252300004</v>
      </c>
      <c r="F4370" s="1">
        <v>0</v>
      </c>
      <c r="G4370" s="1">
        <v>0.21771156797767821</v>
      </c>
      <c r="H4370" t="s">
        <v>19</v>
      </c>
      <c r="I4370" t="s">
        <v>20</v>
      </c>
      <c r="J4370">
        <v>-1.412095933504026</v>
      </c>
      <c r="K4370">
        <v>805653.35206800012</v>
      </c>
      <c r="L4370">
        <v>0.29444564479262259</v>
      </c>
      <c r="M4370">
        <v>-2.9980808297128219</v>
      </c>
      <c r="N4370">
        <v>-0.59256730772655242</v>
      </c>
      <c r="O4370">
        <v>-3.5906481374393744</v>
      </c>
      <c r="P4370" t="str">
        <f>LEFT(CURR[[#This Row],[DATEMTH]],4)</f>
        <v>2023</v>
      </c>
    </row>
    <row r="4371" spans="1:16" x14ac:dyDescent="0.25">
      <c r="A4371" t="s">
        <v>91</v>
      </c>
      <c r="B4371" t="s">
        <v>31</v>
      </c>
      <c r="C4371" t="s">
        <v>18</v>
      </c>
      <c r="D4371">
        <v>805653.35206800012</v>
      </c>
      <c r="E4371">
        <v>5252351.5456019947</v>
      </c>
      <c r="F4371" s="1">
        <v>0.15338907631622756</v>
      </c>
      <c r="G4371" s="1">
        <v>0</v>
      </c>
      <c r="H4371" t="s">
        <v>21</v>
      </c>
      <c r="I4371" t="s">
        <v>22</v>
      </c>
      <c r="J4371">
        <v>-2.0124845390187254</v>
      </c>
      <c r="K4371">
        <v>805653.35206800012</v>
      </c>
      <c r="L4371">
        <v>0</v>
      </c>
      <c r="M4371">
        <v>0</v>
      </c>
      <c r="N4371">
        <v>0</v>
      </c>
      <c r="O4371">
        <v>0</v>
      </c>
      <c r="P4371" t="str">
        <f>LEFT(CURR[[#This Row],[DATEMTH]],4)</f>
        <v>2023</v>
      </c>
    </row>
    <row r="4372" spans="1:16" x14ac:dyDescent="0.25">
      <c r="A4372" t="s">
        <v>91</v>
      </c>
      <c r="B4372" t="s">
        <v>31</v>
      </c>
      <c r="C4372" t="s">
        <v>18</v>
      </c>
      <c r="D4372">
        <v>805653.35206800012</v>
      </c>
      <c r="E4372">
        <v>5252351.5456019947</v>
      </c>
      <c r="F4372" s="1">
        <v>0.15338907631622756</v>
      </c>
      <c r="G4372" s="1">
        <v>0</v>
      </c>
      <c r="H4372" t="s">
        <v>21</v>
      </c>
      <c r="I4372" t="s">
        <v>23</v>
      </c>
      <c r="J4372">
        <v>-5.3863418401919354</v>
      </c>
      <c r="K4372">
        <v>805653.35206800012</v>
      </c>
      <c r="L4372">
        <v>0</v>
      </c>
      <c r="M4372">
        <v>0</v>
      </c>
      <c r="N4372">
        <v>0</v>
      </c>
      <c r="O4372">
        <v>0</v>
      </c>
      <c r="P4372" t="str">
        <f>LEFT(CURR[[#This Row],[DATEMTH]],4)</f>
        <v>2023</v>
      </c>
    </row>
    <row r="4373" spans="1:16" x14ac:dyDescent="0.25">
      <c r="A4373" t="s">
        <v>91</v>
      </c>
      <c r="B4373" t="s">
        <v>31</v>
      </c>
      <c r="C4373" t="s">
        <v>18</v>
      </c>
      <c r="D4373">
        <v>347635.59906199999</v>
      </c>
      <c r="E4373">
        <v>2002243.9376949996</v>
      </c>
      <c r="F4373" s="1">
        <v>0</v>
      </c>
      <c r="G4373" s="1">
        <v>0.17362299993386474</v>
      </c>
      <c r="H4373" t="s">
        <v>24</v>
      </c>
      <c r="I4373" t="s">
        <v>20</v>
      </c>
      <c r="J4373">
        <v>-2.6390420380797344</v>
      </c>
      <c r="K4373">
        <v>805653.35206800012</v>
      </c>
      <c r="L4373">
        <v>0.43149525558314594</v>
      </c>
      <c r="M4373">
        <v>-4.9632229870715463</v>
      </c>
      <c r="N4373">
        <v>-0.86837753052101452</v>
      </c>
      <c r="O4373">
        <v>-5.8316005175925607</v>
      </c>
      <c r="P4373" t="str">
        <f>LEFT(CURR[[#This Row],[DATEMTH]],4)</f>
        <v>2023</v>
      </c>
    </row>
    <row r="4374" spans="1:16" x14ac:dyDescent="0.25">
      <c r="A4374" t="s">
        <v>91</v>
      </c>
      <c r="B4374" t="s">
        <v>31</v>
      </c>
      <c r="C4374" t="s">
        <v>18</v>
      </c>
      <c r="D4374">
        <v>100134.746186</v>
      </c>
      <c r="E4374">
        <v>1423420.9853239995</v>
      </c>
      <c r="F4374" s="1">
        <v>0</v>
      </c>
      <c r="G4374" s="1">
        <v>7.0347948511667688E-2</v>
      </c>
      <c r="H4374" t="s">
        <v>25</v>
      </c>
      <c r="I4374" t="s">
        <v>20</v>
      </c>
      <c r="J4374">
        <v>-1.8745541019944314</v>
      </c>
      <c r="K4374">
        <v>805653.35206800012</v>
      </c>
      <c r="L4374">
        <v>0.12429011302313586</v>
      </c>
      <c r="M4374">
        <v>-2.5440231380931326</v>
      </c>
      <c r="N4374">
        <v>-0.25013193081195084</v>
      </c>
      <c r="O4374">
        <v>-2.7941550689050834</v>
      </c>
      <c r="P4374" t="str">
        <f>LEFT(CURR[[#This Row],[DATEMTH]],4)</f>
        <v>2023</v>
      </c>
    </row>
    <row r="4375" spans="1:16" x14ac:dyDescent="0.25">
      <c r="A4375" t="s">
        <v>91</v>
      </c>
      <c r="B4375" t="s">
        <v>31</v>
      </c>
      <c r="C4375" t="s">
        <v>18</v>
      </c>
      <c r="D4375">
        <v>120661.88609099998</v>
      </c>
      <c r="E4375">
        <v>737074.69735300017</v>
      </c>
      <c r="F4375" s="1">
        <v>0</v>
      </c>
      <c r="G4375" s="1">
        <v>0.16370374200108043</v>
      </c>
      <c r="H4375" t="s">
        <v>26</v>
      </c>
      <c r="I4375" t="s">
        <v>20</v>
      </c>
      <c r="J4375">
        <v>-3.1808101269140741</v>
      </c>
      <c r="K4375">
        <v>805653.35206800012</v>
      </c>
      <c r="L4375">
        <v>0.1497689866010955</v>
      </c>
      <c r="M4375">
        <v>-3.9875170858066999</v>
      </c>
      <c r="N4375">
        <v>-0.30140776995920732</v>
      </c>
      <c r="O4375">
        <v>-4.2889248557659077</v>
      </c>
      <c r="P4375" t="str">
        <f>LEFT(CURR[[#This Row],[DATEMTH]],4)</f>
        <v>2023</v>
      </c>
    </row>
    <row r="4376" spans="1:16" x14ac:dyDescent="0.25">
      <c r="A4376" t="s">
        <v>91</v>
      </c>
      <c r="B4376" t="s">
        <v>31</v>
      </c>
      <c r="C4376" t="s">
        <v>27</v>
      </c>
      <c r="D4376">
        <v>500156.33775200002</v>
      </c>
      <c r="E4376">
        <v>1089611.9252300004</v>
      </c>
      <c r="F4376" s="1">
        <v>0</v>
      </c>
      <c r="G4376" s="1">
        <v>0.45902245209589154</v>
      </c>
      <c r="H4376" t="s">
        <v>19</v>
      </c>
      <c r="I4376" t="s">
        <v>20</v>
      </c>
      <c r="J4376">
        <v>-2.9772590589128121</v>
      </c>
      <c r="K4376">
        <v>1540925.3818999999</v>
      </c>
      <c r="L4376">
        <v>0.32458180235521505</v>
      </c>
      <c r="M4376">
        <v>-6.3211451133251852</v>
      </c>
      <c r="N4376">
        <v>-1.2493672300058534</v>
      </c>
      <c r="O4376">
        <v>-7.5705123433310391</v>
      </c>
      <c r="P4376" t="str">
        <f>LEFT(CURR[[#This Row],[DATEMTH]],4)</f>
        <v>2023</v>
      </c>
    </row>
    <row r="4377" spans="1:16" x14ac:dyDescent="0.25">
      <c r="A4377" t="s">
        <v>91</v>
      </c>
      <c r="B4377" t="s">
        <v>31</v>
      </c>
      <c r="C4377" t="s">
        <v>27</v>
      </c>
      <c r="D4377">
        <v>1540925.3818999999</v>
      </c>
      <c r="E4377">
        <v>5252351.5456019947</v>
      </c>
      <c r="F4377" s="1">
        <v>0.29337818851639486</v>
      </c>
      <c r="G4377" s="1">
        <v>0</v>
      </c>
      <c r="H4377" t="s">
        <v>21</v>
      </c>
      <c r="I4377" t="s">
        <v>22</v>
      </c>
      <c r="J4377">
        <v>-3.849159814075386</v>
      </c>
      <c r="K4377">
        <v>1540925.3818999999</v>
      </c>
      <c r="L4377">
        <v>0</v>
      </c>
      <c r="M4377">
        <v>0</v>
      </c>
      <c r="N4377">
        <v>0</v>
      </c>
      <c r="O4377">
        <v>0</v>
      </c>
      <c r="P4377" t="str">
        <f>LEFT(CURR[[#This Row],[DATEMTH]],4)</f>
        <v>2023</v>
      </c>
    </row>
    <row r="4378" spans="1:16" x14ac:dyDescent="0.25">
      <c r="A4378" t="s">
        <v>91</v>
      </c>
      <c r="B4378" t="s">
        <v>31</v>
      </c>
      <c r="C4378" t="s">
        <v>27</v>
      </c>
      <c r="D4378">
        <v>1540925.3818999999</v>
      </c>
      <c r="E4378">
        <v>5252351.5456019947</v>
      </c>
      <c r="F4378" s="1">
        <v>0.29337818851639486</v>
      </c>
      <c r="G4378" s="1">
        <v>0</v>
      </c>
      <c r="H4378" t="s">
        <v>21</v>
      </c>
      <c r="I4378" t="s">
        <v>23</v>
      </c>
      <c r="J4378">
        <v>-10.302136565108166</v>
      </c>
      <c r="K4378">
        <v>1540925.3818999999</v>
      </c>
      <c r="L4378">
        <v>0</v>
      </c>
      <c r="M4378">
        <v>0</v>
      </c>
      <c r="N4378">
        <v>0</v>
      </c>
      <c r="O4378">
        <v>0</v>
      </c>
      <c r="P4378" t="str">
        <f>LEFT(CURR[[#This Row],[DATEMTH]],4)</f>
        <v>2023</v>
      </c>
    </row>
    <row r="4379" spans="1:16" x14ac:dyDescent="0.25">
      <c r="A4379" t="s">
        <v>91</v>
      </c>
      <c r="B4379" t="s">
        <v>31</v>
      </c>
      <c r="C4379" t="s">
        <v>27</v>
      </c>
      <c r="D4379">
        <v>410246.38426199998</v>
      </c>
      <c r="E4379">
        <v>2002243.9376949996</v>
      </c>
      <c r="F4379" s="1">
        <v>0</v>
      </c>
      <c r="G4379" s="1">
        <v>0.2048933082221136</v>
      </c>
      <c r="H4379" t="s">
        <v>24</v>
      </c>
      <c r="I4379" t="s">
        <v>20</v>
      </c>
      <c r="J4379">
        <v>-3.1143457602123794</v>
      </c>
      <c r="K4379">
        <v>1540925.3818999999</v>
      </c>
      <c r="L4379">
        <v>0.26623377684658284</v>
      </c>
      <c r="M4379">
        <v>-5.8571224875304075</v>
      </c>
      <c r="N4379">
        <v>-1.0247763549873805</v>
      </c>
      <c r="O4379">
        <v>-6.8818988425177885</v>
      </c>
      <c r="P4379" t="str">
        <f>LEFT(CURR[[#This Row],[DATEMTH]],4)</f>
        <v>2023</v>
      </c>
    </row>
    <row r="4380" spans="1:16" x14ac:dyDescent="0.25">
      <c r="A4380" t="s">
        <v>91</v>
      </c>
      <c r="B4380" t="s">
        <v>31</v>
      </c>
      <c r="C4380" t="s">
        <v>27</v>
      </c>
      <c r="D4380">
        <v>198607.23774300009</v>
      </c>
      <c r="E4380">
        <v>1423420.9853239995</v>
      </c>
      <c r="F4380" s="1">
        <v>0</v>
      </c>
      <c r="G4380" s="1">
        <v>0.13952810854323117</v>
      </c>
      <c r="H4380" t="s">
        <v>25</v>
      </c>
      <c r="I4380" t="s">
        <v>20</v>
      </c>
      <c r="J4380">
        <v>-3.7179902718820279</v>
      </c>
      <c r="K4380">
        <v>1540925.3818999999</v>
      </c>
      <c r="L4380">
        <v>0.12888829016374068</v>
      </c>
      <c r="M4380">
        <v>-5.0458150387921723</v>
      </c>
      <c r="N4380">
        <v>-0.49611162700315847</v>
      </c>
      <c r="O4380">
        <v>-5.541926665795331</v>
      </c>
      <c r="P4380" t="str">
        <f>LEFT(CURR[[#This Row],[DATEMTH]],4)</f>
        <v>2023</v>
      </c>
    </row>
    <row r="4381" spans="1:16" x14ac:dyDescent="0.25">
      <c r="A4381" t="s">
        <v>91</v>
      </c>
      <c r="B4381" t="s">
        <v>31</v>
      </c>
      <c r="C4381" t="s">
        <v>27</v>
      </c>
      <c r="D4381">
        <v>431915.422143</v>
      </c>
      <c r="E4381">
        <v>737074.69735300017</v>
      </c>
      <c r="F4381" s="1">
        <v>0</v>
      </c>
      <c r="G4381" s="1">
        <v>0.58598595731762981</v>
      </c>
      <c r="H4381" t="s">
        <v>26</v>
      </c>
      <c r="I4381" t="s">
        <v>20</v>
      </c>
      <c r="J4381">
        <v>-11.385873312859605</v>
      </c>
      <c r="K4381">
        <v>1540925.3818999999</v>
      </c>
      <c r="L4381">
        <v>0.28029613063446157</v>
      </c>
      <c r="M4381">
        <v>-14.273522329327227</v>
      </c>
      <c r="N4381">
        <v>-1.0789046020789943</v>
      </c>
      <c r="O4381">
        <v>-15.352426931406221</v>
      </c>
      <c r="P4381" t="str">
        <f>LEFT(CURR[[#This Row],[DATEMTH]],4)</f>
        <v>2023</v>
      </c>
    </row>
    <row r="4382" spans="1:16" x14ac:dyDescent="0.25">
      <c r="A4382" t="s">
        <v>91</v>
      </c>
      <c r="B4382" t="s">
        <v>31</v>
      </c>
      <c r="C4382" t="s">
        <v>28</v>
      </c>
      <c r="D4382">
        <v>453.41378900000007</v>
      </c>
      <c r="E4382">
        <v>1089611.9252300004</v>
      </c>
      <c r="F4382" s="1">
        <v>0</v>
      </c>
      <c r="G4382" s="1">
        <v>4.1612410666695975E-4</v>
      </c>
      <c r="H4382" t="s">
        <v>19</v>
      </c>
      <c r="I4382" t="s">
        <v>20</v>
      </c>
      <c r="J4382">
        <v>-2.6990167050639047E-3</v>
      </c>
      <c r="K4382">
        <v>1513935.0027459995</v>
      </c>
      <c r="L4382">
        <v>2.9949356357940787E-4</v>
      </c>
      <c r="M4382">
        <v>-5.7303969585460798E-3</v>
      </c>
      <c r="N4382">
        <v>-1.1326065209040193E-3</v>
      </c>
      <c r="O4382">
        <v>-6.8630034794500989E-3</v>
      </c>
      <c r="P4382" t="str">
        <f>LEFT(CURR[[#This Row],[DATEMTH]],4)</f>
        <v>2023</v>
      </c>
    </row>
    <row r="4383" spans="1:16" x14ac:dyDescent="0.25">
      <c r="A4383" t="s">
        <v>91</v>
      </c>
      <c r="B4383" t="s">
        <v>31</v>
      </c>
      <c r="C4383" t="s">
        <v>28</v>
      </c>
      <c r="D4383">
        <v>1513935.0027459995</v>
      </c>
      <c r="E4383">
        <v>5252351.5456019947</v>
      </c>
      <c r="F4383" s="1">
        <v>0.28823946561872427</v>
      </c>
      <c r="G4383" s="1">
        <v>0</v>
      </c>
      <c r="H4383" t="s">
        <v>21</v>
      </c>
      <c r="I4383" t="s">
        <v>22</v>
      </c>
      <c r="J4383">
        <v>-3.7817391043988815</v>
      </c>
      <c r="K4383">
        <v>1513935.0027459995</v>
      </c>
      <c r="L4383">
        <v>0</v>
      </c>
      <c r="M4383">
        <v>0</v>
      </c>
      <c r="N4383">
        <v>0</v>
      </c>
      <c r="O4383">
        <v>0</v>
      </c>
      <c r="P4383" t="str">
        <f>LEFT(CURR[[#This Row],[DATEMTH]],4)</f>
        <v>2023</v>
      </c>
    </row>
    <row r="4384" spans="1:16" x14ac:dyDescent="0.25">
      <c r="A4384" t="s">
        <v>91</v>
      </c>
      <c r="B4384" t="s">
        <v>31</v>
      </c>
      <c r="C4384" t="s">
        <v>28</v>
      </c>
      <c r="D4384">
        <v>1513935.0027459995</v>
      </c>
      <c r="E4384">
        <v>5252351.5456019947</v>
      </c>
      <c r="F4384" s="1">
        <v>0.28823946561872427</v>
      </c>
      <c r="G4384" s="1">
        <v>0</v>
      </c>
      <c r="H4384" t="s">
        <v>21</v>
      </c>
      <c r="I4384" t="s">
        <v>23</v>
      </c>
      <c r="J4384">
        <v>-10.121687482203379</v>
      </c>
      <c r="K4384">
        <v>1513935.0027459995</v>
      </c>
      <c r="L4384">
        <v>0</v>
      </c>
      <c r="M4384">
        <v>0</v>
      </c>
      <c r="N4384">
        <v>0</v>
      </c>
      <c r="O4384">
        <v>0</v>
      </c>
      <c r="P4384" t="str">
        <f>LEFT(CURR[[#This Row],[DATEMTH]],4)</f>
        <v>2023</v>
      </c>
    </row>
    <row r="4385" spans="1:16" x14ac:dyDescent="0.25">
      <c r="A4385" t="s">
        <v>91</v>
      </c>
      <c r="B4385" t="s">
        <v>31</v>
      </c>
      <c r="C4385" t="s">
        <v>28</v>
      </c>
      <c r="D4385">
        <v>483283.75145900017</v>
      </c>
      <c r="E4385">
        <v>2002243.9376949996</v>
      </c>
      <c r="F4385" s="1">
        <v>0</v>
      </c>
      <c r="G4385" s="1">
        <v>0.24137106491397875</v>
      </c>
      <c r="H4385" t="s">
        <v>24</v>
      </c>
      <c r="I4385" t="s">
        <v>20</v>
      </c>
      <c r="J4385">
        <v>-3.6688018714496327</v>
      </c>
      <c r="K4385">
        <v>1513935.0027459995</v>
      </c>
      <c r="L4385">
        <v>0.31922357999677159</v>
      </c>
      <c r="M4385">
        <v>-6.8998831851271047</v>
      </c>
      <c r="N4385">
        <v>-1.2072202955199958</v>
      </c>
      <c r="O4385">
        <v>-8.1071034806471012</v>
      </c>
      <c r="P4385" t="str">
        <f>LEFT(CURR[[#This Row],[DATEMTH]],4)</f>
        <v>2023</v>
      </c>
    </row>
    <row r="4386" spans="1:16" x14ac:dyDescent="0.25">
      <c r="A4386" t="s">
        <v>91</v>
      </c>
      <c r="B4386" t="s">
        <v>31</v>
      </c>
      <c r="C4386" t="s">
        <v>28</v>
      </c>
      <c r="D4386">
        <v>952793.80516600003</v>
      </c>
      <c r="E4386">
        <v>1423420.9853239995</v>
      </c>
      <c r="F4386" s="1">
        <v>0</v>
      </c>
      <c r="G4386" s="1">
        <v>0.66936894635505517</v>
      </c>
      <c r="H4386" t="s">
        <v>25</v>
      </c>
      <c r="I4386" t="s">
        <v>20</v>
      </c>
      <c r="J4386">
        <v>-17.836601218434215</v>
      </c>
      <c r="K4386">
        <v>1513935.0027459995</v>
      </c>
      <c r="L4386">
        <v>0.62934921475347849</v>
      </c>
      <c r="M4386">
        <v>-24.206677287339023</v>
      </c>
      <c r="N4386">
        <v>-2.3800345357559589</v>
      </c>
      <c r="O4386">
        <v>-26.58671182309498</v>
      </c>
      <c r="P4386" t="str">
        <f>LEFT(CURR[[#This Row],[DATEMTH]],4)</f>
        <v>2023</v>
      </c>
    </row>
    <row r="4387" spans="1:16" x14ac:dyDescent="0.25">
      <c r="A4387" t="s">
        <v>91</v>
      </c>
      <c r="B4387" t="s">
        <v>31</v>
      </c>
      <c r="C4387" t="s">
        <v>28</v>
      </c>
      <c r="D4387">
        <v>77404.032332000002</v>
      </c>
      <c r="E4387">
        <v>737074.69735300017</v>
      </c>
      <c r="F4387" s="1">
        <v>0</v>
      </c>
      <c r="G4387" s="1">
        <v>0.1050151804287614</v>
      </c>
      <c r="H4387" t="s">
        <v>26</v>
      </c>
      <c r="I4387" t="s">
        <v>20</v>
      </c>
      <c r="J4387">
        <v>-2.0404747338353966</v>
      </c>
      <c r="K4387">
        <v>1513935.0027459995</v>
      </c>
      <c r="L4387">
        <v>5.1127711686171029E-2</v>
      </c>
      <c r="M4387">
        <v>-2.5579734532030174</v>
      </c>
      <c r="N4387">
        <v>-0.19335166660202466</v>
      </c>
      <c r="O4387">
        <v>-2.7513251198050419</v>
      </c>
      <c r="P4387" t="str">
        <f>LEFT(CURR[[#This Row],[DATEMTH]],4)</f>
        <v>2023</v>
      </c>
    </row>
    <row r="4388" spans="1:16" x14ac:dyDescent="0.25">
      <c r="A4388" t="s">
        <v>91</v>
      </c>
      <c r="B4388" t="s">
        <v>31</v>
      </c>
      <c r="C4388" t="s">
        <v>29</v>
      </c>
      <c r="D4388">
        <v>351781.05296000006</v>
      </c>
      <c r="E4388">
        <v>1089611.9252300004</v>
      </c>
      <c r="F4388" s="1">
        <v>0</v>
      </c>
      <c r="G4388" s="1">
        <v>0.32284985581976305</v>
      </c>
      <c r="H4388" t="s">
        <v>19</v>
      </c>
      <c r="I4388" t="s">
        <v>20</v>
      </c>
      <c r="J4388">
        <v>-2.0940319008780968</v>
      </c>
      <c r="K4388">
        <v>1391837.8088880002</v>
      </c>
      <c r="L4388">
        <v>0.25274572275131196</v>
      </c>
      <c r="M4388">
        <v>-4.4459280349679027</v>
      </c>
      <c r="N4388">
        <v>-0.87873268122637138</v>
      </c>
      <c r="O4388">
        <v>-5.3246607161942743</v>
      </c>
      <c r="P4388" t="str">
        <f>LEFT(CURR[[#This Row],[DATEMTH]],4)</f>
        <v>2023</v>
      </c>
    </row>
    <row r="4389" spans="1:16" x14ac:dyDescent="0.25">
      <c r="A4389" t="s">
        <v>91</v>
      </c>
      <c r="B4389" t="s">
        <v>31</v>
      </c>
      <c r="C4389" t="s">
        <v>29</v>
      </c>
      <c r="D4389">
        <v>1391837.8088880002</v>
      </c>
      <c r="E4389">
        <v>5252351.5456019947</v>
      </c>
      <c r="F4389" s="1">
        <v>0.26499326954865426</v>
      </c>
      <c r="G4389" s="1">
        <v>0</v>
      </c>
      <c r="H4389" t="s">
        <v>21</v>
      </c>
      <c r="I4389" t="s">
        <v>22</v>
      </c>
      <c r="J4389">
        <v>-3.4767460025070198</v>
      </c>
      <c r="K4389">
        <v>1391837.8088880002</v>
      </c>
      <c r="L4389">
        <v>0</v>
      </c>
      <c r="M4389">
        <v>0</v>
      </c>
      <c r="N4389">
        <v>0</v>
      </c>
      <c r="O4389">
        <v>0</v>
      </c>
      <c r="P4389" t="str">
        <f>LEFT(CURR[[#This Row],[DATEMTH]],4)</f>
        <v>2023</v>
      </c>
    </row>
    <row r="4390" spans="1:16" x14ac:dyDescent="0.25">
      <c r="A4390" t="s">
        <v>91</v>
      </c>
      <c r="B4390" t="s">
        <v>31</v>
      </c>
      <c r="C4390" t="s">
        <v>29</v>
      </c>
      <c r="D4390">
        <v>1391837.8088880002</v>
      </c>
      <c r="E4390">
        <v>5252351.5456019947</v>
      </c>
      <c r="F4390" s="1">
        <v>0.26499326954865426</v>
      </c>
      <c r="G4390" s="1">
        <v>0</v>
      </c>
      <c r="H4390" t="s">
        <v>21</v>
      </c>
      <c r="I4390" t="s">
        <v>23</v>
      </c>
      <c r="J4390">
        <v>-9.3053845124965537</v>
      </c>
      <c r="K4390">
        <v>1391837.8088880002</v>
      </c>
      <c r="L4390">
        <v>0</v>
      </c>
      <c r="M4390">
        <v>0</v>
      </c>
      <c r="N4390">
        <v>0</v>
      </c>
      <c r="O4390">
        <v>0</v>
      </c>
      <c r="P4390" t="str">
        <f>LEFT(CURR[[#This Row],[DATEMTH]],4)</f>
        <v>2023</v>
      </c>
    </row>
    <row r="4391" spans="1:16" x14ac:dyDescent="0.25">
      <c r="A4391" t="s">
        <v>91</v>
      </c>
      <c r="B4391" t="s">
        <v>31</v>
      </c>
      <c r="C4391" t="s">
        <v>29</v>
      </c>
      <c r="D4391">
        <v>761078.20291200001</v>
      </c>
      <c r="E4391">
        <v>2002243.9376949996</v>
      </c>
      <c r="F4391" s="1">
        <v>0</v>
      </c>
      <c r="G4391" s="1">
        <v>0.38011262693004322</v>
      </c>
      <c r="H4391" t="s">
        <v>24</v>
      </c>
      <c r="I4391" t="s">
        <v>20</v>
      </c>
      <c r="J4391">
        <v>-5.7776515902582588</v>
      </c>
      <c r="K4391">
        <v>1391837.8088880002</v>
      </c>
      <c r="L4391">
        <v>0.54681529561268238</v>
      </c>
      <c r="M4391">
        <v>-10.865978173248738</v>
      </c>
      <c r="N4391">
        <v>-1.9011378931310878</v>
      </c>
      <c r="O4391">
        <v>-12.767116066379826</v>
      </c>
      <c r="P4391" t="str">
        <f>LEFT(CURR[[#This Row],[DATEMTH]],4)</f>
        <v>2023</v>
      </c>
    </row>
    <row r="4392" spans="1:16" x14ac:dyDescent="0.25">
      <c r="A4392" t="s">
        <v>91</v>
      </c>
      <c r="B4392" t="s">
        <v>31</v>
      </c>
      <c r="C4392" t="s">
        <v>29</v>
      </c>
      <c r="D4392">
        <v>171885.19622899996</v>
      </c>
      <c r="E4392">
        <v>1423420.9853239995</v>
      </c>
      <c r="F4392" s="1">
        <v>0</v>
      </c>
      <c r="G4392" s="1">
        <v>0.12075499659004632</v>
      </c>
      <c r="H4392" t="s">
        <v>25</v>
      </c>
      <c r="I4392" t="s">
        <v>20</v>
      </c>
      <c r="J4392">
        <v>-3.2177452076893371</v>
      </c>
      <c r="K4392">
        <v>1391837.8088880002</v>
      </c>
      <c r="L4392">
        <v>0.12349513365090041</v>
      </c>
      <c r="M4392">
        <v>-4.3669149117331179</v>
      </c>
      <c r="N4392">
        <v>-0.42936121224983814</v>
      </c>
      <c r="O4392">
        <v>-4.7962761239829561</v>
      </c>
      <c r="P4392" t="str">
        <f>LEFT(CURR[[#This Row],[DATEMTH]],4)</f>
        <v>2023</v>
      </c>
    </row>
    <row r="4393" spans="1:16" x14ac:dyDescent="0.25">
      <c r="A4393" t="s">
        <v>91</v>
      </c>
      <c r="B4393" t="s">
        <v>31</v>
      </c>
      <c r="C4393" t="s">
        <v>29</v>
      </c>
      <c r="D4393">
        <v>107093.35678700004</v>
      </c>
      <c r="E4393">
        <v>737074.69735300017</v>
      </c>
      <c r="F4393" s="1">
        <v>0</v>
      </c>
      <c r="G4393" s="1">
        <v>0.14529512025252825</v>
      </c>
      <c r="H4393" t="s">
        <v>26</v>
      </c>
      <c r="I4393" t="s">
        <v>20</v>
      </c>
      <c r="J4393">
        <v>-2.8231253863909225</v>
      </c>
      <c r="K4393">
        <v>1391837.8088880002</v>
      </c>
      <c r="L4393">
        <v>7.694384798510509E-2</v>
      </c>
      <c r="M4393">
        <v>-3.5391174777634085</v>
      </c>
      <c r="N4393">
        <v>-0.26751421589972191</v>
      </c>
      <c r="O4393">
        <v>-3.8066316936631304</v>
      </c>
      <c r="P4393" t="str">
        <f>LEFT(CURR[[#This Row],[DATEMTH]],4)</f>
        <v>2023</v>
      </c>
    </row>
    <row r="4394" spans="1:16" x14ac:dyDescent="0.25">
      <c r="A4394" t="s">
        <v>92</v>
      </c>
      <c r="B4394" t="s">
        <v>17</v>
      </c>
      <c r="C4394" t="s">
        <v>18</v>
      </c>
      <c r="D4394">
        <v>2942.4132800000016</v>
      </c>
      <c r="E4394">
        <v>13525.861352000002</v>
      </c>
      <c r="F4394" s="1">
        <v>0</v>
      </c>
      <c r="G4394" s="1">
        <v>0.21753980788550087</v>
      </c>
      <c r="H4394" t="s">
        <v>19</v>
      </c>
      <c r="I4394" t="s">
        <v>20</v>
      </c>
      <c r="J4394">
        <v>-1.0874678141903049</v>
      </c>
      <c r="K4394">
        <v>8995.6771840000001</v>
      </c>
      <c r="L4394">
        <v>0.3270919153516838</v>
      </c>
      <c r="M4394">
        <v>-2.4132271768617968</v>
      </c>
      <c r="N4394">
        <v>-0.19694850961441071</v>
      </c>
      <c r="O4394">
        <v>-2.6101756864762073</v>
      </c>
      <c r="P4394" t="str">
        <f>LEFT(CURR[[#This Row],[DATEMTH]],4)</f>
        <v>2023</v>
      </c>
    </row>
    <row r="4395" spans="1:16" x14ac:dyDescent="0.25">
      <c r="A4395" t="s">
        <v>92</v>
      </c>
      <c r="B4395" t="s">
        <v>17</v>
      </c>
      <c r="C4395" t="s">
        <v>18</v>
      </c>
      <c r="D4395">
        <v>8995.6771840000001</v>
      </c>
      <c r="E4395">
        <v>63649.273232</v>
      </c>
      <c r="F4395" s="1">
        <v>0.14133197014223531</v>
      </c>
      <c r="G4395" s="1">
        <v>0</v>
      </c>
      <c r="H4395" t="s">
        <v>21</v>
      </c>
      <c r="I4395" t="s">
        <v>23</v>
      </c>
      <c r="J4395">
        <v>-4.0531706852065037</v>
      </c>
      <c r="K4395">
        <v>8995.6771840000001</v>
      </c>
      <c r="L4395">
        <v>0</v>
      </c>
      <c r="M4395">
        <v>0</v>
      </c>
      <c r="N4395">
        <v>0</v>
      </c>
      <c r="O4395">
        <v>0</v>
      </c>
      <c r="P4395" t="str">
        <f>LEFT(CURR[[#This Row],[DATEMTH]],4)</f>
        <v>2023</v>
      </c>
    </row>
    <row r="4396" spans="1:16" x14ac:dyDescent="0.25">
      <c r="A4396" t="s">
        <v>92</v>
      </c>
      <c r="B4396" t="s">
        <v>17</v>
      </c>
      <c r="C4396" t="s">
        <v>18</v>
      </c>
      <c r="D4396">
        <v>8995.6771840000001</v>
      </c>
      <c r="E4396">
        <v>63649.273232</v>
      </c>
      <c r="F4396" s="1">
        <v>0.14133197014223531</v>
      </c>
      <c r="G4396" s="1">
        <v>0</v>
      </c>
      <c r="H4396" t="s">
        <v>21</v>
      </c>
      <c r="I4396" t="s">
        <v>22</v>
      </c>
      <c r="J4396">
        <v>-0.60211977236629322</v>
      </c>
      <c r="K4396">
        <v>8995.6771840000001</v>
      </c>
      <c r="L4396">
        <v>0</v>
      </c>
      <c r="M4396">
        <v>0</v>
      </c>
      <c r="N4396">
        <v>0</v>
      </c>
      <c r="O4396">
        <v>0</v>
      </c>
      <c r="P4396" t="str">
        <f>LEFT(CURR[[#This Row],[DATEMTH]],4)</f>
        <v>2023</v>
      </c>
    </row>
    <row r="4397" spans="1:16" x14ac:dyDescent="0.25">
      <c r="A4397" t="s">
        <v>92</v>
      </c>
      <c r="B4397" t="s">
        <v>17</v>
      </c>
      <c r="C4397" t="s">
        <v>18</v>
      </c>
      <c r="D4397">
        <v>3603.287284</v>
      </c>
      <c r="E4397">
        <v>23487.504548000001</v>
      </c>
      <c r="F4397" s="1">
        <v>0</v>
      </c>
      <c r="G4397" s="1">
        <v>0.15341294672817107</v>
      </c>
      <c r="H4397" t="s">
        <v>24</v>
      </c>
      <c r="I4397" t="s">
        <v>20</v>
      </c>
      <c r="J4397">
        <v>-2.1472363390782641</v>
      </c>
      <c r="K4397">
        <v>8995.6771840000001</v>
      </c>
      <c r="L4397">
        <v>0.40055764677826838</v>
      </c>
      <c r="M4397">
        <v>-3.7707648507352429</v>
      </c>
      <c r="N4397">
        <v>-0.24118367909770905</v>
      </c>
      <c r="O4397">
        <v>-4.011948529832952</v>
      </c>
      <c r="P4397" t="str">
        <f>LEFT(CURR[[#This Row],[DATEMTH]],4)</f>
        <v>2023</v>
      </c>
    </row>
    <row r="4398" spans="1:16" x14ac:dyDescent="0.25">
      <c r="A4398" t="s">
        <v>92</v>
      </c>
      <c r="B4398" t="s">
        <v>17</v>
      </c>
      <c r="C4398" t="s">
        <v>18</v>
      </c>
      <c r="D4398">
        <v>1265.1496079999999</v>
      </c>
      <c r="E4398">
        <v>19124.911263999998</v>
      </c>
      <c r="F4398" s="1">
        <v>0</v>
      </c>
      <c r="G4398" s="1">
        <v>6.6151920421271146E-2</v>
      </c>
      <c r="H4398" t="s">
        <v>25</v>
      </c>
      <c r="I4398" t="s">
        <v>20</v>
      </c>
      <c r="J4398">
        <v>-1.7406806687270888</v>
      </c>
      <c r="K4398">
        <v>8995.6771840000001</v>
      </c>
      <c r="L4398">
        <v>0.14063972974155137</v>
      </c>
      <c r="M4398">
        <v>-2.3107174984909102</v>
      </c>
      <c r="N4398">
        <v>-8.4681962057639906E-2</v>
      </c>
      <c r="O4398">
        <v>-2.3953994605485502</v>
      </c>
      <c r="P4398" t="str">
        <f>LEFT(CURR[[#This Row],[DATEMTH]],4)</f>
        <v>2023</v>
      </c>
    </row>
    <row r="4399" spans="1:16" x14ac:dyDescent="0.25">
      <c r="A4399" t="s">
        <v>92</v>
      </c>
      <c r="B4399" t="s">
        <v>17</v>
      </c>
      <c r="C4399" t="s">
        <v>18</v>
      </c>
      <c r="D4399">
        <v>1184.8270119999995</v>
      </c>
      <c r="E4399">
        <v>7510.9960680000004</v>
      </c>
      <c r="F4399" s="1">
        <v>0</v>
      </c>
      <c r="G4399" s="1">
        <v>0.1577456573366961</v>
      </c>
      <c r="H4399" t="s">
        <v>26</v>
      </c>
      <c r="I4399" t="s">
        <v>20</v>
      </c>
      <c r="J4399">
        <v>-3.7864275840152857</v>
      </c>
      <c r="K4399">
        <v>8995.6771840000001</v>
      </c>
      <c r="L4399">
        <v>0.13171070812849653</v>
      </c>
      <c r="M4399">
        <v>-4.3202735651294981</v>
      </c>
      <c r="N4399">
        <v>-7.9305621596533621E-2</v>
      </c>
      <c r="O4399">
        <v>-4.3995791867260321</v>
      </c>
      <c r="P4399" t="str">
        <f>LEFT(CURR[[#This Row],[DATEMTH]],4)</f>
        <v>2023</v>
      </c>
    </row>
    <row r="4400" spans="1:16" x14ac:dyDescent="0.25">
      <c r="A4400" t="s">
        <v>92</v>
      </c>
      <c r="B4400" t="s">
        <v>17</v>
      </c>
      <c r="C4400" t="s">
        <v>27</v>
      </c>
      <c r="D4400">
        <v>5013.4783040000002</v>
      </c>
      <c r="E4400">
        <v>13525.861352000002</v>
      </c>
      <c r="F4400" s="1">
        <v>0</v>
      </c>
      <c r="G4400" s="1">
        <v>0.37065870878963886</v>
      </c>
      <c r="H4400" t="s">
        <v>19</v>
      </c>
      <c r="I4400" t="s">
        <v>20</v>
      </c>
      <c r="J4400">
        <v>-1.8528995671000346</v>
      </c>
      <c r="K4400">
        <v>14729.270963999999</v>
      </c>
      <c r="L4400">
        <v>0.34037518328323968</v>
      </c>
      <c r="M4400">
        <v>-4.111816030758189</v>
      </c>
      <c r="N4400">
        <v>-0.33557389326253423</v>
      </c>
      <c r="O4400">
        <v>-4.4473899240207233</v>
      </c>
      <c r="P4400" t="str">
        <f>LEFT(CURR[[#This Row],[DATEMTH]],4)</f>
        <v>2023</v>
      </c>
    </row>
    <row r="4401" spans="1:16" x14ac:dyDescent="0.25">
      <c r="A4401" t="s">
        <v>92</v>
      </c>
      <c r="B4401" t="s">
        <v>17</v>
      </c>
      <c r="C4401" t="s">
        <v>27</v>
      </c>
      <c r="D4401">
        <v>14729.270963999999</v>
      </c>
      <c r="E4401">
        <v>63649.273232</v>
      </c>
      <c r="F4401" s="1">
        <v>0.23141302667058239</v>
      </c>
      <c r="G4401" s="1">
        <v>0</v>
      </c>
      <c r="H4401" t="s">
        <v>21</v>
      </c>
      <c r="I4401" t="s">
        <v>22</v>
      </c>
      <c r="J4401">
        <v>-0.98589412431778223</v>
      </c>
      <c r="K4401">
        <v>14729.270963999999</v>
      </c>
      <c r="L4401">
        <v>0</v>
      </c>
      <c r="M4401">
        <v>0</v>
      </c>
      <c r="N4401">
        <v>0</v>
      </c>
      <c r="O4401">
        <v>0</v>
      </c>
      <c r="P4401" t="str">
        <f>LEFT(CURR[[#This Row],[DATEMTH]],4)</f>
        <v>2023</v>
      </c>
    </row>
    <row r="4402" spans="1:16" x14ac:dyDescent="0.25">
      <c r="A4402" t="s">
        <v>92</v>
      </c>
      <c r="B4402" t="s">
        <v>17</v>
      </c>
      <c r="C4402" t="s">
        <v>27</v>
      </c>
      <c r="D4402">
        <v>14729.270963999999</v>
      </c>
      <c r="E4402">
        <v>63649.273232</v>
      </c>
      <c r="F4402" s="1">
        <v>0.23141302667058239</v>
      </c>
      <c r="G4402" s="1">
        <v>0</v>
      </c>
      <c r="H4402" t="s">
        <v>21</v>
      </c>
      <c r="I4402" t="s">
        <v>23</v>
      </c>
      <c r="J4402">
        <v>-6.6365486516048984</v>
      </c>
      <c r="K4402">
        <v>14729.270963999999</v>
      </c>
      <c r="L4402">
        <v>0</v>
      </c>
      <c r="M4402">
        <v>0</v>
      </c>
      <c r="N4402">
        <v>0</v>
      </c>
      <c r="O4402">
        <v>0</v>
      </c>
      <c r="P4402" t="str">
        <f>LEFT(CURR[[#This Row],[DATEMTH]],4)</f>
        <v>2023</v>
      </c>
    </row>
    <row r="4403" spans="1:16" x14ac:dyDescent="0.25">
      <c r="A4403" t="s">
        <v>92</v>
      </c>
      <c r="B4403" t="s">
        <v>17</v>
      </c>
      <c r="C4403" t="s">
        <v>27</v>
      </c>
      <c r="D4403">
        <v>3710.7277040000017</v>
      </c>
      <c r="E4403">
        <v>23487.504548000001</v>
      </c>
      <c r="F4403" s="1">
        <v>0</v>
      </c>
      <c r="G4403" s="1">
        <v>0.1579873117817438</v>
      </c>
      <c r="H4403" t="s">
        <v>24</v>
      </c>
      <c r="I4403" t="s">
        <v>20</v>
      </c>
      <c r="J4403">
        <v>-2.2112612019123299</v>
      </c>
      <c r="K4403">
        <v>14729.270963999999</v>
      </c>
      <c r="L4403">
        <v>0.25192880985552096</v>
      </c>
      <c r="M4403">
        <v>-3.8831990052594145</v>
      </c>
      <c r="N4403">
        <v>-0.24837513338292991</v>
      </c>
      <c r="O4403">
        <v>-4.1315741386423444</v>
      </c>
      <c r="P4403" t="str">
        <f>LEFT(CURR[[#This Row],[DATEMTH]],4)</f>
        <v>2023</v>
      </c>
    </row>
    <row r="4404" spans="1:16" x14ac:dyDescent="0.25">
      <c r="A4404" t="s">
        <v>92</v>
      </c>
      <c r="B4404" t="s">
        <v>17</v>
      </c>
      <c r="C4404" t="s">
        <v>27</v>
      </c>
      <c r="D4404">
        <v>1945.4183599999999</v>
      </c>
      <c r="E4404">
        <v>19124.911263999998</v>
      </c>
      <c r="F4404" s="1">
        <v>0</v>
      </c>
      <c r="G4404" s="1">
        <v>0.10172169340529078</v>
      </c>
      <c r="H4404" t="s">
        <v>25</v>
      </c>
      <c r="I4404" t="s">
        <v>20</v>
      </c>
      <c r="J4404">
        <v>-2.6766416480909632</v>
      </c>
      <c r="K4404">
        <v>14729.270963999999</v>
      </c>
      <c r="L4404">
        <v>0.13207838763743446</v>
      </c>
      <c r="M4404">
        <v>-3.553186293472328</v>
      </c>
      <c r="N4404">
        <v>-0.13021530632111303</v>
      </c>
      <c r="O4404">
        <v>-3.6834015997934411</v>
      </c>
      <c r="P4404" t="str">
        <f>LEFT(CURR[[#This Row],[DATEMTH]],4)</f>
        <v>2023</v>
      </c>
    </row>
    <row r="4405" spans="1:16" x14ac:dyDescent="0.25">
      <c r="A4405" t="s">
        <v>92</v>
      </c>
      <c r="B4405" t="s">
        <v>17</v>
      </c>
      <c r="C4405" t="s">
        <v>27</v>
      </c>
      <c r="D4405">
        <v>4059.646596</v>
      </c>
      <c r="E4405">
        <v>7510.9960680000004</v>
      </c>
      <c r="F4405" s="1">
        <v>0</v>
      </c>
      <c r="G4405" s="1">
        <v>0.54049377196398762</v>
      </c>
      <c r="H4405" t="s">
        <v>26</v>
      </c>
      <c r="I4405" t="s">
        <v>20</v>
      </c>
      <c r="J4405">
        <v>-12.973672693789126</v>
      </c>
      <c r="K4405">
        <v>14729.270963999999</v>
      </c>
      <c r="L4405">
        <v>0.27561761922380507</v>
      </c>
      <c r="M4405">
        <v>-14.802822433007423</v>
      </c>
      <c r="N4405">
        <v>-0.27172979135120523</v>
      </c>
      <c r="O4405">
        <v>-15.074552224358628</v>
      </c>
      <c r="P4405" t="str">
        <f>LEFT(CURR[[#This Row],[DATEMTH]],4)</f>
        <v>2023</v>
      </c>
    </row>
    <row r="4406" spans="1:16" x14ac:dyDescent="0.25">
      <c r="A4406" t="s">
        <v>92</v>
      </c>
      <c r="B4406" t="s">
        <v>17</v>
      </c>
      <c r="C4406" t="s">
        <v>28</v>
      </c>
      <c r="D4406">
        <v>4.1249880000000001</v>
      </c>
      <c r="E4406">
        <v>13525.861352000002</v>
      </c>
      <c r="F4406" s="1">
        <v>0</v>
      </c>
      <c r="G4406" s="1">
        <v>3.0497044828794274E-4</v>
      </c>
      <c r="H4406" t="s">
        <v>19</v>
      </c>
      <c r="I4406" t="s">
        <v>20</v>
      </c>
      <c r="J4406">
        <v>-1.5245280853005241E-3</v>
      </c>
      <c r="K4406">
        <v>19296.23144</v>
      </c>
      <c r="L4406">
        <v>2.1377168971186428E-4</v>
      </c>
      <c r="M4406">
        <v>-3.3831186167800282E-3</v>
      </c>
      <c r="N4406">
        <v>-2.7610337551811501E-4</v>
      </c>
      <c r="O4406">
        <v>-3.6592219922981432E-3</v>
      </c>
      <c r="P4406" t="str">
        <f>LEFT(CURR[[#This Row],[DATEMTH]],4)</f>
        <v>2023</v>
      </c>
    </row>
    <row r="4407" spans="1:16" x14ac:dyDescent="0.25">
      <c r="A4407" t="s">
        <v>92</v>
      </c>
      <c r="B4407" t="s">
        <v>17</v>
      </c>
      <c r="C4407" t="s">
        <v>28</v>
      </c>
      <c r="D4407">
        <v>19296.23144</v>
      </c>
      <c r="E4407">
        <v>63649.273232</v>
      </c>
      <c r="F4407" s="1">
        <v>0.30316499246842493</v>
      </c>
      <c r="G4407" s="1">
        <v>0</v>
      </c>
      <c r="H4407" t="s">
        <v>21</v>
      </c>
      <c r="I4407" t="s">
        <v>23</v>
      </c>
      <c r="J4407">
        <v>-8.6942781524748955</v>
      </c>
      <c r="K4407">
        <v>19296.23144</v>
      </c>
      <c r="L4407">
        <v>0</v>
      </c>
      <c r="M4407">
        <v>0</v>
      </c>
      <c r="N4407">
        <v>0</v>
      </c>
      <c r="O4407">
        <v>0</v>
      </c>
      <c r="P4407" t="str">
        <f>LEFT(CURR[[#This Row],[DATEMTH]],4)</f>
        <v>2023</v>
      </c>
    </row>
    <row r="4408" spans="1:16" x14ac:dyDescent="0.25">
      <c r="A4408" t="s">
        <v>92</v>
      </c>
      <c r="B4408" t="s">
        <v>17</v>
      </c>
      <c r="C4408" t="s">
        <v>28</v>
      </c>
      <c r="D4408">
        <v>19296.23144</v>
      </c>
      <c r="E4408">
        <v>63649.273232</v>
      </c>
      <c r="F4408" s="1">
        <v>0.30316499246842493</v>
      </c>
      <c r="G4408" s="1">
        <v>0</v>
      </c>
      <c r="H4408" t="s">
        <v>21</v>
      </c>
      <c r="I4408" t="s">
        <v>22</v>
      </c>
      <c r="J4408">
        <v>-1.2915806386255613</v>
      </c>
      <c r="K4408">
        <v>19296.23144</v>
      </c>
      <c r="L4408">
        <v>0</v>
      </c>
      <c r="M4408">
        <v>0</v>
      </c>
      <c r="N4408">
        <v>0</v>
      </c>
      <c r="O4408">
        <v>0</v>
      </c>
      <c r="P4408" t="str">
        <f>LEFT(CURR[[#This Row],[DATEMTH]],4)</f>
        <v>2023</v>
      </c>
    </row>
    <row r="4409" spans="1:16" x14ac:dyDescent="0.25">
      <c r="A4409" t="s">
        <v>92</v>
      </c>
      <c r="B4409" t="s">
        <v>17</v>
      </c>
      <c r="C4409" t="s">
        <v>28</v>
      </c>
      <c r="D4409">
        <v>5830.5786279999993</v>
      </c>
      <c r="E4409">
        <v>23487.504548000001</v>
      </c>
      <c r="F4409" s="1">
        <v>0</v>
      </c>
      <c r="G4409" s="1">
        <v>0.24824172427872856</v>
      </c>
      <c r="H4409" t="s">
        <v>24</v>
      </c>
      <c r="I4409" t="s">
        <v>20</v>
      </c>
      <c r="J4409">
        <v>-3.4745023977096481</v>
      </c>
      <c r="K4409">
        <v>19296.23144</v>
      </c>
      <c r="L4409">
        <v>0.30216152030149984</v>
      </c>
      <c r="M4409">
        <v>-6.1015787021855772</v>
      </c>
      <c r="N4409">
        <v>-0.39026596935908164</v>
      </c>
      <c r="O4409">
        <v>-6.4918446715446585</v>
      </c>
      <c r="P4409" t="str">
        <f>LEFT(CURR[[#This Row],[DATEMTH]],4)</f>
        <v>2023</v>
      </c>
    </row>
    <row r="4410" spans="1:16" x14ac:dyDescent="0.25">
      <c r="A4410" t="s">
        <v>92</v>
      </c>
      <c r="B4410" t="s">
        <v>17</v>
      </c>
      <c r="C4410" t="s">
        <v>28</v>
      </c>
      <c r="D4410">
        <v>12566.870512</v>
      </c>
      <c r="E4410">
        <v>19124.911263999998</v>
      </c>
      <c r="F4410" s="1">
        <v>0</v>
      </c>
      <c r="G4410" s="1">
        <v>0.65709431738150836</v>
      </c>
      <c r="H4410" t="s">
        <v>25</v>
      </c>
      <c r="I4410" t="s">
        <v>20</v>
      </c>
      <c r="J4410">
        <v>-17.290372955350026</v>
      </c>
      <c r="K4410">
        <v>19296.23144</v>
      </c>
      <c r="L4410">
        <v>0.65126035366416601</v>
      </c>
      <c r="M4410">
        <v>-22.952611619785458</v>
      </c>
      <c r="N4410">
        <v>-0.84115526349707248</v>
      </c>
      <c r="O4410">
        <v>-23.79376688328253</v>
      </c>
      <c r="P4410" t="str">
        <f>LEFT(CURR[[#This Row],[DATEMTH]],4)</f>
        <v>2023</v>
      </c>
    </row>
    <row r="4411" spans="1:16" x14ac:dyDescent="0.25">
      <c r="A4411" t="s">
        <v>92</v>
      </c>
      <c r="B4411" t="s">
        <v>17</v>
      </c>
      <c r="C4411" t="s">
        <v>28</v>
      </c>
      <c r="D4411">
        <v>894.65731200000005</v>
      </c>
      <c r="E4411">
        <v>7510.9960680000004</v>
      </c>
      <c r="F4411" s="1">
        <v>0</v>
      </c>
      <c r="G4411" s="1">
        <v>0.11911300497301763</v>
      </c>
      <c r="H4411" t="s">
        <v>26</v>
      </c>
      <c r="I4411" t="s">
        <v>20</v>
      </c>
      <c r="J4411">
        <v>-2.8591136850260885</v>
      </c>
      <c r="K4411">
        <v>19296.23144</v>
      </c>
      <c r="L4411">
        <v>4.636435434462223E-2</v>
      </c>
      <c r="M4411">
        <v>-3.2622182780581421</v>
      </c>
      <c r="N4411">
        <v>-5.9883302393888997E-2</v>
      </c>
      <c r="O4411">
        <v>-3.3221015804520313</v>
      </c>
      <c r="P4411" t="str">
        <f>LEFT(CURR[[#This Row],[DATEMTH]],4)</f>
        <v>2023</v>
      </c>
    </row>
    <row r="4412" spans="1:16" x14ac:dyDescent="0.25">
      <c r="A4412" t="s">
        <v>92</v>
      </c>
      <c r="B4412" t="s">
        <v>17</v>
      </c>
      <c r="C4412" t="s">
        <v>29</v>
      </c>
      <c r="D4412">
        <v>5565.8447800000004</v>
      </c>
      <c r="E4412">
        <v>13525.861352000002</v>
      </c>
      <c r="F4412" s="1">
        <v>0</v>
      </c>
      <c r="G4412" s="1">
        <v>0.4114965128765723</v>
      </c>
      <c r="H4412" t="s">
        <v>19</v>
      </c>
      <c r="I4412" t="s">
        <v>20</v>
      </c>
      <c r="J4412">
        <v>-2.0570451806243599</v>
      </c>
      <c r="K4412">
        <v>20628.093644</v>
      </c>
      <c r="L4412">
        <v>0.26981866943477406</v>
      </c>
      <c r="M4412">
        <v>-4.5648406961004344</v>
      </c>
      <c r="N4412">
        <v>-0.37254618228413755</v>
      </c>
      <c r="O4412">
        <v>-4.9373868783845722</v>
      </c>
      <c r="P4412" t="str">
        <f>LEFT(CURR[[#This Row],[DATEMTH]],4)</f>
        <v>2023</v>
      </c>
    </row>
    <row r="4413" spans="1:16" x14ac:dyDescent="0.25">
      <c r="A4413" t="s">
        <v>92</v>
      </c>
      <c r="B4413" t="s">
        <v>17</v>
      </c>
      <c r="C4413" t="s">
        <v>29</v>
      </c>
      <c r="D4413">
        <v>20628.093644</v>
      </c>
      <c r="E4413">
        <v>63649.273232</v>
      </c>
      <c r="F4413" s="1">
        <v>0.32409001071875743</v>
      </c>
      <c r="G4413" s="1">
        <v>0</v>
      </c>
      <c r="H4413" t="s">
        <v>21</v>
      </c>
      <c r="I4413" t="s">
        <v>22</v>
      </c>
      <c r="J4413">
        <v>-1.3807279646903634</v>
      </c>
      <c r="K4413">
        <v>20628.093644</v>
      </c>
      <c r="L4413">
        <v>0</v>
      </c>
      <c r="M4413">
        <v>0</v>
      </c>
      <c r="N4413">
        <v>0</v>
      </c>
      <c r="O4413">
        <v>0</v>
      </c>
      <c r="P4413" t="str">
        <f>LEFT(CURR[[#This Row],[DATEMTH]],4)</f>
        <v>2023</v>
      </c>
    </row>
    <row r="4414" spans="1:16" x14ac:dyDescent="0.25">
      <c r="A4414" t="s">
        <v>92</v>
      </c>
      <c r="B4414" t="s">
        <v>17</v>
      </c>
      <c r="C4414" t="s">
        <v>29</v>
      </c>
      <c r="D4414">
        <v>20628.093644</v>
      </c>
      <c r="E4414">
        <v>63649.273232</v>
      </c>
      <c r="F4414" s="1">
        <v>0.32409001071875743</v>
      </c>
      <c r="G4414" s="1">
        <v>0</v>
      </c>
      <c r="H4414" t="s">
        <v>21</v>
      </c>
      <c r="I4414" t="s">
        <v>23</v>
      </c>
      <c r="J4414">
        <v>-9.2943735907137022</v>
      </c>
      <c r="K4414">
        <v>20628.093644</v>
      </c>
      <c r="L4414">
        <v>0</v>
      </c>
      <c r="M4414">
        <v>0</v>
      </c>
      <c r="N4414">
        <v>0</v>
      </c>
      <c r="O4414">
        <v>0</v>
      </c>
      <c r="P4414" t="str">
        <f>LEFT(CURR[[#This Row],[DATEMTH]],4)</f>
        <v>2023</v>
      </c>
    </row>
    <row r="4415" spans="1:16" x14ac:dyDescent="0.25">
      <c r="A4415" t="s">
        <v>92</v>
      </c>
      <c r="B4415" t="s">
        <v>17</v>
      </c>
      <c r="C4415" t="s">
        <v>29</v>
      </c>
      <c r="D4415">
        <v>10342.910932000001</v>
      </c>
      <c r="E4415">
        <v>23487.504548000001</v>
      </c>
      <c r="F4415" s="1">
        <v>0</v>
      </c>
      <c r="G4415" s="1">
        <v>0.44035801721135653</v>
      </c>
      <c r="H4415" t="s">
        <v>24</v>
      </c>
      <c r="I4415" t="s">
        <v>20</v>
      </c>
      <c r="J4415">
        <v>-6.1634481112997577</v>
      </c>
      <c r="K4415">
        <v>20628.093644</v>
      </c>
      <c r="L4415">
        <v>0.50139926211787367</v>
      </c>
      <c r="M4415">
        <v>-10.82364017153146</v>
      </c>
      <c r="N4415">
        <v>-0.69229598268126169</v>
      </c>
      <c r="O4415">
        <v>-11.515936154212723</v>
      </c>
      <c r="P4415" t="str">
        <f>LEFT(CURR[[#This Row],[DATEMTH]],4)</f>
        <v>2023</v>
      </c>
    </row>
    <row r="4416" spans="1:16" x14ac:dyDescent="0.25">
      <c r="A4416" t="s">
        <v>92</v>
      </c>
      <c r="B4416" t="s">
        <v>17</v>
      </c>
      <c r="C4416" t="s">
        <v>29</v>
      </c>
      <c r="D4416">
        <v>3347.472784</v>
      </c>
      <c r="E4416">
        <v>19124.911263999998</v>
      </c>
      <c r="F4416" s="1">
        <v>0</v>
      </c>
      <c r="G4416" s="1">
        <v>0.17503206879192976</v>
      </c>
      <c r="H4416" t="s">
        <v>25</v>
      </c>
      <c r="I4416" t="s">
        <v>20</v>
      </c>
      <c r="J4416">
        <v>-4.6056854678319192</v>
      </c>
      <c r="K4416">
        <v>20628.093644</v>
      </c>
      <c r="L4416">
        <v>0.16227736996790609</v>
      </c>
      <c r="M4416">
        <v>-6.1139519696321027</v>
      </c>
      <c r="N4416">
        <v>-0.22406090275109208</v>
      </c>
      <c r="O4416">
        <v>-6.338012872383195</v>
      </c>
      <c r="P4416" t="str">
        <f>LEFT(CURR[[#This Row],[DATEMTH]],4)</f>
        <v>2023</v>
      </c>
    </row>
    <row r="4417" spans="1:16" x14ac:dyDescent="0.25">
      <c r="A4417" t="s">
        <v>92</v>
      </c>
      <c r="B4417" t="s">
        <v>17</v>
      </c>
      <c r="C4417" t="s">
        <v>29</v>
      </c>
      <c r="D4417">
        <v>1371.8651480000001</v>
      </c>
      <c r="E4417">
        <v>7510.9960680000004</v>
      </c>
      <c r="F4417" s="1">
        <v>0</v>
      </c>
      <c r="G4417" s="1">
        <v>0.18264756572629856</v>
      </c>
      <c r="H4417" t="s">
        <v>26</v>
      </c>
      <c r="I4417" t="s">
        <v>20</v>
      </c>
      <c r="J4417">
        <v>-4.3841573371694986</v>
      </c>
      <c r="K4417">
        <v>20628.093644</v>
      </c>
      <c r="L4417">
        <v>6.6504698479446178E-2</v>
      </c>
      <c r="M4417">
        <v>-5.0022768503752406</v>
      </c>
      <c r="N4417">
        <v>-9.1824896973872028E-2</v>
      </c>
      <c r="O4417">
        <v>-5.0941017473491126</v>
      </c>
      <c r="P4417" t="str">
        <f>LEFT(CURR[[#This Row],[DATEMTH]],4)</f>
        <v>2023</v>
      </c>
    </row>
    <row r="4418" spans="1:16" x14ac:dyDescent="0.25">
      <c r="A4418" t="s">
        <v>92</v>
      </c>
      <c r="B4418" t="s">
        <v>30</v>
      </c>
      <c r="C4418" t="s">
        <v>18</v>
      </c>
      <c r="D4418">
        <v>1176897.3292850002</v>
      </c>
      <c r="E4418">
        <v>5615690.0636529932</v>
      </c>
      <c r="F4418" s="1">
        <v>0</v>
      </c>
      <c r="G4418" s="1">
        <v>0.20957305619524011</v>
      </c>
      <c r="H4418" t="s">
        <v>19</v>
      </c>
      <c r="I4418" t="s">
        <v>20</v>
      </c>
      <c r="J4418">
        <v>-1.0476425236790401</v>
      </c>
      <c r="K4418">
        <v>3850871.1896730009</v>
      </c>
      <c r="L4418">
        <v>0.30561846172396567</v>
      </c>
      <c r="M4418">
        <v>-2.4705411097748216</v>
      </c>
      <c r="N4418">
        <v>-0.21137905094580584</v>
      </c>
      <c r="O4418">
        <v>-2.6819201607206273</v>
      </c>
      <c r="P4418" t="str">
        <f>LEFT(CURR[[#This Row],[DATEMTH]],4)</f>
        <v>2023</v>
      </c>
    </row>
    <row r="4419" spans="1:16" x14ac:dyDescent="0.25">
      <c r="A4419" t="s">
        <v>92</v>
      </c>
      <c r="B4419" t="s">
        <v>30</v>
      </c>
      <c r="C4419" t="s">
        <v>18</v>
      </c>
      <c r="D4419">
        <v>3850871.1896730009</v>
      </c>
      <c r="E4419">
        <v>23720241.668737046</v>
      </c>
      <c r="F4419" s="1">
        <v>0.1623453607029812</v>
      </c>
      <c r="G4419" s="1">
        <v>0</v>
      </c>
      <c r="H4419" t="s">
        <v>21</v>
      </c>
      <c r="I4419" t="s">
        <v>22</v>
      </c>
      <c r="J4419">
        <v>-0.69164359297352662</v>
      </c>
      <c r="K4419">
        <v>3850871.1896730009</v>
      </c>
      <c r="L4419">
        <v>0</v>
      </c>
      <c r="M4419">
        <v>0</v>
      </c>
      <c r="N4419">
        <v>0</v>
      </c>
      <c r="O4419">
        <v>0</v>
      </c>
      <c r="P4419" t="str">
        <f>LEFT(CURR[[#This Row],[DATEMTH]],4)</f>
        <v>2023</v>
      </c>
    </row>
    <row r="4420" spans="1:16" x14ac:dyDescent="0.25">
      <c r="A4420" t="s">
        <v>92</v>
      </c>
      <c r="B4420" t="s">
        <v>30</v>
      </c>
      <c r="C4420" t="s">
        <v>18</v>
      </c>
      <c r="D4420">
        <v>3850871.1896730009</v>
      </c>
      <c r="E4420">
        <v>23720241.668737046</v>
      </c>
      <c r="F4420" s="1">
        <v>0.1623453607029812</v>
      </c>
      <c r="G4420" s="1">
        <v>0</v>
      </c>
      <c r="H4420" t="s">
        <v>21</v>
      </c>
      <c r="I4420" t="s">
        <v>23</v>
      </c>
      <c r="J4420">
        <v>-4.6558004973565446</v>
      </c>
      <c r="K4420">
        <v>3850871.1896730009</v>
      </c>
      <c r="L4420">
        <v>0</v>
      </c>
      <c r="M4420">
        <v>0</v>
      </c>
      <c r="N4420">
        <v>0</v>
      </c>
      <c r="O4420">
        <v>0</v>
      </c>
      <c r="P4420" t="str">
        <f>LEFT(CURR[[#This Row],[DATEMTH]],4)</f>
        <v>2023</v>
      </c>
    </row>
    <row r="4421" spans="1:16" x14ac:dyDescent="0.25">
      <c r="A4421" t="s">
        <v>92</v>
      </c>
      <c r="B4421" t="s">
        <v>30</v>
      </c>
      <c r="C4421" t="s">
        <v>18</v>
      </c>
      <c r="D4421">
        <v>1578715.2282400003</v>
      </c>
      <c r="E4421">
        <v>8125684.2469689986</v>
      </c>
      <c r="F4421" s="1">
        <v>0</v>
      </c>
      <c r="G4421" s="1">
        <v>0.19428705082022907</v>
      </c>
      <c r="H4421" t="s">
        <v>24</v>
      </c>
      <c r="I4421" t="s">
        <v>20</v>
      </c>
      <c r="J4421">
        <v>-2.7193286135930461</v>
      </c>
      <c r="K4421">
        <v>3850871.1896730009</v>
      </c>
      <c r="L4421">
        <v>0.40996313573761939</v>
      </c>
      <c r="M4421">
        <v>-4.6280351848581027</v>
      </c>
      <c r="N4421">
        <v>-0.28354837618826068</v>
      </c>
      <c r="O4421">
        <v>-4.9115835610463634</v>
      </c>
      <c r="P4421" t="str">
        <f>LEFT(CURR[[#This Row],[DATEMTH]],4)</f>
        <v>2023</v>
      </c>
    </row>
    <row r="4422" spans="1:16" x14ac:dyDescent="0.25">
      <c r="A4422" t="s">
        <v>92</v>
      </c>
      <c r="B4422" t="s">
        <v>30</v>
      </c>
      <c r="C4422" t="s">
        <v>18</v>
      </c>
      <c r="D4422">
        <v>521705.74417000008</v>
      </c>
      <c r="E4422">
        <v>6417950.5145419957</v>
      </c>
      <c r="F4422" s="1">
        <v>0</v>
      </c>
      <c r="G4422" s="1">
        <v>8.1288527075411801E-2</v>
      </c>
      <c r="H4422" t="s">
        <v>25</v>
      </c>
      <c r="I4422" t="s">
        <v>20</v>
      </c>
      <c r="J4422">
        <v>-2.1389759627291096</v>
      </c>
      <c r="K4422">
        <v>3850871.1896730009</v>
      </c>
      <c r="L4422">
        <v>0.13547732927787207</v>
      </c>
      <c r="M4422">
        <v>-2.7697313797615628</v>
      </c>
      <c r="N4422">
        <v>-9.3702026788204995E-2</v>
      </c>
      <c r="O4422">
        <v>-2.8634334065497677</v>
      </c>
      <c r="P4422" t="str">
        <f>LEFT(CURR[[#This Row],[DATEMTH]],4)</f>
        <v>2023</v>
      </c>
    </row>
    <row r="4423" spans="1:16" x14ac:dyDescent="0.25">
      <c r="A4423" t="s">
        <v>92</v>
      </c>
      <c r="B4423" t="s">
        <v>30</v>
      </c>
      <c r="C4423" t="s">
        <v>18</v>
      </c>
      <c r="D4423">
        <v>573552.88797799964</v>
      </c>
      <c r="E4423">
        <v>3560916.8435729984</v>
      </c>
      <c r="F4423" s="1">
        <v>0</v>
      </c>
      <c r="G4423" s="1">
        <v>0.16106888005913128</v>
      </c>
      <c r="H4423" t="s">
        <v>26</v>
      </c>
      <c r="I4423" t="s">
        <v>20</v>
      </c>
      <c r="J4423">
        <v>-3.8661961329344945</v>
      </c>
      <c r="K4423">
        <v>3850871.1896730009</v>
      </c>
      <c r="L4423">
        <v>0.14894107326054271</v>
      </c>
      <c r="M4423">
        <v>-4.5596360558977471</v>
      </c>
      <c r="N4423">
        <v>-0.103014139051255</v>
      </c>
      <c r="O4423">
        <v>-4.662650194949002</v>
      </c>
      <c r="P4423" t="str">
        <f>LEFT(CURR[[#This Row],[DATEMTH]],4)</f>
        <v>2023</v>
      </c>
    </row>
    <row r="4424" spans="1:16" x14ac:dyDescent="0.25">
      <c r="A4424" t="s">
        <v>92</v>
      </c>
      <c r="B4424" t="s">
        <v>30</v>
      </c>
      <c r="C4424" t="s">
        <v>27</v>
      </c>
      <c r="D4424">
        <v>2785148.4000250013</v>
      </c>
      <c r="E4424">
        <v>5615690.0636529932</v>
      </c>
      <c r="F4424" s="1">
        <v>0</v>
      </c>
      <c r="G4424" s="1">
        <v>0.49595835390767073</v>
      </c>
      <c r="H4424" t="s">
        <v>19</v>
      </c>
      <c r="I4424" t="s">
        <v>20</v>
      </c>
      <c r="J4424">
        <v>-2.4792646104444014</v>
      </c>
      <c r="K4424">
        <v>8211738.3549619876</v>
      </c>
      <c r="L4424">
        <v>0.33916672446608825</v>
      </c>
      <c r="M4424">
        <v>-5.8465793471259193</v>
      </c>
      <c r="N4424">
        <v>-0.50023227251112923</v>
      </c>
      <c r="O4424">
        <v>-6.3468116196370481</v>
      </c>
      <c r="P4424" t="str">
        <f>LEFT(CURR[[#This Row],[DATEMTH]],4)</f>
        <v>2023</v>
      </c>
    </row>
    <row r="4425" spans="1:16" x14ac:dyDescent="0.25">
      <c r="A4425" t="s">
        <v>92</v>
      </c>
      <c r="B4425" t="s">
        <v>30</v>
      </c>
      <c r="C4425" t="s">
        <v>27</v>
      </c>
      <c r="D4425">
        <v>8211738.3549619876</v>
      </c>
      <c r="E4425">
        <v>23720241.668737046</v>
      </c>
      <c r="F4425" s="1">
        <v>0.34619117585909531</v>
      </c>
      <c r="G4425" s="1">
        <v>0</v>
      </c>
      <c r="H4425" t="s">
        <v>21</v>
      </c>
      <c r="I4425" t="s">
        <v>22</v>
      </c>
      <c r="J4425">
        <v>-1.4748860558139605</v>
      </c>
      <c r="K4425">
        <v>8211738.3549619876</v>
      </c>
      <c r="L4425">
        <v>0</v>
      </c>
      <c r="M4425">
        <v>0</v>
      </c>
      <c r="N4425">
        <v>0</v>
      </c>
      <c r="O4425">
        <v>0</v>
      </c>
      <c r="P4425" t="str">
        <f>LEFT(CURR[[#This Row],[DATEMTH]],4)</f>
        <v>2023</v>
      </c>
    </row>
    <row r="4426" spans="1:16" x14ac:dyDescent="0.25">
      <c r="A4426" t="s">
        <v>92</v>
      </c>
      <c r="B4426" t="s">
        <v>30</v>
      </c>
      <c r="C4426" t="s">
        <v>27</v>
      </c>
      <c r="D4426">
        <v>8211738.3549619876</v>
      </c>
      <c r="E4426">
        <v>23720241.668737046</v>
      </c>
      <c r="F4426" s="1">
        <v>0.34619117585909531</v>
      </c>
      <c r="G4426" s="1">
        <v>0</v>
      </c>
      <c r="H4426" t="s">
        <v>21</v>
      </c>
      <c r="I4426" t="s">
        <v>23</v>
      </c>
      <c r="J4426">
        <v>-9.928199005908672</v>
      </c>
      <c r="K4426">
        <v>8211738.3549619876</v>
      </c>
      <c r="L4426">
        <v>0</v>
      </c>
      <c r="M4426">
        <v>0</v>
      </c>
      <c r="N4426">
        <v>0</v>
      </c>
      <c r="O4426">
        <v>0</v>
      </c>
      <c r="P4426" t="str">
        <f>LEFT(CURR[[#This Row],[DATEMTH]],4)</f>
        <v>2023</v>
      </c>
    </row>
    <row r="4427" spans="1:16" x14ac:dyDescent="0.25">
      <c r="A4427" t="s">
        <v>92</v>
      </c>
      <c r="B4427" t="s">
        <v>30</v>
      </c>
      <c r="C4427" t="s">
        <v>27</v>
      </c>
      <c r="D4427">
        <v>2067887.0894890013</v>
      </c>
      <c r="E4427">
        <v>8125684.2469689986</v>
      </c>
      <c r="F4427" s="1">
        <v>0</v>
      </c>
      <c r="G4427" s="1">
        <v>0.25448774855611134</v>
      </c>
      <c r="H4427" t="s">
        <v>24</v>
      </c>
      <c r="I4427" t="s">
        <v>20</v>
      </c>
      <c r="J4427">
        <v>-3.561924552027075</v>
      </c>
      <c r="K4427">
        <v>8211738.3549619876</v>
      </c>
      <c r="L4427">
        <v>0.25182086911469476</v>
      </c>
      <c r="M4427">
        <v>-6.0620522544386457</v>
      </c>
      <c r="N4427">
        <v>-0.37140708842021575</v>
      </c>
      <c r="O4427">
        <v>-6.4334593428588613</v>
      </c>
      <c r="P4427" t="str">
        <f>LEFT(CURR[[#This Row],[DATEMTH]],4)</f>
        <v>2023</v>
      </c>
    </row>
    <row r="4428" spans="1:16" x14ac:dyDescent="0.25">
      <c r="A4428" t="s">
        <v>92</v>
      </c>
      <c r="B4428" t="s">
        <v>30</v>
      </c>
      <c r="C4428" t="s">
        <v>27</v>
      </c>
      <c r="D4428">
        <v>1076935.5003979995</v>
      </c>
      <c r="E4428">
        <v>6417950.5145419957</v>
      </c>
      <c r="F4428" s="1">
        <v>0</v>
      </c>
      <c r="G4428" s="1">
        <v>0.16780053039640069</v>
      </c>
      <c r="H4428" t="s">
        <v>25</v>
      </c>
      <c r="I4428" t="s">
        <v>20</v>
      </c>
      <c r="J4428">
        <v>-4.4153992446944343</v>
      </c>
      <c r="K4428">
        <v>8211738.3549619876</v>
      </c>
      <c r="L4428">
        <v>0.13114586142984638</v>
      </c>
      <c r="M4428">
        <v>-5.7174414557712714</v>
      </c>
      <c r="N4428">
        <v>-0.19342520230059035</v>
      </c>
      <c r="O4428">
        <v>-5.9108666580718614</v>
      </c>
      <c r="P4428" t="str">
        <f>LEFT(CURR[[#This Row],[DATEMTH]],4)</f>
        <v>2023</v>
      </c>
    </row>
    <row r="4429" spans="1:16" x14ac:dyDescent="0.25">
      <c r="A4429" t="s">
        <v>92</v>
      </c>
      <c r="B4429" t="s">
        <v>30</v>
      </c>
      <c r="C4429" t="s">
        <v>27</v>
      </c>
      <c r="D4429">
        <v>2281767.365050002</v>
      </c>
      <c r="E4429">
        <v>3560916.8435729984</v>
      </c>
      <c r="F4429" s="1">
        <v>0</v>
      </c>
      <c r="G4429" s="1">
        <v>0.64078086214461916</v>
      </c>
      <c r="H4429" t="s">
        <v>26</v>
      </c>
      <c r="I4429" t="s">
        <v>20</v>
      </c>
      <c r="J4429">
        <v>-15.380900955991407</v>
      </c>
      <c r="K4429">
        <v>8211738.3549619876</v>
      </c>
      <c r="L4429">
        <v>0.27786654498937263</v>
      </c>
      <c r="M4429">
        <v>-18.139615311730175</v>
      </c>
      <c r="N4429">
        <v>-0.40982149258202821</v>
      </c>
      <c r="O4429">
        <v>-18.549436804312204</v>
      </c>
      <c r="P4429" t="str">
        <f>LEFT(CURR[[#This Row],[DATEMTH]],4)</f>
        <v>2023</v>
      </c>
    </row>
    <row r="4430" spans="1:16" x14ac:dyDescent="0.25">
      <c r="A4430" t="s">
        <v>92</v>
      </c>
      <c r="B4430" t="s">
        <v>30</v>
      </c>
      <c r="C4430" t="s">
        <v>28</v>
      </c>
      <c r="D4430">
        <v>2328.1478699999998</v>
      </c>
      <c r="E4430">
        <v>5615690.0636529932</v>
      </c>
      <c r="F4430" s="1">
        <v>0</v>
      </c>
      <c r="G4430" s="1">
        <v>4.1457912449063209E-4</v>
      </c>
      <c r="H4430" t="s">
        <v>19</v>
      </c>
      <c r="I4430" t="s">
        <v>20</v>
      </c>
      <c r="J4430">
        <v>-2.0724549621559483E-3</v>
      </c>
      <c r="K4430">
        <v>6294199.9812149992</v>
      </c>
      <c r="L4430">
        <v>3.6988781369329585E-4</v>
      </c>
      <c r="M4430">
        <v>-4.8872445194213044E-3</v>
      </c>
      <c r="N4430">
        <v>-4.1815175799666214E-4</v>
      </c>
      <c r="O4430">
        <v>-5.3053962774179666E-3</v>
      </c>
      <c r="P4430" t="str">
        <f>LEFT(CURR[[#This Row],[DATEMTH]],4)</f>
        <v>2023</v>
      </c>
    </row>
    <row r="4431" spans="1:16" x14ac:dyDescent="0.25">
      <c r="A4431" t="s">
        <v>92</v>
      </c>
      <c r="B4431" t="s">
        <v>30</v>
      </c>
      <c r="C4431" t="s">
        <v>28</v>
      </c>
      <c r="D4431">
        <v>6294199.9812149992</v>
      </c>
      <c r="E4431">
        <v>23720241.668737046</v>
      </c>
      <c r="F4431" s="1">
        <v>0.2653514272373822</v>
      </c>
      <c r="G4431" s="1">
        <v>0</v>
      </c>
      <c r="H4431" t="s">
        <v>21</v>
      </c>
      <c r="I4431" t="s">
        <v>22</v>
      </c>
      <c r="J4431">
        <v>-1.1304826558665322</v>
      </c>
      <c r="K4431">
        <v>6294199.9812149992</v>
      </c>
      <c r="L4431">
        <v>0</v>
      </c>
      <c r="M4431">
        <v>0</v>
      </c>
      <c r="N4431">
        <v>0</v>
      </c>
      <c r="O4431">
        <v>0</v>
      </c>
      <c r="P4431" t="str">
        <f>LEFT(CURR[[#This Row],[DATEMTH]],4)</f>
        <v>2023</v>
      </c>
    </row>
    <row r="4432" spans="1:16" x14ac:dyDescent="0.25">
      <c r="A4432" t="s">
        <v>92</v>
      </c>
      <c r="B4432" t="s">
        <v>30</v>
      </c>
      <c r="C4432" t="s">
        <v>28</v>
      </c>
      <c r="D4432">
        <v>6294199.9812149992</v>
      </c>
      <c r="E4432">
        <v>23720241.668737046</v>
      </c>
      <c r="F4432" s="1">
        <v>0.2653514272373822</v>
      </c>
      <c r="G4432" s="1">
        <v>0</v>
      </c>
      <c r="H4432" t="s">
        <v>21</v>
      </c>
      <c r="I4432" t="s">
        <v>23</v>
      </c>
      <c r="J4432">
        <v>-7.6098466969212657</v>
      </c>
      <c r="K4432">
        <v>6294199.9812149992</v>
      </c>
      <c r="L4432">
        <v>0</v>
      </c>
      <c r="M4432">
        <v>0</v>
      </c>
      <c r="N4432">
        <v>0</v>
      </c>
      <c r="O4432">
        <v>0</v>
      </c>
      <c r="P4432" t="str">
        <f>LEFT(CURR[[#This Row],[DATEMTH]],4)</f>
        <v>2023</v>
      </c>
    </row>
    <row r="4433" spans="1:16" x14ac:dyDescent="0.25">
      <c r="A4433" t="s">
        <v>92</v>
      </c>
      <c r="B4433" t="s">
        <v>30</v>
      </c>
      <c r="C4433" t="s">
        <v>28</v>
      </c>
      <c r="D4433">
        <v>1893460.4841700012</v>
      </c>
      <c r="E4433">
        <v>8125684.2469689986</v>
      </c>
      <c r="F4433" s="1">
        <v>0</v>
      </c>
      <c r="G4433" s="1">
        <v>0.23302166643704997</v>
      </c>
      <c r="H4433" t="s">
        <v>24</v>
      </c>
      <c r="I4433" t="s">
        <v>20</v>
      </c>
      <c r="J4433">
        <v>-3.2614756488105985</v>
      </c>
      <c r="K4433">
        <v>6294199.9812149992</v>
      </c>
      <c r="L4433">
        <v>0.30082623523577617</v>
      </c>
      <c r="M4433">
        <v>-5.5507171813668297</v>
      </c>
      <c r="N4433">
        <v>-0.34007884136367039</v>
      </c>
      <c r="O4433">
        <v>-5.8907960227305001</v>
      </c>
      <c r="P4433" t="str">
        <f>LEFT(CURR[[#This Row],[DATEMTH]],4)</f>
        <v>2023</v>
      </c>
    </row>
    <row r="4434" spans="1:16" x14ac:dyDescent="0.25">
      <c r="A4434" t="s">
        <v>92</v>
      </c>
      <c r="B4434" t="s">
        <v>30</v>
      </c>
      <c r="C4434" t="s">
        <v>28</v>
      </c>
      <c r="D4434">
        <v>4057616.4300739993</v>
      </c>
      <c r="E4434">
        <v>6417950.5145419957</v>
      </c>
      <c r="F4434" s="1">
        <v>0</v>
      </c>
      <c r="G4434" s="1">
        <v>0.63222931072468114</v>
      </c>
      <c r="H4434" t="s">
        <v>25</v>
      </c>
      <c r="I4434" t="s">
        <v>20</v>
      </c>
      <c r="J4434">
        <v>-16.636090568086299</v>
      </c>
      <c r="K4434">
        <v>6294199.9812149992</v>
      </c>
      <c r="L4434">
        <v>0.64465959807186468</v>
      </c>
      <c r="M4434">
        <v>-21.54185128111207</v>
      </c>
      <c r="N4434">
        <v>-0.72877649455813276</v>
      </c>
      <c r="O4434">
        <v>-22.270627775670203</v>
      </c>
      <c r="P4434" t="str">
        <f>LEFT(CURR[[#This Row],[DATEMTH]],4)</f>
        <v>2023</v>
      </c>
    </row>
    <row r="4435" spans="1:16" x14ac:dyDescent="0.25">
      <c r="A4435" t="s">
        <v>92</v>
      </c>
      <c r="B4435" t="s">
        <v>30</v>
      </c>
      <c r="C4435" t="s">
        <v>28</v>
      </c>
      <c r="D4435">
        <v>340794.91910099966</v>
      </c>
      <c r="E4435">
        <v>3560916.8435729984</v>
      </c>
      <c r="F4435" s="1">
        <v>0</v>
      </c>
      <c r="G4435" s="1">
        <v>9.5704262152622607E-2</v>
      </c>
      <c r="H4435" t="s">
        <v>26</v>
      </c>
      <c r="I4435" t="s">
        <v>20</v>
      </c>
      <c r="J4435">
        <v>-2.297224939441938</v>
      </c>
      <c r="K4435">
        <v>6294199.9812149992</v>
      </c>
      <c r="L4435">
        <v>5.4144278878666068E-2</v>
      </c>
      <c r="M4435">
        <v>-2.7092546012239387</v>
      </c>
      <c r="N4435">
        <v>-6.1209168186732596E-2</v>
      </c>
      <c r="O4435">
        <v>-2.7704637694106711</v>
      </c>
      <c r="P4435" t="str">
        <f>LEFT(CURR[[#This Row],[DATEMTH]],4)</f>
        <v>2023</v>
      </c>
    </row>
    <row r="4436" spans="1:16" x14ac:dyDescent="0.25">
      <c r="A4436" t="s">
        <v>92</v>
      </c>
      <c r="B4436" t="s">
        <v>30</v>
      </c>
      <c r="C4436" t="s">
        <v>29</v>
      </c>
      <c r="D4436">
        <v>1651316.1864730003</v>
      </c>
      <c r="E4436">
        <v>5615690.0636529932</v>
      </c>
      <c r="F4436" s="1">
        <v>0</v>
      </c>
      <c r="G4436" s="1">
        <v>0.29405401077260007</v>
      </c>
      <c r="H4436" t="s">
        <v>19</v>
      </c>
      <c r="I4436" t="s">
        <v>20</v>
      </c>
      <c r="J4436">
        <v>-1.4699575009144099</v>
      </c>
      <c r="K4436">
        <v>5363432.1428870149</v>
      </c>
      <c r="L4436">
        <v>0.30788423205148147</v>
      </c>
      <c r="M4436">
        <v>-3.4664404637545028</v>
      </c>
      <c r="N4436">
        <v>-0.29658801972145737</v>
      </c>
      <c r="O4436">
        <v>-3.76302848347596</v>
      </c>
      <c r="P4436" t="str">
        <f>LEFT(CURR[[#This Row],[DATEMTH]],4)</f>
        <v>2023</v>
      </c>
    </row>
    <row r="4437" spans="1:16" x14ac:dyDescent="0.25">
      <c r="A4437" t="s">
        <v>92</v>
      </c>
      <c r="B4437" t="s">
        <v>30</v>
      </c>
      <c r="C4437" t="s">
        <v>29</v>
      </c>
      <c r="D4437">
        <v>5363432.1428870149</v>
      </c>
      <c r="E4437">
        <v>23720241.668737046</v>
      </c>
      <c r="F4437" s="1">
        <v>0.22611203620053943</v>
      </c>
      <c r="G4437" s="1">
        <v>0</v>
      </c>
      <c r="H4437" t="s">
        <v>21</v>
      </c>
      <c r="I4437" t="s">
        <v>22</v>
      </c>
      <c r="J4437">
        <v>-0.96331019534597262</v>
      </c>
      <c r="K4437">
        <v>5363432.1428870149</v>
      </c>
      <c r="L4437">
        <v>0</v>
      </c>
      <c r="M4437">
        <v>0</v>
      </c>
      <c r="N4437">
        <v>0</v>
      </c>
      <c r="O4437">
        <v>0</v>
      </c>
      <c r="P4437" t="str">
        <f>LEFT(CURR[[#This Row],[DATEMTH]],4)</f>
        <v>2023</v>
      </c>
    </row>
    <row r="4438" spans="1:16" x14ac:dyDescent="0.25">
      <c r="A4438" t="s">
        <v>92</v>
      </c>
      <c r="B4438" t="s">
        <v>30</v>
      </c>
      <c r="C4438" t="s">
        <v>29</v>
      </c>
      <c r="D4438">
        <v>5363432.1428870149</v>
      </c>
      <c r="E4438">
        <v>23720241.668737046</v>
      </c>
      <c r="F4438" s="1">
        <v>0.22611203620053943</v>
      </c>
      <c r="G4438" s="1">
        <v>0</v>
      </c>
      <c r="H4438" t="s">
        <v>21</v>
      </c>
      <c r="I4438" t="s">
        <v>23</v>
      </c>
      <c r="J4438">
        <v>-6.4845248798134625</v>
      </c>
      <c r="K4438">
        <v>5363432.1428870149</v>
      </c>
      <c r="L4438">
        <v>0</v>
      </c>
      <c r="M4438">
        <v>0</v>
      </c>
      <c r="N4438">
        <v>0</v>
      </c>
      <c r="O4438">
        <v>0</v>
      </c>
      <c r="P4438" t="str">
        <f>LEFT(CURR[[#This Row],[DATEMTH]],4)</f>
        <v>2023</v>
      </c>
    </row>
    <row r="4439" spans="1:16" x14ac:dyDescent="0.25">
      <c r="A4439" t="s">
        <v>92</v>
      </c>
      <c r="B4439" t="s">
        <v>30</v>
      </c>
      <c r="C4439" t="s">
        <v>29</v>
      </c>
      <c r="D4439">
        <v>2585621.4450700018</v>
      </c>
      <c r="E4439">
        <v>8125684.2469689986</v>
      </c>
      <c r="F4439" s="1">
        <v>0</v>
      </c>
      <c r="G4439" s="1">
        <v>0.31820353418661051</v>
      </c>
      <c r="H4439" t="s">
        <v>24</v>
      </c>
      <c r="I4439" t="s">
        <v>20</v>
      </c>
      <c r="J4439">
        <v>-4.4537192355692934</v>
      </c>
      <c r="K4439">
        <v>5363432.1428870149</v>
      </c>
      <c r="L4439">
        <v>0.48208337053337269</v>
      </c>
      <c r="M4439">
        <v>-7.5798008459372808</v>
      </c>
      <c r="N4439">
        <v>-0.46439582584154815</v>
      </c>
      <c r="O4439">
        <v>-8.0441966717788294</v>
      </c>
      <c r="P4439" t="str">
        <f>LEFT(CURR[[#This Row],[DATEMTH]],4)</f>
        <v>2023</v>
      </c>
    </row>
    <row r="4440" spans="1:16" x14ac:dyDescent="0.25">
      <c r="A4440" t="s">
        <v>92</v>
      </c>
      <c r="B4440" t="s">
        <v>30</v>
      </c>
      <c r="C4440" t="s">
        <v>29</v>
      </c>
      <c r="D4440">
        <v>761692.83989999956</v>
      </c>
      <c r="E4440">
        <v>6417950.5145419957</v>
      </c>
      <c r="F4440" s="1">
        <v>0</v>
      </c>
      <c r="G4440" s="1">
        <v>0.1186816318035067</v>
      </c>
      <c r="H4440" t="s">
        <v>25</v>
      </c>
      <c r="I4440" t="s">
        <v>20</v>
      </c>
      <c r="J4440">
        <v>-3.1229149644901644</v>
      </c>
      <c r="K4440">
        <v>5363432.1428870149</v>
      </c>
      <c r="L4440">
        <v>0.14201593673747823</v>
      </c>
      <c r="M4440">
        <v>-4.0438208395943569</v>
      </c>
      <c r="N4440">
        <v>-0.13680539976082143</v>
      </c>
      <c r="O4440">
        <v>-4.1806262393551785</v>
      </c>
      <c r="P4440" t="str">
        <f>LEFT(CURR[[#This Row],[DATEMTH]],4)</f>
        <v>2023</v>
      </c>
    </row>
    <row r="4441" spans="1:16" x14ac:dyDescent="0.25">
      <c r="A4441" t="s">
        <v>92</v>
      </c>
      <c r="B4441" t="s">
        <v>30</v>
      </c>
      <c r="C4441" t="s">
        <v>29</v>
      </c>
      <c r="D4441">
        <v>364801.67144399974</v>
      </c>
      <c r="E4441">
        <v>3560916.8435729984</v>
      </c>
      <c r="F4441" s="1">
        <v>0</v>
      </c>
      <c r="G4441" s="1">
        <v>0.10244599564362766</v>
      </c>
      <c r="H4441" t="s">
        <v>26</v>
      </c>
      <c r="I4441" t="s">
        <v>20</v>
      </c>
      <c r="J4441">
        <v>-2.4590492716321775</v>
      </c>
      <c r="K4441">
        <v>5363432.1428870149</v>
      </c>
      <c r="L4441">
        <v>6.8016460677665105E-2</v>
      </c>
      <c r="M4441">
        <v>-2.9001037031333508</v>
      </c>
      <c r="N4441">
        <v>-6.552095002214324E-2</v>
      </c>
      <c r="O4441">
        <v>-2.9656246531554942</v>
      </c>
      <c r="P4441" t="str">
        <f>LEFT(CURR[[#This Row],[DATEMTH]],4)</f>
        <v>2023</v>
      </c>
    </row>
    <row r="4442" spans="1:16" x14ac:dyDescent="0.25">
      <c r="A4442" t="s">
        <v>92</v>
      </c>
      <c r="B4442" t="s">
        <v>31</v>
      </c>
      <c r="C4442" t="s">
        <v>18</v>
      </c>
      <c r="D4442">
        <v>264317.16002499993</v>
      </c>
      <c r="E4442">
        <v>1214287.2592809999</v>
      </c>
      <c r="F4442" s="1">
        <v>0</v>
      </c>
      <c r="G4442" s="1">
        <v>0.21767267835907839</v>
      </c>
      <c r="H4442" t="s">
        <v>19</v>
      </c>
      <c r="I4442" t="s">
        <v>20</v>
      </c>
      <c r="J4442">
        <v>-1.0881320253288373</v>
      </c>
      <c r="K4442">
        <v>840889.1151220001</v>
      </c>
      <c r="L4442">
        <v>0.31433057613862864</v>
      </c>
      <c r="M4442">
        <v>-2.4766629674583029</v>
      </c>
      <c r="N4442">
        <v>-0.20627355710679932</v>
      </c>
      <c r="O4442">
        <v>-2.6829365245651022</v>
      </c>
      <c r="P4442" t="str">
        <f>LEFT(CURR[[#This Row],[DATEMTH]],4)</f>
        <v>2023</v>
      </c>
    </row>
    <row r="4443" spans="1:16" x14ac:dyDescent="0.25">
      <c r="A4443" t="s">
        <v>92</v>
      </c>
      <c r="B4443" t="s">
        <v>31</v>
      </c>
      <c r="C4443" t="s">
        <v>18</v>
      </c>
      <c r="D4443">
        <v>840889.1151220001</v>
      </c>
      <c r="E4443">
        <v>5459140.5693730069</v>
      </c>
      <c r="F4443" s="1">
        <v>0.15403324102690727</v>
      </c>
      <c r="G4443" s="1">
        <v>0</v>
      </c>
      <c r="H4443" t="s">
        <v>21</v>
      </c>
      <c r="I4443" t="s">
        <v>22</v>
      </c>
      <c r="J4443">
        <v>-0.65623128249485618</v>
      </c>
      <c r="K4443">
        <v>840889.1151220001</v>
      </c>
      <c r="L4443">
        <v>0</v>
      </c>
      <c r="M4443">
        <v>0</v>
      </c>
      <c r="N4443">
        <v>0</v>
      </c>
      <c r="O4443">
        <v>0</v>
      </c>
      <c r="P4443" t="str">
        <f>LEFT(CURR[[#This Row],[DATEMTH]],4)</f>
        <v>2023</v>
      </c>
    </row>
    <row r="4444" spans="1:16" x14ac:dyDescent="0.25">
      <c r="A4444" t="s">
        <v>92</v>
      </c>
      <c r="B4444" t="s">
        <v>31</v>
      </c>
      <c r="C4444" t="s">
        <v>18</v>
      </c>
      <c r="D4444">
        <v>840889.1151220001</v>
      </c>
      <c r="E4444">
        <v>5459140.5693730069</v>
      </c>
      <c r="F4444" s="1">
        <v>0.15403324102690727</v>
      </c>
      <c r="G4444" s="1">
        <v>0</v>
      </c>
      <c r="H4444" t="s">
        <v>21</v>
      </c>
      <c r="I4444" t="s">
        <v>23</v>
      </c>
      <c r="J4444">
        <v>-4.4174224448247266</v>
      </c>
      <c r="K4444">
        <v>840889.1151220001</v>
      </c>
      <c r="L4444">
        <v>0</v>
      </c>
      <c r="M4444">
        <v>0</v>
      </c>
      <c r="N4444">
        <v>0</v>
      </c>
      <c r="O4444">
        <v>0</v>
      </c>
      <c r="P4444" t="str">
        <f>LEFT(CURR[[#This Row],[DATEMTH]],4)</f>
        <v>2023</v>
      </c>
    </row>
    <row r="4445" spans="1:16" x14ac:dyDescent="0.25">
      <c r="A4445" t="s">
        <v>92</v>
      </c>
      <c r="B4445" t="s">
        <v>31</v>
      </c>
      <c r="C4445" t="s">
        <v>18</v>
      </c>
      <c r="D4445">
        <v>346008.56483400019</v>
      </c>
      <c r="E4445">
        <v>1975443.1564299993</v>
      </c>
      <c r="F4445" s="1">
        <v>0</v>
      </c>
      <c r="G4445" s="1">
        <v>0.17515490825830865</v>
      </c>
      <c r="H4445" t="s">
        <v>24</v>
      </c>
      <c r="I4445" t="s">
        <v>20</v>
      </c>
      <c r="J4445">
        <v>-2.4515465741399329</v>
      </c>
      <c r="K4445">
        <v>840889.1151220001</v>
      </c>
      <c r="L4445">
        <v>0.41147941935697391</v>
      </c>
      <c r="M4445">
        <v>-4.2692249967908751</v>
      </c>
      <c r="N4445">
        <v>-0.27002566708486575</v>
      </c>
      <c r="O4445">
        <v>-4.5392506638757411</v>
      </c>
      <c r="P4445" t="str">
        <f>LEFT(CURR[[#This Row],[DATEMTH]],4)</f>
        <v>2023</v>
      </c>
    </row>
    <row r="4446" spans="1:16" x14ac:dyDescent="0.25">
      <c r="A4446" t="s">
        <v>92</v>
      </c>
      <c r="B4446" t="s">
        <v>31</v>
      </c>
      <c r="C4446" t="s">
        <v>18</v>
      </c>
      <c r="D4446">
        <v>112191.49726700004</v>
      </c>
      <c r="E4446">
        <v>1549821.0061019999</v>
      </c>
      <c r="F4446" s="1">
        <v>0</v>
      </c>
      <c r="G4446" s="1">
        <v>7.2389970729056091E-2</v>
      </c>
      <c r="H4446" t="s">
        <v>25</v>
      </c>
      <c r="I4446" t="s">
        <v>20</v>
      </c>
      <c r="J4446">
        <v>-1.9048248615511083</v>
      </c>
      <c r="K4446">
        <v>840889.1151220001</v>
      </c>
      <c r="L4446">
        <v>0.13342008506165856</v>
      </c>
      <c r="M4446">
        <v>-2.4941977398929032</v>
      </c>
      <c r="N4446">
        <v>-8.7554433530585007E-2</v>
      </c>
      <c r="O4446">
        <v>-2.5817521734234883</v>
      </c>
      <c r="P4446" t="str">
        <f>LEFT(CURR[[#This Row],[DATEMTH]],4)</f>
        <v>2023</v>
      </c>
    </row>
    <row r="4447" spans="1:16" x14ac:dyDescent="0.25">
      <c r="A4447" t="s">
        <v>92</v>
      </c>
      <c r="B4447" t="s">
        <v>31</v>
      </c>
      <c r="C4447" t="s">
        <v>18</v>
      </c>
      <c r="D4447">
        <v>118371.892996</v>
      </c>
      <c r="E4447">
        <v>719589.14756000007</v>
      </c>
      <c r="F4447" s="1">
        <v>0</v>
      </c>
      <c r="G4447" s="1">
        <v>0.16449927489509564</v>
      </c>
      <c r="H4447" t="s">
        <v>26</v>
      </c>
      <c r="I4447" t="s">
        <v>20</v>
      </c>
      <c r="J4447">
        <v>-3.9485371738877491</v>
      </c>
      <c r="K4447">
        <v>840889.1151220001</v>
      </c>
      <c r="L4447">
        <v>0.14076991944273895</v>
      </c>
      <c r="M4447">
        <v>-4.5703773755902724</v>
      </c>
      <c r="N4447">
        <v>-9.2377624772606165E-2</v>
      </c>
      <c r="O4447">
        <v>-4.6627550003628784</v>
      </c>
      <c r="P4447" t="str">
        <f>LEFT(CURR[[#This Row],[DATEMTH]],4)</f>
        <v>2023</v>
      </c>
    </row>
    <row r="4448" spans="1:16" x14ac:dyDescent="0.25">
      <c r="A4448" t="s">
        <v>92</v>
      </c>
      <c r="B4448" t="s">
        <v>31</v>
      </c>
      <c r="C4448" t="s">
        <v>27</v>
      </c>
      <c r="D4448">
        <v>533626.46608899999</v>
      </c>
      <c r="E4448">
        <v>1214287.2592809999</v>
      </c>
      <c r="F4448" s="1">
        <v>0</v>
      </c>
      <c r="G4448" s="1">
        <v>0.4394565305782499</v>
      </c>
      <c r="H4448" t="s">
        <v>19</v>
      </c>
      <c r="I4448" t="s">
        <v>20</v>
      </c>
      <c r="J4448">
        <v>-2.1968155501503324</v>
      </c>
      <c r="K4448">
        <v>1559093.5122490018</v>
      </c>
      <c r="L4448">
        <v>0.34226713272588799</v>
      </c>
      <c r="M4448">
        <v>-5.000102554420863</v>
      </c>
      <c r="N4448">
        <v>-0.41644299339512342</v>
      </c>
      <c r="O4448">
        <v>-5.4165455478159865</v>
      </c>
      <c r="P4448" t="str">
        <f>LEFT(CURR[[#This Row],[DATEMTH]],4)</f>
        <v>2023</v>
      </c>
    </row>
    <row r="4449" spans="1:16" x14ac:dyDescent="0.25">
      <c r="A4449" t="s">
        <v>92</v>
      </c>
      <c r="B4449" t="s">
        <v>31</v>
      </c>
      <c r="C4449" t="s">
        <v>27</v>
      </c>
      <c r="D4449">
        <v>1559093.5122490018</v>
      </c>
      <c r="E4449">
        <v>5459140.5693730069</v>
      </c>
      <c r="F4449" s="1">
        <v>0.28559321608164173</v>
      </c>
      <c r="G4449" s="1">
        <v>0</v>
      </c>
      <c r="H4449" t="s">
        <v>21</v>
      </c>
      <c r="I4449" t="s">
        <v>22</v>
      </c>
      <c r="J4449">
        <v>-1.2167192043199799</v>
      </c>
      <c r="K4449">
        <v>1559093.5122490018</v>
      </c>
      <c r="L4449">
        <v>0</v>
      </c>
      <c r="M4449">
        <v>0</v>
      </c>
      <c r="N4449">
        <v>0</v>
      </c>
      <c r="O4449">
        <v>0</v>
      </c>
      <c r="P4449" t="str">
        <f>LEFT(CURR[[#This Row],[DATEMTH]],4)</f>
        <v>2023</v>
      </c>
    </row>
    <row r="4450" spans="1:16" x14ac:dyDescent="0.25">
      <c r="A4450" t="s">
        <v>92</v>
      </c>
      <c r="B4450" t="s">
        <v>31</v>
      </c>
      <c r="C4450" t="s">
        <v>27</v>
      </c>
      <c r="D4450">
        <v>1559093.5122490018</v>
      </c>
      <c r="E4450">
        <v>5459140.5693730069</v>
      </c>
      <c r="F4450" s="1">
        <v>0.28559321608164173</v>
      </c>
      <c r="G4450" s="1">
        <v>0</v>
      </c>
      <c r="H4450" t="s">
        <v>21</v>
      </c>
      <c r="I4450" t="s">
        <v>23</v>
      </c>
      <c r="J4450">
        <v>-8.1903482287199445</v>
      </c>
      <c r="K4450">
        <v>1559093.5122490018</v>
      </c>
      <c r="L4450">
        <v>0</v>
      </c>
      <c r="M4450">
        <v>0</v>
      </c>
      <c r="N4450">
        <v>0</v>
      </c>
      <c r="O4450">
        <v>0</v>
      </c>
      <c r="P4450" t="str">
        <f>LEFT(CURR[[#This Row],[DATEMTH]],4)</f>
        <v>2023</v>
      </c>
    </row>
    <row r="4451" spans="1:16" x14ac:dyDescent="0.25">
      <c r="A4451" t="s">
        <v>92</v>
      </c>
      <c r="B4451" t="s">
        <v>31</v>
      </c>
      <c r="C4451" t="s">
        <v>27</v>
      </c>
      <c r="D4451">
        <v>401138.38186199998</v>
      </c>
      <c r="E4451">
        <v>1975443.1564299993</v>
      </c>
      <c r="F4451" s="1">
        <v>0</v>
      </c>
      <c r="G4451" s="1">
        <v>0.20306247768067048</v>
      </c>
      <c r="H4451" t="s">
        <v>24</v>
      </c>
      <c r="I4451" t="s">
        <v>20</v>
      </c>
      <c r="J4451">
        <v>-2.842153419761789</v>
      </c>
      <c r="K4451">
        <v>1559093.5122490018</v>
      </c>
      <c r="L4451">
        <v>0.2572894946393276</v>
      </c>
      <c r="M4451">
        <v>-4.9494439764492553</v>
      </c>
      <c r="N4451">
        <v>-0.3130490691974524</v>
      </c>
      <c r="O4451">
        <v>-5.2624930456467078</v>
      </c>
      <c r="P4451" t="str">
        <f>LEFT(CURR[[#This Row],[DATEMTH]],4)</f>
        <v>2023</v>
      </c>
    </row>
    <row r="4452" spans="1:16" x14ac:dyDescent="0.25">
      <c r="A4452" t="s">
        <v>92</v>
      </c>
      <c r="B4452" t="s">
        <v>31</v>
      </c>
      <c r="C4452" t="s">
        <v>27</v>
      </c>
      <c r="D4452">
        <v>196914.48247099997</v>
      </c>
      <c r="E4452">
        <v>1549821.0061019999</v>
      </c>
      <c r="F4452" s="1">
        <v>0</v>
      </c>
      <c r="G4452" s="1">
        <v>0.12705627404435907</v>
      </c>
      <c r="H4452" t="s">
        <v>25</v>
      </c>
      <c r="I4452" t="s">
        <v>20</v>
      </c>
      <c r="J4452">
        <v>-3.3432801143349997</v>
      </c>
      <c r="K4452">
        <v>1559093.5122490018</v>
      </c>
      <c r="L4452">
        <v>0.12630062335834472</v>
      </c>
      <c r="M4452">
        <v>-4.3777262011442435</v>
      </c>
      <c r="N4452">
        <v>-0.15367239395768265</v>
      </c>
      <c r="O4452">
        <v>-4.5313985951019262</v>
      </c>
      <c r="P4452" t="str">
        <f>LEFT(CURR[[#This Row],[DATEMTH]],4)</f>
        <v>2023</v>
      </c>
    </row>
    <row r="4453" spans="1:16" x14ac:dyDescent="0.25">
      <c r="A4453" t="s">
        <v>92</v>
      </c>
      <c r="B4453" t="s">
        <v>31</v>
      </c>
      <c r="C4453" t="s">
        <v>27</v>
      </c>
      <c r="D4453">
        <v>427414.18182700017</v>
      </c>
      <c r="E4453">
        <v>719589.14756000007</v>
      </c>
      <c r="F4453" s="1">
        <v>0</v>
      </c>
      <c r="G4453" s="1">
        <v>0.5939697440911752</v>
      </c>
      <c r="H4453" t="s">
        <v>26</v>
      </c>
      <c r="I4453" t="s">
        <v>20</v>
      </c>
      <c r="J4453">
        <v>-14.25727630838646</v>
      </c>
      <c r="K4453">
        <v>1559093.5122490018</v>
      </c>
      <c r="L4453">
        <v>0.27414274927643861</v>
      </c>
      <c r="M4453">
        <v>-16.502600889339156</v>
      </c>
      <c r="N4453">
        <v>-0.33355474776972016</v>
      </c>
      <c r="O4453">
        <v>-16.836155637108877</v>
      </c>
      <c r="P4453" t="str">
        <f>LEFT(CURR[[#This Row],[DATEMTH]],4)</f>
        <v>2023</v>
      </c>
    </row>
    <row r="4454" spans="1:16" x14ac:dyDescent="0.25">
      <c r="A4454" t="s">
        <v>92</v>
      </c>
      <c r="B4454" t="s">
        <v>31</v>
      </c>
      <c r="C4454" t="s">
        <v>28</v>
      </c>
      <c r="D4454">
        <v>469.66973099999984</v>
      </c>
      <c r="E4454">
        <v>1214287.2592809999</v>
      </c>
      <c r="F4454" s="1">
        <v>0</v>
      </c>
      <c r="G4454" s="1">
        <v>3.867863451668753E-4</v>
      </c>
      <c r="H4454" t="s">
        <v>19</v>
      </c>
      <c r="I4454" t="s">
        <v>20</v>
      </c>
      <c r="J4454">
        <v>-1.9335206067602351E-3</v>
      </c>
      <c r="K4454">
        <v>1568172.6633149993</v>
      </c>
      <c r="L4454">
        <v>2.9950128706309246E-4</v>
      </c>
      <c r="M4454">
        <v>-4.4008252418941789E-3</v>
      </c>
      <c r="N4454">
        <v>-3.6653104955274284E-4</v>
      </c>
      <c r="O4454">
        <v>-4.7673562914469217E-3</v>
      </c>
      <c r="P4454" t="str">
        <f>LEFT(CURR[[#This Row],[DATEMTH]],4)</f>
        <v>2023</v>
      </c>
    </row>
    <row r="4455" spans="1:16" x14ac:dyDescent="0.25">
      <c r="A4455" t="s">
        <v>92</v>
      </c>
      <c r="B4455" t="s">
        <v>31</v>
      </c>
      <c r="C4455" t="s">
        <v>28</v>
      </c>
      <c r="D4455">
        <v>1568172.6633149993</v>
      </c>
      <c r="E4455">
        <v>5459140.5693730069</v>
      </c>
      <c r="F4455" s="1">
        <v>0.28725632604384593</v>
      </c>
      <c r="G4455" s="1">
        <v>0</v>
      </c>
      <c r="H4455" t="s">
        <v>21</v>
      </c>
      <c r="I4455" t="s">
        <v>22</v>
      </c>
      <c r="J4455">
        <v>-1.2238045891119327</v>
      </c>
      <c r="K4455">
        <v>1568172.6633149993</v>
      </c>
      <c r="L4455">
        <v>0</v>
      </c>
      <c r="M4455">
        <v>0</v>
      </c>
      <c r="N4455">
        <v>0</v>
      </c>
      <c r="O4455">
        <v>0</v>
      </c>
      <c r="P4455" t="str">
        <f>LEFT(CURR[[#This Row],[DATEMTH]],4)</f>
        <v>2023</v>
      </c>
    </row>
    <row r="4456" spans="1:16" x14ac:dyDescent="0.25">
      <c r="A4456" t="s">
        <v>92</v>
      </c>
      <c r="B4456" t="s">
        <v>31</v>
      </c>
      <c r="C4456" t="s">
        <v>28</v>
      </c>
      <c r="D4456">
        <v>1568172.6633149993</v>
      </c>
      <c r="E4456">
        <v>5459140.5693730069</v>
      </c>
      <c r="F4456" s="1">
        <v>0.28725632604384593</v>
      </c>
      <c r="G4456" s="1">
        <v>0</v>
      </c>
      <c r="H4456" t="s">
        <v>21</v>
      </c>
      <c r="I4456" t="s">
        <v>23</v>
      </c>
      <c r="J4456">
        <v>-8.2380435133628822</v>
      </c>
      <c r="K4456">
        <v>1568172.6633149993</v>
      </c>
      <c r="L4456">
        <v>0</v>
      </c>
      <c r="M4456">
        <v>0</v>
      </c>
      <c r="N4456">
        <v>0</v>
      </c>
      <c r="O4456">
        <v>0</v>
      </c>
      <c r="P4456" t="str">
        <f>LEFT(CURR[[#This Row],[DATEMTH]],4)</f>
        <v>2023</v>
      </c>
    </row>
    <row r="4457" spans="1:16" x14ac:dyDescent="0.25">
      <c r="A4457" t="s">
        <v>92</v>
      </c>
      <c r="B4457" t="s">
        <v>31</v>
      </c>
      <c r="C4457" t="s">
        <v>28</v>
      </c>
      <c r="D4457">
        <v>478996.69561500015</v>
      </c>
      <c r="E4457">
        <v>1975443.1564299993</v>
      </c>
      <c r="F4457" s="1">
        <v>0</v>
      </c>
      <c r="G4457" s="1">
        <v>0.24247556506796081</v>
      </c>
      <c r="H4457" t="s">
        <v>24</v>
      </c>
      <c r="I4457" t="s">
        <v>20</v>
      </c>
      <c r="J4457">
        <v>-3.3937966498681083</v>
      </c>
      <c r="K4457">
        <v>1568172.6633149993</v>
      </c>
      <c r="L4457">
        <v>0.30544895139444472</v>
      </c>
      <c r="M4457">
        <v>-5.9100984025666072</v>
      </c>
      <c r="N4457">
        <v>-0.37380982845594912</v>
      </c>
      <c r="O4457">
        <v>-6.283908231022556</v>
      </c>
      <c r="P4457" t="str">
        <f>LEFT(CURR[[#This Row],[DATEMTH]],4)</f>
        <v>2023</v>
      </c>
    </row>
    <row r="4458" spans="1:16" x14ac:dyDescent="0.25">
      <c r="A4458" t="s">
        <v>92</v>
      </c>
      <c r="B4458" t="s">
        <v>31</v>
      </c>
      <c r="C4458" t="s">
        <v>28</v>
      </c>
      <c r="D4458">
        <v>1013314.3413290004</v>
      </c>
      <c r="E4458">
        <v>1549821.0061019999</v>
      </c>
      <c r="F4458" s="1">
        <v>0</v>
      </c>
      <c r="G4458" s="1">
        <v>0.65382669181753883</v>
      </c>
      <c r="H4458" t="s">
        <v>25</v>
      </c>
      <c r="I4458" t="s">
        <v>20</v>
      </c>
      <c r="J4458">
        <v>-17.204390679769542</v>
      </c>
      <c r="K4458">
        <v>1568172.6633149993</v>
      </c>
      <c r="L4458">
        <v>0.64617523633330654</v>
      </c>
      <c r="M4458">
        <v>-22.527610393940865</v>
      </c>
      <c r="N4458">
        <v>-0.79079221959518819</v>
      </c>
      <c r="O4458">
        <v>-23.318402613536055</v>
      </c>
      <c r="P4458" t="str">
        <f>LEFT(CURR[[#This Row],[DATEMTH]],4)</f>
        <v>2023</v>
      </c>
    </row>
    <row r="4459" spans="1:16" x14ac:dyDescent="0.25">
      <c r="A4459" t="s">
        <v>92</v>
      </c>
      <c r="B4459" t="s">
        <v>31</v>
      </c>
      <c r="C4459" t="s">
        <v>28</v>
      </c>
      <c r="D4459">
        <v>75391.956639999989</v>
      </c>
      <c r="E4459">
        <v>719589.14756000007</v>
      </c>
      <c r="F4459" s="1">
        <v>0</v>
      </c>
      <c r="G4459" s="1">
        <v>0.10477083610229646</v>
      </c>
      <c r="H4459" t="s">
        <v>26</v>
      </c>
      <c r="I4459" t="s">
        <v>20</v>
      </c>
      <c r="J4459">
        <v>-2.5148532803748664</v>
      </c>
      <c r="K4459">
        <v>1568172.6633149993</v>
      </c>
      <c r="L4459">
        <v>4.807631098518645E-2</v>
      </c>
      <c r="M4459">
        <v>-2.9109080222327983</v>
      </c>
      <c r="N4459">
        <v>-5.8836010011243597E-2</v>
      </c>
      <c r="O4459">
        <v>-2.969744032244042</v>
      </c>
      <c r="P4459" t="str">
        <f>LEFT(CURR[[#This Row],[DATEMTH]],4)</f>
        <v>2023</v>
      </c>
    </row>
    <row r="4460" spans="1:16" x14ac:dyDescent="0.25">
      <c r="A4460" t="s">
        <v>92</v>
      </c>
      <c r="B4460" t="s">
        <v>31</v>
      </c>
      <c r="C4460" t="s">
        <v>29</v>
      </c>
      <c r="D4460">
        <v>415873.96343599993</v>
      </c>
      <c r="E4460">
        <v>1214287.2592809999</v>
      </c>
      <c r="F4460" s="1">
        <v>0</v>
      </c>
      <c r="G4460" s="1">
        <v>0.34248400471750479</v>
      </c>
      <c r="H4460" t="s">
        <v>19</v>
      </c>
      <c r="I4460" t="s">
        <v>20</v>
      </c>
      <c r="J4460">
        <v>-1.7120559939140696</v>
      </c>
      <c r="K4460">
        <v>1490985.2786870005</v>
      </c>
      <c r="L4460">
        <v>0.27892559999132194</v>
      </c>
      <c r="M4460">
        <v>-3.8967566247860366</v>
      </c>
      <c r="N4460">
        <v>-0.32454874188998173</v>
      </c>
      <c r="O4460">
        <v>-4.2213053666760185</v>
      </c>
      <c r="P4460" t="str">
        <f>LEFT(CURR[[#This Row],[DATEMTH]],4)</f>
        <v>2023</v>
      </c>
    </row>
    <row r="4461" spans="1:16" x14ac:dyDescent="0.25">
      <c r="A4461" t="s">
        <v>92</v>
      </c>
      <c r="B4461" t="s">
        <v>31</v>
      </c>
      <c r="C4461" t="s">
        <v>29</v>
      </c>
      <c r="D4461">
        <v>1490985.2786870005</v>
      </c>
      <c r="E4461">
        <v>5459140.5693730069</v>
      </c>
      <c r="F4461" s="1">
        <v>0.27311721684760409</v>
      </c>
      <c r="G4461" s="1">
        <v>0</v>
      </c>
      <c r="H4461" t="s">
        <v>21</v>
      </c>
      <c r="I4461" t="s">
        <v>22</v>
      </c>
      <c r="J4461">
        <v>-1.1635674240732268</v>
      </c>
      <c r="K4461">
        <v>1490985.2786870005</v>
      </c>
      <c r="L4461">
        <v>0</v>
      </c>
      <c r="M4461">
        <v>0</v>
      </c>
      <c r="N4461">
        <v>0</v>
      </c>
      <c r="O4461">
        <v>0</v>
      </c>
      <c r="P4461" t="str">
        <f>LEFT(CURR[[#This Row],[DATEMTH]],4)</f>
        <v>2023</v>
      </c>
    </row>
    <row r="4462" spans="1:16" x14ac:dyDescent="0.25">
      <c r="A4462" t="s">
        <v>92</v>
      </c>
      <c r="B4462" t="s">
        <v>31</v>
      </c>
      <c r="C4462" t="s">
        <v>29</v>
      </c>
      <c r="D4462">
        <v>1490985.2786870005</v>
      </c>
      <c r="E4462">
        <v>5459140.5693730069</v>
      </c>
      <c r="F4462" s="1">
        <v>0.27311721684760409</v>
      </c>
      <c r="G4462" s="1">
        <v>0</v>
      </c>
      <c r="H4462" t="s">
        <v>21</v>
      </c>
      <c r="I4462" t="s">
        <v>23</v>
      </c>
      <c r="J4462">
        <v>-7.8325568930924172</v>
      </c>
      <c r="K4462">
        <v>1490985.2786870005</v>
      </c>
      <c r="L4462">
        <v>0</v>
      </c>
      <c r="M4462">
        <v>0</v>
      </c>
      <c r="N4462">
        <v>0</v>
      </c>
      <c r="O4462">
        <v>0</v>
      </c>
      <c r="P4462" t="str">
        <f>LEFT(CURR[[#This Row],[DATEMTH]],4)</f>
        <v>2023</v>
      </c>
    </row>
    <row r="4463" spans="1:16" x14ac:dyDescent="0.25">
      <c r="A4463" t="s">
        <v>92</v>
      </c>
      <c r="B4463" t="s">
        <v>31</v>
      </c>
      <c r="C4463" t="s">
        <v>29</v>
      </c>
      <c r="D4463">
        <v>749299.51411900006</v>
      </c>
      <c r="E4463">
        <v>1975443.1564299993</v>
      </c>
      <c r="F4463" s="1">
        <v>0</v>
      </c>
      <c r="G4463" s="1">
        <v>0.37930704899306061</v>
      </c>
      <c r="H4463" t="s">
        <v>24</v>
      </c>
      <c r="I4463" t="s">
        <v>20</v>
      </c>
      <c r="J4463">
        <v>-5.3089514062301779</v>
      </c>
      <c r="K4463">
        <v>1490985.2786870005</v>
      </c>
      <c r="L4463">
        <v>0.50255326114209009</v>
      </c>
      <c r="M4463">
        <v>-9.2452284159347293</v>
      </c>
      <c r="N4463">
        <v>-0.58475460352670139</v>
      </c>
      <c r="O4463">
        <v>-9.8299830194614302</v>
      </c>
      <c r="P4463" t="str">
        <f>LEFT(CURR[[#This Row],[DATEMTH]],4)</f>
        <v>2023</v>
      </c>
    </row>
    <row r="4464" spans="1:16" x14ac:dyDescent="0.25">
      <c r="A4464" t="s">
        <v>92</v>
      </c>
      <c r="B4464" t="s">
        <v>31</v>
      </c>
      <c r="C4464" t="s">
        <v>29</v>
      </c>
      <c r="D4464">
        <v>227400.68503500009</v>
      </c>
      <c r="E4464">
        <v>1549821.0061019999</v>
      </c>
      <c r="F4464" s="1">
        <v>0</v>
      </c>
      <c r="G4464" s="1">
        <v>0.14672706340904632</v>
      </c>
      <c r="H4464" t="s">
        <v>25</v>
      </c>
      <c r="I4464" t="s">
        <v>20</v>
      </c>
      <c r="J4464">
        <v>-3.8608850843443578</v>
      </c>
      <c r="K4464">
        <v>1490985.2786870005</v>
      </c>
      <c r="L4464">
        <v>0.15251705585936765</v>
      </c>
      <c r="M4464">
        <v>-5.0554836015298088</v>
      </c>
      <c r="N4464">
        <v>-0.17746387781351686</v>
      </c>
      <c r="O4464">
        <v>-5.2329474793433253</v>
      </c>
      <c r="P4464" t="str">
        <f>LEFT(CURR[[#This Row],[DATEMTH]],4)</f>
        <v>2023</v>
      </c>
    </row>
    <row r="4465" spans="1:16" x14ac:dyDescent="0.25">
      <c r="A4465" t="s">
        <v>92</v>
      </c>
      <c r="B4465" t="s">
        <v>31</v>
      </c>
      <c r="C4465" t="s">
        <v>29</v>
      </c>
      <c r="D4465">
        <v>98411.116097000035</v>
      </c>
      <c r="E4465">
        <v>719589.14756000007</v>
      </c>
      <c r="F4465" s="1">
        <v>0</v>
      </c>
      <c r="G4465" s="1">
        <v>0.13676014491143285</v>
      </c>
      <c r="H4465" t="s">
        <v>26</v>
      </c>
      <c r="I4465" t="s">
        <v>20</v>
      </c>
      <c r="J4465">
        <v>-3.2827045373509285</v>
      </c>
      <c r="K4465">
        <v>1490985.2786870005</v>
      </c>
      <c r="L4465">
        <v>6.6004083007220146E-2</v>
      </c>
      <c r="M4465">
        <v>-3.7996852726813746</v>
      </c>
      <c r="N4465">
        <v>-7.6800200843026578E-2</v>
      </c>
      <c r="O4465">
        <v>-3.8764854735244012</v>
      </c>
      <c r="P4465" t="str">
        <f>LEFT(CURR[[#This Row],[DATEMTH]],4)</f>
        <v>2023</v>
      </c>
    </row>
    <row r="4466" spans="1:16" x14ac:dyDescent="0.25">
      <c r="A4466" t="s">
        <v>93</v>
      </c>
      <c r="B4466" t="s">
        <v>17</v>
      </c>
      <c r="C4466" t="s">
        <v>18</v>
      </c>
      <c r="D4466">
        <v>2848.6232759999994</v>
      </c>
      <c r="E4466">
        <v>14561.798924000001</v>
      </c>
      <c r="F4466" s="1">
        <v>0</v>
      </c>
      <c r="G4466" s="1">
        <v>0.19562303331252889</v>
      </c>
      <c r="H4466" t="s">
        <v>19</v>
      </c>
      <c r="I4466" t="s">
        <v>20</v>
      </c>
      <c r="J4466">
        <v>-1.4281220358698343</v>
      </c>
      <c r="K4466">
        <v>8826.9714960000001</v>
      </c>
      <c r="L4466">
        <v>0.32271807802833302</v>
      </c>
      <c r="M4466">
        <v>-4.0432277682558713</v>
      </c>
      <c r="N4466">
        <v>-0.54644309336981534</v>
      </c>
      <c r="O4466">
        <v>-4.5896708616256863</v>
      </c>
      <c r="P4466" t="str">
        <f>LEFT(CURR[[#This Row],[DATEMTH]],4)</f>
        <v>2023</v>
      </c>
    </row>
    <row r="4467" spans="1:16" x14ac:dyDescent="0.25">
      <c r="A4467" t="s">
        <v>93</v>
      </c>
      <c r="B4467" t="s">
        <v>17</v>
      </c>
      <c r="C4467" t="s">
        <v>18</v>
      </c>
      <c r="D4467">
        <v>8826.9714960000001</v>
      </c>
      <c r="E4467">
        <v>53672.401328</v>
      </c>
      <c r="F4467" s="1">
        <v>0.16446015601308892</v>
      </c>
      <c r="G4467" s="1">
        <v>0</v>
      </c>
      <c r="H4467" t="s">
        <v>21</v>
      </c>
      <c r="I4467" t="s">
        <v>23</v>
      </c>
      <c r="J4467">
        <v>-8.1033753930464449</v>
      </c>
      <c r="K4467">
        <v>8826.9714960000001</v>
      </c>
      <c r="L4467">
        <v>0</v>
      </c>
      <c r="M4467">
        <v>0</v>
      </c>
      <c r="N4467">
        <v>0</v>
      </c>
      <c r="O4467">
        <v>0</v>
      </c>
      <c r="P4467" t="str">
        <f>LEFT(CURR[[#This Row],[DATEMTH]],4)</f>
        <v>2023</v>
      </c>
    </row>
    <row r="4468" spans="1:16" x14ac:dyDescent="0.25">
      <c r="A4468" t="s">
        <v>93</v>
      </c>
      <c r="B4468" t="s">
        <v>17</v>
      </c>
      <c r="C4468" t="s">
        <v>18</v>
      </c>
      <c r="D4468">
        <v>8826.9714960000001</v>
      </c>
      <c r="E4468">
        <v>53672.401328</v>
      </c>
      <c r="F4468" s="1">
        <v>0.16446015601308892</v>
      </c>
      <c r="G4468" s="1">
        <v>0</v>
      </c>
      <c r="H4468" t="s">
        <v>21</v>
      </c>
      <c r="I4468" t="s">
        <v>22</v>
      </c>
      <c r="J4468">
        <v>-1.6932521930855091</v>
      </c>
      <c r="K4468">
        <v>8826.9714960000001</v>
      </c>
      <c r="L4468">
        <v>0</v>
      </c>
      <c r="M4468">
        <v>0</v>
      </c>
      <c r="N4468">
        <v>0</v>
      </c>
      <c r="O4468">
        <v>0</v>
      </c>
      <c r="P4468" t="str">
        <f>LEFT(CURR[[#This Row],[DATEMTH]],4)</f>
        <v>2023</v>
      </c>
    </row>
    <row r="4469" spans="1:16" x14ac:dyDescent="0.25">
      <c r="A4469" t="s">
        <v>93</v>
      </c>
      <c r="B4469" t="s">
        <v>17</v>
      </c>
      <c r="C4469" t="s">
        <v>18</v>
      </c>
      <c r="D4469">
        <v>3508.8410280000007</v>
      </c>
      <c r="E4469">
        <v>16561.209700000003</v>
      </c>
      <c r="F4469" s="1">
        <v>0</v>
      </c>
      <c r="G4469" s="1">
        <v>0.21187105842878132</v>
      </c>
      <c r="H4469" t="s">
        <v>24</v>
      </c>
      <c r="I4469" t="s">
        <v>20</v>
      </c>
      <c r="J4469">
        <v>-2.5124878430318214</v>
      </c>
      <c r="K4469">
        <v>8826.9714960000001</v>
      </c>
      <c r="L4469">
        <v>0.39751357864813036</v>
      </c>
      <c r="M4469">
        <v>-5.7336895946509134</v>
      </c>
      <c r="N4469">
        <v>-0.67309073882721571</v>
      </c>
      <c r="O4469">
        <v>-6.406780333478129</v>
      </c>
      <c r="P4469" t="str">
        <f>LEFT(CURR[[#This Row],[DATEMTH]],4)</f>
        <v>2023</v>
      </c>
    </row>
    <row r="4470" spans="1:16" x14ac:dyDescent="0.25">
      <c r="A4470" t="s">
        <v>93</v>
      </c>
      <c r="B4470" t="s">
        <v>17</v>
      </c>
      <c r="C4470" t="s">
        <v>18</v>
      </c>
      <c r="D4470">
        <v>1323.6037999999996</v>
      </c>
      <c r="E4470">
        <v>15541.592204</v>
      </c>
      <c r="F4470" s="1">
        <v>0</v>
      </c>
      <c r="G4470" s="1">
        <v>8.516526380478176E-2</v>
      </c>
      <c r="H4470" t="s">
        <v>25</v>
      </c>
      <c r="I4470" t="s">
        <v>20</v>
      </c>
      <c r="J4470">
        <v>-2.2380806248926421</v>
      </c>
      <c r="K4470">
        <v>8826.9714960000001</v>
      </c>
      <c r="L4470">
        <v>0.14994993476525889</v>
      </c>
      <c r="M4470">
        <v>-3.4531812364583607</v>
      </c>
      <c r="N4470">
        <v>-0.25390305589430362</v>
      </c>
      <c r="O4470">
        <v>-3.7070842923526643</v>
      </c>
      <c r="P4470" t="str">
        <f>LEFT(CURR[[#This Row],[DATEMTH]],4)</f>
        <v>2023</v>
      </c>
    </row>
    <row r="4471" spans="1:16" x14ac:dyDescent="0.25">
      <c r="A4471" t="s">
        <v>93</v>
      </c>
      <c r="B4471" t="s">
        <v>17</v>
      </c>
      <c r="C4471" t="s">
        <v>18</v>
      </c>
      <c r="D4471">
        <v>1145.9033919999999</v>
      </c>
      <c r="E4471">
        <v>7007.8004999999994</v>
      </c>
      <c r="F4471" s="1">
        <v>0</v>
      </c>
      <c r="G4471" s="1">
        <v>0.16351826682280696</v>
      </c>
      <c r="H4471" t="s">
        <v>26</v>
      </c>
      <c r="I4471" t="s">
        <v>20</v>
      </c>
      <c r="J4471">
        <v>-3.5381265392580521</v>
      </c>
      <c r="K4471">
        <v>8826.9714960000001</v>
      </c>
      <c r="L4471">
        <v>0.12981840855827773</v>
      </c>
      <c r="M4471">
        <v>-4.5900938367336499</v>
      </c>
      <c r="N4471">
        <v>-0.2198153049941744</v>
      </c>
      <c r="O4471">
        <v>-4.8099091417278244</v>
      </c>
      <c r="P4471" t="str">
        <f>LEFT(CURR[[#This Row],[DATEMTH]],4)</f>
        <v>2023</v>
      </c>
    </row>
    <row r="4472" spans="1:16" x14ac:dyDescent="0.25">
      <c r="A4472" t="s">
        <v>93</v>
      </c>
      <c r="B4472" t="s">
        <v>17</v>
      </c>
      <c r="C4472" t="s">
        <v>27</v>
      </c>
      <c r="D4472">
        <v>6754.0616719999998</v>
      </c>
      <c r="E4472">
        <v>14561.798924000001</v>
      </c>
      <c r="F4472" s="1">
        <v>0</v>
      </c>
      <c r="G4472" s="1">
        <v>0.46382055591142018</v>
      </c>
      <c r="H4472" t="s">
        <v>19</v>
      </c>
      <c r="I4472" t="s">
        <v>20</v>
      </c>
      <c r="J4472">
        <v>-3.3860652570919521</v>
      </c>
      <c r="K4472">
        <v>18713.417844</v>
      </c>
      <c r="L4472">
        <v>0.36092079642017533</v>
      </c>
      <c r="M4472">
        <v>-9.586458810056806</v>
      </c>
      <c r="N4472">
        <v>-1.2956119483937643</v>
      </c>
      <c r="O4472">
        <v>-10.88207075845057</v>
      </c>
      <c r="P4472" t="str">
        <f>LEFT(CURR[[#This Row],[DATEMTH]],4)</f>
        <v>2023</v>
      </c>
    </row>
    <row r="4473" spans="1:16" x14ac:dyDescent="0.25">
      <c r="A4473" t="s">
        <v>93</v>
      </c>
      <c r="B4473" t="s">
        <v>17</v>
      </c>
      <c r="C4473" t="s">
        <v>27</v>
      </c>
      <c r="D4473">
        <v>18713.417844</v>
      </c>
      <c r="E4473">
        <v>53672.401328</v>
      </c>
      <c r="F4473" s="1">
        <v>0.34865997013324462</v>
      </c>
      <c r="G4473" s="1">
        <v>0</v>
      </c>
      <c r="H4473" t="s">
        <v>21</v>
      </c>
      <c r="I4473" t="s">
        <v>22</v>
      </c>
      <c r="J4473">
        <v>-3.589740356456057</v>
      </c>
      <c r="K4473">
        <v>18713.417844</v>
      </c>
      <c r="L4473">
        <v>0</v>
      </c>
      <c r="M4473">
        <v>0</v>
      </c>
      <c r="N4473">
        <v>0</v>
      </c>
      <c r="O4473">
        <v>0</v>
      </c>
      <c r="P4473" t="str">
        <f>LEFT(CURR[[#This Row],[DATEMTH]],4)</f>
        <v>2023</v>
      </c>
    </row>
    <row r="4474" spans="1:16" x14ac:dyDescent="0.25">
      <c r="A4474" t="s">
        <v>93</v>
      </c>
      <c r="B4474" t="s">
        <v>17</v>
      </c>
      <c r="C4474" t="s">
        <v>27</v>
      </c>
      <c r="D4474">
        <v>18713.417844</v>
      </c>
      <c r="E4474">
        <v>53672.401328</v>
      </c>
      <c r="F4474" s="1">
        <v>0.34865997013324462</v>
      </c>
      <c r="G4474" s="1">
        <v>0</v>
      </c>
      <c r="H4474" t="s">
        <v>21</v>
      </c>
      <c r="I4474" t="s">
        <v>23</v>
      </c>
      <c r="J4474">
        <v>-17.179374573213853</v>
      </c>
      <c r="K4474">
        <v>18713.417844</v>
      </c>
      <c r="L4474">
        <v>0</v>
      </c>
      <c r="M4474">
        <v>0</v>
      </c>
      <c r="N4474">
        <v>0</v>
      </c>
      <c r="O4474">
        <v>0</v>
      </c>
      <c r="P4474" t="str">
        <f>LEFT(CURR[[#This Row],[DATEMTH]],4)</f>
        <v>2023</v>
      </c>
    </row>
    <row r="4475" spans="1:16" x14ac:dyDescent="0.25">
      <c r="A4475" t="s">
        <v>93</v>
      </c>
      <c r="B4475" t="s">
        <v>17</v>
      </c>
      <c r="C4475" t="s">
        <v>27</v>
      </c>
      <c r="D4475">
        <v>4829.0407199999991</v>
      </c>
      <c r="E4475">
        <v>16561.209700000003</v>
      </c>
      <c r="F4475" s="1">
        <v>0</v>
      </c>
      <c r="G4475" s="1">
        <v>0.29158743880889315</v>
      </c>
      <c r="H4475" t="s">
        <v>24</v>
      </c>
      <c r="I4475" t="s">
        <v>20</v>
      </c>
      <c r="J4475">
        <v>-3.4578101446280822</v>
      </c>
      <c r="K4475">
        <v>18713.417844</v>
      </c>
      <c r="L4475">
        <v>0.25805231092770758</v>
      </c>
      <c r="M4475">
        <v>-7.8909874535386173</v>
      </c>
      <c r="N4475">
        <v>-0.92634079461393826</v>
      </c>
      <c r="O4475">
        <v>-8.8173282481525561</v>
      </c>
      <c r="P4475" t="str">
        <f>LEFT(CURR[[#This Row],[DATEMTH]],4)</f>
        <v>2023</v>
      </c>
    </row>
    <row r="4476" spans="1:16" x14ac:dyDescent="0.25">
      <c r="A4476" t="s">
        <v>93</v>
      </c>
      <c r="B4476" t="s">
        <v>17</v>
      </c>
      <c r="C4476" t="s">
        <v>27</v>
      </c>
      <c r="D4476">
        <v>2307.8864120000017</v>
      </c>
      <c r="E4476">
        <v>15541.592204</v>
      </c>
      <c r="F4476" s="1">
        <v>0</v>
      </c>
      <c r="G4476" s="1">
        <v>0.14849742431190621</v>
      </c>
      <c r="H4476" t="s">
        <v>25</v>
      </c>
      <c r="I4476" t="s">
        <v>20</v>
      </c>
      <c r="J4476">
        <v>-3.9024033197473473</v>
      </c>
      <c r="K4476">
        <v>18713.417844</v>
      </c>
      <c r="L4476">
        <v>0.12332789398703931</v>
      </c>
      <c r="M4476">
        <v>-6.0210994058763045</v>
      </c>
      <c r="N4476">
        <v>-0.44271511812200931</v>
      </c>
      <c r="O4476">
        <v>-6.4638145239983142</v>
      </c>
      <c r="P4476" t="str">
        <f>LEFT(CURR[[#This Row],[DATEMTH]],4)</f>
        <v>2023</v>
      </c>
    </row>
    <row r="4477" spans="1:16" x14ac:dyDescent="0.25">
      <c r="A4477" t="s">
        <v>93</v>
      </c>
      <c r="B4477" t="s">
        <v>17</v>
      </c>
      <c r="C4477" t="s">
        <v>27</v>
      </c>
      <c r="D4477">
        <v>4822.4290399999991</v>
      </c>
      <c r="E4477">
        <v>7007.8004999999994</v>
      </c>
      <c r="F4477" s="1">
        <v>0</v>
      </c>
      <c r="G4477" s="1">
        <v>0.68815158764864948</v>
      </c>
      <c r="H4477" t="s">
        <v>26</v>
      </c>
      <c r="I4477" t="s">
        <v>20</v>
      </c>
      <c r="J4477">
        <v>-14.889880149785551</v>
      </c>
      <c r="K4477">
        <v>18713.417844</v>
      </c>
      <c r="L4477">
        <v>0.25769899866507778</v>
      </c>
      <c r="M4477">
        <v>-19.316987774995059</v>
      </c>
      <c r="N4477">
        <v>-0.92507249532634528</v>
      </c>
      <c r="O4477">
        <v>-20.242060270321403</v>
      </c>
      <c r="P4477" t="str">
        <f>LEFT(CURR[[#This Row],[DATEMTH]],4)</f>
        <v>2023</v>
      </c>
    </row>
    <row r="4478" spans="1:16" x14ac:dyDescent="0.25">
      <c r="A4478" t="s">
        <v>93</v>
      </c>
      <c r="B4478" t="s">
        <v>17</v>
      </c>
      <c r="C4478" t="s">
        <v>28</v>
      </c>
      <c r="D4478">
        <v>4.9094479999999994</v>
      </c>
      <c r="E4478">
        <v>14561.798924000001</v>
      </c>
      <c r="F4478" s="1">
        <v>0</v>
      </c>
      <c r="G4478" s="1">
        <v>3.3714570745160496E-4</v>
      </c>
      <c r="H4478" t="s">
        <v>19</v>
      </c>
      <c r="I4478" t="s">
        <v>20</v>
      </c>
      <c r="J4478">
        <v>-2.4612910144447917E-3</v>
      </c>
      <c r="K4478">
        <v>14102.813412</v>
      </c>
      <c r="L4478">
        <v>3.4811834040309852E-4</v>
      </c>
      <c r="M4478">
        <v>-6.9682841699873297E-3</v>
      </c>
      <c r="N4478">
        <v>-9.4176508858177766E-4</v>
      </c>
      <c r="O4478">
        <v>-7.9100492585691077E-3</v>
      </c>
      <c r="P4478" t="str">
        <f>LEFT(CURR[[#This Row],[DATEMTH]],4)</f>
        <v>2023</v>
      </c>
    </row>
    <row r="4479" spans="1:16" x14ac:dyDescent="0.25">
      <c r="A4479" t="s">
        <v>93</v>
      </c>
      <c r="B4479" t="s">
        <v>17</v>
      </c>
      <c r="C4479" t="s">
        <v>28</v>
      </c>
      <c r="D4479">
        <v>14102.813412</v>
      </c>
      <c r="E4479">
        <v>53672.401328</v>
      </c>
      <c r="F4479" s="1">
        <v>0.26275726561618917</v>
      </c>
      <c r="G4479" s="1">
        <v>0</v>
      </c>
      <c r="H4479" t="s">
        <v>21</v>
      </c>
      <c r="I4479" t="s">
        <v>22</v>
      </c>
      <c r="J4479">
        <v>-2.7053015577727808</v>
      </c>
      <c r="K4479">
        <v>14102.813412</v>
      </c>
      <c r="L4479">
        <v>0</v>
      </c>
      <c r="M4479">
        <v>0</v>
      </c>
      <c r="N4479">
        <v>0</v>
      </c>
      <c r="O4479">
        <v>0</v>
      </c>
      <c r="P4479" t="str">
        <f>LEFT(CURR[[#This Row],[DATEMTH]],4)</f>
        <v>2023</v>
      </c>
    </row>
    <row r="4480" spans="1:16" x14ac:dyDescent="0.25">
      <c r="A4480" t="s">
        <v>93</v>
      </c>
      <c r="B4480" t="s">
        <v>17</v>
      </c>
      <c r="C4480" t="s">
        <v>28</v>
      </c>
      <c r="D4480">
        <v>14102.813412</v>
      </c>
      <c r="E4480">
        <v>53672.401328</v>
      </c>
      <c r="F4480" s="1">
        <v>0.26275726561618917</v>
      </c>
      <c r="G4480" s="1">
        <v>0</v>
      </c>
      <c r="H4480" t="s">
        <v>21</v>
      </c>
      <c r="I4480" t="s">
        <v>23</v>
      </c>
      <c r="J4480">
        <v>-12.946727111027046</v>
      </c>
      <c r="K4480">
        <v>14102.813412</v>
      </c>
      <c r="L4480">
        <v>0</v>
      </c>
      <c r="M4480">
        <v>0</v>
      </c>
      <c r="N4480">
        <v>0</v>
      </c>
      <c r="O4480">
        <v>0</v>
      </c>
      <c r="P4480" t="str">
        <f>LEFT(CURR[[#This Row],[DATEMTH]],4)</f>
        <v>2023</v>
      </c>
    </row>
    <row r="4481" spans="1:16" x14ac:dyDescent="0.25">
      <c r="A4481" t="s">
        <v>93</v>
      </c>
      <c r="B4481" t="s">
        <v>17</v>
      </c>
      <c r="C4481" t="s">
        <v>28</v>
      </c>
      <c r="D4481">
        <v>3596.0079800000008</v>
      </c>
      <c r="E4481">
        <v>16561.209700000003</v>
      </c>
      <c r="F4481" s="1">
        <v>0</v>
      </c>
      <c r="G4481" s="1">
        <v>0.21713437877669045</v>
      </c>
      <c r="H4481" t="s">
        <v>24</v>
      </c>
      <c r="I4481" t="s">
        <v>20</v>
      </c>
      <c r="J4481">
        <v>-2.5749032974415558</v>
      </c>
      <c r="K4481">
        <v>14102.813412</v>
      </c>
      <c r="L4481">
        <v>0.25498514905828501</v>
      </c>
      <c r="M4481">
        <v>-5.8761264396637269</v>
      </c>
      <c r="N4481">
        <v>-0.68981172095630316</v>
      </c>
      <c r="O4481">
        <v>-6.5659381606200302</v>
      </c>
      <c r="P4481" t="str">
        <f>LEFT(CURR[[#This Row],[DATEMTH]],4)</f>
        <v>2023</v>
      </c>
    </row>
    <row r="4482" spans="1:16" x14ac:dyDescent="0.25">
      <c r="A4482" t="s">
        <v>93</v>
      </c>
      <c r="B4482" t="s">
        <v>17</v>
      </c>
      <c r="C4482" t="s">
        <v>28</v>
      </c>
      <c r="D4482">
        <v>9901.2339759999995</v>
      </c>
      <c r="E4482">
        <v>15541.592204</v>
      </c>
      <c r="F4482" s="1">
        <v>0</v>
      </c>
      <c r="G4482" s="1">
        <v>0.63707976930778565</v>
      </c>
      <c r="H4482" t="s">
        <v>25</v>
      </c>
      <c r="I4482" t="s">
        <v>20</v>
      </c>
      <c r="J4482">
        <v>-16.741988746341125</v>
      </c>
      <c r="K4482">
        <v>14102.813412</v>
      </c>
      <c r="L4482">
        <v>0.70207508861849499</v>
      </c>
      <c r="M4482">
        <v>-25.831563330134912</v>
      </c>
      <c r="N4482">
        <v>-1.8993248309130777</v>
      </c>
      <c r="O4482">
        <v>-27.730888161047989</v>
      </c>
      <c r="P4482" t="str">
        <f>LEFT(CURR[[#This Row],[DATEMTH]],4)</f>
        <v>2023</v>
      </c>
    </row>
    <row r="4483" spans="1:16" x14ac:dyDescent="0.25">
      <c r="A4483" t="s">
        <v>93</v>
      </c>
      <c r="B4483" t="s">
        <v>17</v>
      </c>
      <c r="C4483" t="s">
        <v>28</v>
      </c>
      <c r="D4483">
        <v>600.66200800000001</v>
      </c>
      <c r="E4483">
        <v>7007.8004999999994</v>
      </c>
      <c r="F4483" s="1">
        <v>0</v>
      </c>
      <c r="G4483" s="1">
        <v>8.5713343009693285E-2</v>
      </c>
      <c r="H4483" t="s">
        <v>26</v>
      </c>
      <c r="I4483" t="s">
        <v>20</v>
      </c>
      <c r="J4483">
        <v>-1.8546224808005742</v>
      </c>
      <c r="K4483">
        <v>14102.813412</v>
      </c>
      <c r="L4483">
        <v>4.2591643982816951E-2</v>
      </c>
      <c r="M4483">
        <v>-2.4060448726561225</v>
      </c>
      <c r="N4483">
        <v>-0.11522324081481838</v>
      </c>
      <c r="O4483">
        <v>-2.5212681134709412</v>
      </c>
      <c r="P4483" t="str">
        <f>LEFT(CURR[[#This Row],[DATEMTH]],4)</f>
        <v>2023</v>
      </c>
    </row>
    <row r="4484" spans="1:16" x14ac:dyDescent="0.25">
      <c r="A4484" t="s">
        <v>93</v>
      </c>
      <c r="B4484" t="s">
        <v>17</v>
      </c>
      <c r="C4484" t="s">
        <v>29</v>
      </c>
      <c r="D4484">
        <v>4954.2045280000002</v>
      </c>
      <c r="E4484">
        <v>14561.798924000001</v>
      </c>
      <c r="F4484" s="1">
        <v>0</v>
      </c>
      <c r="G4484" s="1">
        <v>0.34021926506859934</v>
      </c>
      <c r="H4484" t="s">
        <v>19</v>
      </c>
      <c r="I4484" t="s">
        <v>20</v>
      </c>
      <c r="J4484">
        <v>-2.4837291460237698</v>
      </c>
      <c r="K4484">
        <v>12029.198576000001</v>
      </c>
      <c r="L4484">
        <v>0.41184826210154668</v>
      </c>
      <c r="M4484">
        <v>-7.0318098872504518</v>
      </c>
      <c r="N4484">
        <v>-0.9503506027895936</v>
      </c>
      <c r="O4484">
        <v>-7.9821604900400454</v>
      </c>
      <c r="P4484" t="str">
        <f>LEFT(CURR[[#This Row],[DATEMTH]],4)</f>
        <v>2023</v>
      </c>
    </row>
    <row r="4485" spans="1:16" x14ac:dyDescent="0.25">
      <c r="A4485" t="s">
        <v>93</v>
      </c>
      <c r="B4485" t="s">
        <v>17</v>
      </c>
      <c r="C4485" t="s">
        <v>29</v>
      </c>
      <c r="D4485">
        <v>12029.198576000001</v>
      </c>
      <c r="E4485">
        <v>53672.401328</v>
      </c>
      <c r="F4485" s="1">
        <v>0.22412260823747732</v>
      </c>
      <c r="G4485" s="1">
        <v>0</v>
      </c>
      <c r="H4485" t="s">
        <v>21</v>
      </c>
      <c r="I4485" t="s">
        <v>23</v>
      </c>
      <c r="J4485">
        <v>-11.043098052712658</v>
      </c>
      <c r="K4485">
        <v>12029.198576000001</v>
      </c>
      <c r="L4485">
        <v>0</v>
      </c>
      <c r="M4485">
        <v>0</v>
      </c>
      <c r="N4485">
        <v>0</v>
      </c>
      <c r="O4485">
        <v>0</v>
      </c>
      <c r="P4485" t="str">
        <f>LEFT(CURR[[#This Row],[DATEMTH]],4)</f>
        <v>2023</v>
      </c>
    </row>
    <row r="4486" spans="1:16" x14ac:dyDescent="0.25">
      <c r="A4486" t="s">
        <v>93</v>
      </c>
      <c r="B4486" t="s">
        <v>17</v>
      </c>
      <c r="C4486" t="s">
        <v>29</v>
      </c>
      <c r="D4486">
        <v>12029.198576000001</v>
      </c>
      <c r="E4486">
        <v>53672.401328</v>
      </c>
      <c r="F4486" s="1">
        <v>0.22412260823747732</v>
      </c>
      <c r="G4486" s="1">
        <v>0</v>
      </c>
      <c r="H4486" t="s">
        <v>21</v>
      </c>
      <c r="I4486" t="s">
        <v>22</v>
      </c>
      <c r="J4486">
        <v>-2.3075260726856532</v>
      </c>
      <c r="K4486">
        <v>12029.198576000001</v>
      </c>
      <c r="L4486">
        <v>0</v>
      </c>
      <c r="M4486">
        <v>0</v>
      </c>
      <c r="N4486">
        <v>0</v>
      </c>
      <c r="O4486">
        <v>0</v>
      </c>
      <c r="P4486" t="str">
        <f>LEFT(CURR[[#This Row],[DATEMTH]],4)</f>
        <v>2023</v>
      </c>
    </row>
    <row r="4487" spans="1:16" x14ac:dyDescent="0.25">
      <c r="A4487" t="s">
        <v>93</v>
      </c>
      <c r="B4487" t="s">
        <v>17</v>
      </c>
      <c r="C4487" t="s">
        <v>29</v>
      </c>
      <c r="D4487">
        <v>4627.3199720000002</v>
      </c>
      <c r="E4487">
        <v>16561.209700000003</v>
      </c>
      <c r="F4487" s="1">
        <v>0</v>
      </c>
      <c r="G4487" s="1">
        <v>0.27940712398563489</v>
      </c>
      <c r="H4487" t="s">
        <v>24</v>
      </c>
      <c r="I4487" t="s">
        <v>20</v>
      </c>
      <c r="J4487">
        <v>-3.313369024898539</v>
      </c>
      <c r="K4487">
        <v>12029.198576000001</v>
      </c>
      <c r="L4487">
        <v>0.38467400324009748</v>
      </c>
      <c r="M4487">
        <v>-7.5613617610084418</v>
      </c>
      <c r="N4487">
        <v>-0.88764529196089037</v>
      </c>
      <c r="O4487">
        <v>-8.449007052969332</v>
      </c>
      <c r="P4487" t="str">
        <f>LEFT(CURR[[#This Row],[DATEMTH]],4)</f>
        <v>2023</v>
      </c>
    </row>
    <row r="4488" spans="1:16" x14ac:dyDescent="0.25">
      <c r="A4488" t="s">
        <v>93</v>
      </c>
      <c r="B4488" t="s">
        <v>17</v>
      </c>
      <c r="C4488" t="s">
        <v>29</v>
      </c>
      <c r="D4488">
        <v>2008.8680159999999</v>
      </c>
      <c r="E4488">
        <v>15541.592204</v>
      </c>
      <c r="F4488" s="1">
        <v>0</v>
      </c>
      <c r="G4488" s="1">
        <v>0.12925754257552644</v>
      </c>
      <c r="H4488" t="s">
        <v>25</v>
      </c>
      <c r="I4488" t="s">
        <v>20</v>
      </c>
      <c r="J4488">
        <v>-3.396793349018886</v>
      </c>
      <c r="K4488">
        <v>12029.198576000001</v>
      </c>
      <c r="L4488">
        <v>0.1669993227984434</v>
      </c>
      <c r="M4488">
        <v>-5.2409832454187093</v>
      </c>
      <c r="N4488">
        <v>-0.38535529147825576</v>
      </c>
      <c r="O4488">
        <v>-5.6263385368969647</v>
      </c>
      <c r="P4488" t="str">
        <f>LEFT(CURR[[#This Row],[DATEMTH]],4)</f>
        <v>2023</v>
      </c>
    </row>
    <row r="4489" spans="1:16" x14ac:dyDescent="0.25">
      <c r="A4489" t="s">
        <v>93</v>
      </c>
      <c r="B4489" t="s">
        <v>17</v>
      </c>
      <c r="C4489" t="s">
        <v>29</v>
      </c>
      <c r="D4489">
        <v>438.80606</v>
      </c>
      <c r="E4489">
        <v>7007.8004999999994</v>
      </c>
      <c r="F4489" s="1">
        <v>0</v>
      </c>
      <c r="G4489" s="1">
        <v>6.2616802518850254E-2</v>
      </c>
      <c r="H4489" t="s">
        <v>26</v>
      </c>
      <c r="I4489" t="s">
        <v>20</v>
      </c>
      <c r="J4489">
        <v>-1.3548710801558228</v>
      </c>
      <c r="K4489">
        <v>12029.198576000001</v>
      </c>
      <c r="L4489">
        <v>3.6478411859912421E-2</v>
      </c>
      <c r="M4489">
        <v>-1.7577057591320719</v>
      </c>
      <c r="N4489">
        <v>-8.417488645691347E-2</v>
      </c>
      <c r="O4489">
        <v>-1.8418806455889853</v>
      </c>
      <c r="P4489" t="str">
        <f>LEFT(CURR[[#This Row],[DATEMTH]],4)</f>
        <v>2023</v>
      </c>
    </row>
    <row r="4490" spans="1:16" x14ac:dyDescent="0.25">
      <c r="A4490" t="s">
        <v>93</v>
      </c>
      <c r="B4490" t="s">
        <v>30</v>
      </c>
      <c r="C4490" t="s">
        <v>18</v>
      </c>
      <c r="D4490">
        <v>1193682.5685849995</v>
      </c>
      <c r="E4490">
        <v>5855877.6736760037</v>
      </c>
      <c r="F4490" s="1">
        <v>0</v>
      </c>
      <c r="G4490" s="1">
        <v>0.2038434945372877</v>
      </c>
      <c r="H4490" t="s">
        <v>19</v>
      </c>
      <c r="I4490" t="s">
        <v>20</v>
      </c>
      <c r="J4490">
        <v>-1.4881345079253918</v>
      </c>
      <c r="K4490">
        <v>3831717.4592729975</v>
      </c>
      <c r="L4490">
        <v>0.31152677129056389</v>
      </c>
      <c r="M4490">
        <v>-4.0863050168732444</v>
      </c>
      <c r="N4490">
        <v>-0.54290436995688995</v>
      </c>
      <c r="O4490">
        <v>-4.6292093868301345</v>
      </c>
      <c r="P4490" t="str">
        <f>LEFT(CURR[[#This Row],[DATEMTH]],4)</f>
        <v>2023</v>
      </c>
    </row>
    <row r="4491" spans="1:16" x14ac:dyDescent="0.25">
      <c r="A4491" t="s">
        <v>93</v>
      </c>
      <c r="B4491" t="s">
        <v>30</v>
      </c>
      <c r="C4491" t="s">
        <v>18</v>
      </c>
      <c r="D4491">
        <v>3831717.4592729975</v>
      </c>
      <c r="E4491">
        <v>22637395.751903001</v>
      </c>
      <c r="F4491" s="1">
        <v>0.16926494112958584</v>
      </c>
      <c r="G4491" s="1">
        <v>0</v>
      </c>
      <c r="H4491" t="s">
        <v>21</v>
      </c>
      <c r="I4491" t="s">
        <v>22</v>
      </c>
      <c r="J4491">
        <v>-1.742721396648502</v>
      </c>
      <c r="K4491">
        <v>3831717.4592729975</v>
      </c>
      <c r="L4491">
        <v>0</v>
      </c>
      <c r="M4491">
        <v>0</v>
      </c>
      <c r="N4491">
        <v>0</v>
      </c>
      <c r="O4491">
        <v>0</v>
      </c>
      <c r="P4491" t="str">
        <f>LEFT(CURR[[#This Row],[DATEMTH]],4)</f>
        <v>2023</v>
      </c>
    </row>
    <row r="4492" spans="1:16" x14ac:dyDescent="0.25">
      <c r="A4492" t="s">
        <v>93</v>
      </c>
      <c r="B4492" t="s">
        <v>30</v>
      </c>
      <c r="C4492" t="s">
        <v>18</v>
      </c>
      <c r="D4492">
        <v>3831717.4592729975</v>
      </c>
      <c r="E4492">
        <v>22637395.751903001</v>
      </c>
      <c r="F4492" s="1">
        <v>0.16926494112958584</v>
      </c>
      <c r="G4492" s="1">
        <v>0</v>
      </c>
      <c r="H4492" t="s">
        <v>21</v>
      </c>
      <c r="I4492" t="s">
        <v>23</v>
      </c>
      <c r="J4492">
        <v>-8.3401195286825462</v>
      </c>
      <c r="K4492">
        <v>3831717.4592729975</v>
      </c>
      <c r="L4492">
        <v>0</v>
      </c>
      <c r="M4492">
        <v>0</v>
      </c>
      <c r="N4492">
        <v>0</v>
      </c>
      <c r="O4492">
        <v>0</v>
      </c>
      <c r="P4492" t="str">
        <f>LEFT(CURR[[#This Row],[DATEMTH]],4)</f>
        <v>2023</v>
      </c>
    </row>
    <row r="4493" spans="1:16" x14ac:dyDescent="0.25">
      <c r="A4493" t="s">
        <v>93</v>
      </c>
      <c r="B4493" t="s">
        <v>30</v>
      </c>
      <c r="C4493" t="s">
        <v>18</v>
      </c>
      <c r="D4493">
        <v>1520933.9380240019</v>
      </c>
      <c r="E4493">
        <v>7097828.2819799995</v>
      </c>
      <c r="F4493" s="1">
        <v>0</v>
      </c>
      <c r="G4493" s="1">
        <v>0.214281591157306</v>
      </c>
      <c r="H4493" t="s">
        <v>24</v>
      </c>
      <c r="I4493" t="s">
        <v>20</v>
      </c>
      <c r="J4493">
        <v>-2.5410733148775875</v>
      </c>
      <c r="K4493">
        <v>3831717.4592729975</v>
      </c>
      <c r="L4493">
        <v>0.39693269511384405</v>
      </c>
      <c r="M4493">
        <v>-5.8515394369691531</v>
      </c>
      <c r="N4493">
        <v>-0.69174310080425228</v>
      </c>
      <c r="O4493">
        <v>-6.5432825377734058</v>
      </c>
      <c r="P4493" t="str">
        <f>LEFT(CURR[[#This Row],[DATEMTH]],4)</f>
        <v>2023</v>
      </c>
    </row>
    <row r="4494" spans="1:16" x14ac:dyDescent="0.25">
      <c r="A4494" t="s">
        <v>93</v>
      </c>
      <c r="B4494" t="s">
        <v>30</v>
      </c>
      <c r="C4494" t="s">
        <v>18</v>
      </c>
      <c r="D4494">
        <v>553370.84548000025</v>
      </c>
      <c r="E4494">
        <v>6174752.7242559977</v>
      </c>
      <c r="F4494" s="1">
        <v>0</v>
      </c>
      <c r="G4494" s="1">
        <v>8.9618300552541802E-2</v>
      </c>
      <c r="H4494" t="s">
        <v>25</v>
      </c>
      <c r="I4494" t="s">
        <v>20</v>
      </c>
      <c r="J4494">
        <v>-2.355103162272925</v>
      </c>
      <c r="K4494">
        <v>3831717.4592729975</v>
      </c>
      <c r="L4494">
        <v>0.14441848893132972</v>
      </c>
      <c r="M4494">
        <v>-3.5595706221119321</v>
      </c>
      <c r="N4494">
        <v>-0.25168119073227313</v>
      </c>
      <c r="O4494">
        <v>-3.8112518128442052</v>
      </c>
      <c r="P4494" t="str">
        <f>LEFT(CURR[[#This Row],[DATEMTH]],4)</f>
        <v>2023</v>
      </c>
    </row>
    <row r="4495" spans="1:16" x14ac:dyDescent="0.25">
      <c r="A4495" t="s">
        <v>93</v>
      </c>
      <c r="B4495" t="s">
        <v>30</v>
      </c>
      <c r="C4495" t="s">
        <v>18</v>
      </c>
      <c r="D4495">
        <v>563730.10718399961</v>
      </c>
      <c r="E4495">
        <v>3508937.071990998</v>
      </c>
      <c r="F4495" s="1">
        <v>0</v>
      </c>
      <c r="G4495" s="1">
        <v>0.16065551921229942</v>
      </c>
      <c r="H4495" t="s">
        <v>26</v>
      </c>
      <c r="I4495" t="s">
        <v>20</v>
      </c>
      <c r="J4495">
        <v>-3.4761838371200087</v>
      </c>
      <c r="K4495">
        <v>3831717.4592729975</v>
      </c>
      <c r="L4495">
        <v>0.14712204466426335</v>
      </c>
      <c r="M4495">
        <v>-4.7031992749241374</v>
      </c>
      <c r="N4495">
        <v>-0.25639273515508831</v>
      </c>
      <c r="O4495">
        <v>-4.9595920100792252</v>
      </c>
      <c r="P4495" t="str">
        <f>LEFT(CURR[[#This Row],[DATEMTH]],4)</f>
        <v>2023</v>
      </c>
    </row>
    <row r="4496" spans="1:16" x14ac:dyDescent="0.25">
      <c r="A4496" t="s">
        <v>93</v>
      </c>
      <c r="B4496" t="s">
        <v>30</v>
      </c>
      <c r="C4496" t="s">
        <v>27</v>
      </c>
      <c r="D4496">
        <v>3033827.6503489991</v>
      </c>
      <c r="E4496">
        <v>5855877.6736760037</v>
      </c>
      <c r="F4496" s="1">
        <v>0</v>
      </c>
      <c r="G4496" s="1">
        <v>0.51808248385839761</v>
      </c>
      <c r="H4496" t="s">
        <v>19</v>
      </c>
      <c r="I4496" t="s">
        <v>20</v>
      </c>
      <c r="J4496">
        <v>-3.7821978274629307</v>
      </c>
      <c r="K4496">
        <v>8746949.8972210083</v>
      </c>
      <c r="L4496">
        <v>0.34684406404487078</v>
      </c>
      <c r="M4496">
        <v>-10.385629709450775</v>
      </c>
      <c r="N4496">
        <v>-1.379829388832388</v>
      </c>
      <c r="O4496">
        <v>-11.765459098283163</v>
      </c>
      <c r="P4496" t="str">
        <f>LEFT(CURR[[#This Row],[DATEMTH]],4)</f>
        <v>2023</v>
      </c>
    </row>
    <row r="4497" spans="1:16" x14ac:dyDescent="0.25">
      <c r="A4497" t="s">
        <v>93</v>
      </c>
      <c r="B4497" t="s">
        <v>30</v>
      </c>
      <c r="C4497" t="s">
        <v>27</v>
      </c>
      <c r="D4497">
        <v>8746949.8972210083</v>
      </c>
      <c r="E4497">
        <v>22637395.751903001</v>
      </c>
      <c r="F4497" s="1">
        <v>0.38639382343641282</v>
      </c>
      <c r="G4497" s="1">
        <v>0</v>
      </c>
      <c r="H4497" t="s">
        <v>21</v>
      </c>
      <c r="I4497" t="s">
        <v>22</v>
      </c>
      <c r="J4497">
        <v>-3.9782413247639759</v>
      </c>
      <c r="K4497">
        <v>8746949.8972210083</v>
      </c>
      <c r="L4497">
        <v>0</v>
      </c>
      <c r="M4497">
        <v>0</v>
      </c>
      <c r="N4497">
        <v>0</v>
      </c>
      <c r="O4497">
        <v>0</v>
      </c>
      <c r="P4497" t="str">
        <f>LEFT(CURR[[#This Row],[DATEMTH]],4)</f>
        <v>2023</v>
      </c>
    </row>
    <row r="4498" spans="1:16" x14ac:dyDescent="0.25">
      <c r="A4498" t="s">
        <v>93</v>
      </c>
      <c r="B4498" t="s">
        <v>30</v>
      </c>
      <c r="C4498" t="s">
        <v>27</v>
      </c>
      <c r="D4498">
        <v>8746949.8972210083</v>
      </c>
      <c r="E4498">
        <v>22637395.751903001</v>
      </c>
      <c r="F4498" s="1">
        <v>0.38639382343641282</v>
      </c>
      <c r="G4498" s="1">
        <v>0</v>
      </c>
      <c r="H4498" t="s">
        <v>21</v>
      </c>
      <c r="I4498" t="s">
        <v>23</v>
      </c>
      <c r="J4498">
        <v>-19.038618695038604</v>
      </c>
      <c r="K4498">
        <v>8746949.8972210083</v>
      </c>
      <c r="L4498">
        <v>0</v>
      </c>
      <c r="M4498">
        <v>0</v>
      </c>
      <c r="N4498">
        <v>0</v>
      </c>
      <c r="O4498">
        <v>0</v>
      </c>
      <c r="P4498" t="str">
        <f>LEFT(CURR[[#This Row],[DATEMTH]],4)</f>
        <v>2023</v>
      </c>
    </row>
    <row r="4499" spans="1:16" x14ac:dyDescent="0.25">
      <c r="A4499" t="s">
        <v>93</v>
      </c>
      <c r="B4499" t="s">
        <v>30</v>
      </c>
      <c r="C4499" t="s">
        <v>27</v>
      </c>
      <c r="D4499">
        <v>2171920.1796469972</v>
      </c>
      <c r="E4499">
        <v>7097828.2819799995</v>
      </c>
      <c r="F4499" s="1">
        <v>0</v>
      </c>
      <c r="G4499" s="1">
        <v>0.30599784798416141</v>
      </c>
      <c r="H4499" t="s">
        <v>24</v>
      </c>
      <c r="I4499" t="s">
        <v>20</v>
      </c>
      <c r="J4499">
        <v>-3.6286969950288701</v>
      </c>
      <c r="K4499">
        <v>8746949.8972210083</v>
      </c>
      <c r="L4499">
        <v>0.24830600439783446</v>
      </c>
      <c r="M4499">
        <v>-8.3561003324478182</v>
      </c>
      <c r="N4499">
        <v>-0.98782120788249062</v>
      </c>
      <c r="O4499">
        <v>-9.3439215403303084</v>
      </c>
      <c r="P4499" t="str">
        <f>LEFT(CURR[[#This Row],[DATEMTH]],4)</f>
        <v>2023</v>
      </c>
    </row>
    <row r="4500" spans="1:16" x14ac:dyDescent="0.25">
      <c r="A4500" t="s">
        <v>93</v>
      </c>
      <c r="B4500" t="s">
        <v>30</v>
      </c>
      <c r="C4500" t="s">
        <v>27</v>
      </c>
      <c r="D4500">
        <v>1151081.7252399998</v>
      </c>
      <c r="E4500">
        <v>6174752.7242559977</v>
      </c>
      <c r="F4500" s="1">
        <v>0</v>
      </c>
      <c r="G4500" s="1">
        <v>0.18641746101317683</v>
      </c>
      <c r="H4500" t="s">
        <v>25</v>
      </c>
      <c r="I4500" t="s">
        <v>20</v>
      </c>
      <c r="J4500">
        <v>-4.8989140524666022</v>
      </c>
      <c r="K4500">
        <v>8746949.8972210083</v>
      </c>
      <c r="L4500">
        <v>0.13159807004333129</v>
      </c>
      <c r="M4500">
        <v>-7.4043595290245694</v>
      </c>
      <c r="N4500">
        <v>-0.52352888050556479</v>
      </c>
      <c r="O4500">
        <v>-7.9278884095301345</v>
      </c>
      <c r="P4500" t="str">
        <f>LEFT(CURR[[#This Row],[DATEMTH]],4)</f>
        <v>2023</v>
      </c>
    </row>
    <row r="4501" spans="1:16" x14ac:dyDescent="0.25">
      <c r="A4501" t="s">
        <v>93</v>
      </c>
      <c r="B4501" t="s">
        <v>30</v>
      </c>
      <c r="C4501" t="s">
        <v>27</v>
      </c>
      <c r="D4501">
        <v>2390120.3419850003</v>
      </c>
      <c r="E4501">
        <v>3508937.071990998</v>
      </c>
      <c r="F4501" s="1">
        <v>0</v>
      </c>
      <c r="G4501" s="1">
        <v>0.68115223868315988</v>
      </c>
      <c r="H4501" t="s">
        <v>26</v>
      </c>
      <c r="I4501" t="s">
        <v>20</v>
      </c>
      <c r="J4501">
        <v>-14.738431734794931</v>
      </c>
      <c r="K4501">
        <v>8746949.8972210083</v>
      </c>
      <c r="L4501">
        <v>0.27325186151396214</v>
      </c>
      <c r="M4501">
        <v>-19.940769733868748</v>
      </c>
      <c r="N4501">
        <v>-1.0870618475435272</v>
      </c>
      <c r="O4501">
        <v>-21.027831581412276</v>
      </c>
      <c r="P4501" t="str">
        <f>LEFT(CURR[[#This Row],[DATEMTH]],4)</f>
        <v>2023</v>
      </c>
    </row>
    <row r="4502" spans="1:16" x14ac:dyDescent="0.25">
      <c r="A4502" t="s">
        <v>93</v>
      </c>
      <c r="B4502" t="s">
        <v>30</v>
      </c>
      <c r="C4502" t="s">
        <v>28</v>
      </c>
      <c r="D4502">
        <v>2455.9024839999984</v>
      </c>
      <c r="E4502">
        <v>5855877.6736760037</v>
      </c>
      <c r="F4502" s="1">
        <v>0</v>
      </c>
      <c r="G4502" s="1">
        <v>4.1939101546469216E-4</v>
      </c>
      <c r="H4502" t="s">
        <v>19</v>
      </c>
      <c r="I4502" t="s">
        <v>20</v>
      </c>
      <c r="J4502">
        <v>-3.0617128294605244E-3</v>
      </c>
      <c r="K4502">
        <v>5653642.2667169981</v>
      </c>
      <c r="L4502">
        <v>4.3439297503096376E-4</v>
      </c>
      <c r="M4502">
        <v>-8.4072322956151527E-3</v>
      </c>
      <c r="N4502">
        <v>-1.1169805322131057E-3</v>
      </c>
      <c r="O4502">
        <v>-9.524212827828258E-3</v>
      </c>
      <c r="P4502" t="str">
        <f>LEFT(CURR[[#This Row],[DATEMTH]],4)</f>
        <v>2023</v>
      </c>
    </row>
    <row r="4503" spans="1:16" x14ac:dyDescent="0.25">
      <c r="A4503" t="s">
        <v>93</v>
      </c>
      <c r="B4503" t="s">
        <v>30</v>
      </c>
      <c r="C4503" t="s">
        <v>28</v>
      </c>
      <c r="D4503">
        <v>5653642.2667169981</v>
      </c>
      <c r="E4503">
        <v>22637395.751903001</v>
      </c>
      <c r="F4503" s="1">
        <v>0.24974790955102369</v>
      </c>
      <c r="G4503" s="1">
        <v>0</v>
      </c>
      <c r="H4503" t="s">
        <v>21</v>
      </c>
      <c r="I4503" t="s">
        <v>22</v>
      </c>
      <c r="J4503">
        <v>-2.5713595670682445</v>
      </c>
      <c r="K4503">
        <v>5653642.2667169981</v>
      </c>
      <c r="L4503">
        <v>0</v>
      </c>
      <c r="M4503">
        <v>0</v>
      </c>
      <c r="N4503">
        <v>0</v>
      </c>
      <c r="O4503">
        <v>0</v>
      </c>
      <c r="P4503" t="str">
        <f>LEFT(CURR[[#This Row],[DATEMTH]],4)</f>
        <v>2023</v>
      </c>
    </row>
    <row r="4504" spans="1:16" x14ac:dyDescent="0.25">
      <c r="A4504" t="s">
        <v>93</v>
      </c>
      <c r="B4504" t="s">
        <v>30</v>
      </c>
      <c r="C4504" t="s">
        <v>28</v>
      </c>
      <c r="D4504">
        <v>5653642.2667169981</v>
      </c>
      <c r="E4504">
        <v>22637395.751903001</v>
      </c>
      <c r="F4504" s="1">
        <v>0.24974790955102369</v>
      </c>
      <c r="G4504" s="1">
        <v>0</v>
      </c>
      <c r="H4504" t="s">
        <v>21</v>
      </c>
      <c r="I4504" t="s">
        <v>23</v>
      </c>
      <c r="J4504">
        <v>-12.305722636913261</v>
      </c>
      <c r="K4504">
        <v>5653642.2667169981</v>
      </c>
      <c r="L4504">
        <v>0</v>
      </c>
      <c r="M4504">
        <v>0</v>
      </c>
      <c r="N4504">
        <v>0</v>
      </c>
      <c r="O4504">
        <v>0</v>
      </c>
      <c r="P4504" t="str">
        <f>LEFT(CURR[[#This Row],[DATEMTH]],4)</f>
        <v>2023</v>
      </c>
    </row>
    <row r="4505" spans="1:16" x14ac:dyDescent="0.25">
      <c r="A4505" t="s">
        <v>93</v>
      </c>
      <c r="B4505" t="s">
        <v>30</v>
      </c>
      <c r="C4505" t="s">
        <v>28</v>
      </c>
      <c r="D4505">
        <v>1566112.4566039999</v>
      </c>
      <c r="E4505">
        <v>7097828.2819799995</v>
      </c>
      <c r="F4505" s="1">
        <v>0</v>
      </c>
      <c r="G4505" s="1">
        <v>0.22064670972388184</v>
      </c>
      <c r="H4505" t="s">
        <v>24</v>
      </c>
      <c r="I4505" t="s">
        <v>20</v>
      </c>
      <c r="J4505">
        <v>-2.6165545209308134</v>
      </c>
      <c r="K4505">
        <v>5653642.2667169981</v>
      </c>
      <c r="L4505">
        <v>0.27700947154433642</v>
      </c>
      <c r="M4505">
        <v>-6.0253562455533345</v>
      </c>
      <c r="N4505">
        <v>-0.71229095482404814</v>
      </c>
      <c r="O4505">
        <v>-6.7376472003773831</v>
      </c>
      <c r="P4505" t="str">
        <f>LEFT(CURR[[#This Row],[DATEMTH]],4)</f>
        <v>2023</v>
      </c>
    </row>
    <row r="4506" spans="1:16" x14ac:dyDescent="0.25">
      <c r="A4506" t="s">
        <v>93</v>
      </c>
      <c r="B4506" t="s">
        <v>30</v>
      </c>
      <c r="C4506" t="s">
        <v>28</v>
      </c>
      <c r="D4506">
        <v>3778279.317035004</v>
      </c>
      <c r="E4506">
        <v>6174752.7242559977</v>
      </c>
      <c r="F4506" s="1">
        <v>0</v>
      </c>
      <c r="G4506" s="1">
        <v>0.61189159886402622</v>
      </c>
      <c r="H4506" t="s">
        <v>25</v>
      </c>
      <c r="I4506" t="s">
        <v>20</v>
      </c>
      <c r="J4506">
        <v>-16.080062114188706</v>
      </c>
      <c r="K4506">
        <v>5653642.2667169981</v>
      </c>
      <c r="L4506">
        <v>0.66829118978357382</v>
      </c>
      <c r="M4506">
        <v>-24.303868136358126</v>
      </c>
      <c r="N4506">
        <v>-1.7184169444374124</v>
      </c>
      <c r="O4506">
        <v>-26.022285080795537</v>
      </c>
      <c r="P4506" t="str">
        <f>LEFT(CURR[[#This Row],[DATEMTH]],4)</f>
        <v>2023</v>
      </c>
    </row>
    <row r="4507" spans="1:16" x14ac:dyDescent="0.25">
      <c r="A4507" t="s">
        <v>93</v>
      </c>
      <c r="B4507" t="s">
        <v>30</v>
      </c>
      <c r="C4507" t="s">
        <v>28</v>
      </c>
      <c r="D4507">
        <v>306794.59059399978</v>
      </c>
      <c r="E4507">
        <v>3508937.071990998</v>
      </c>
      <c r="F4507" s="1">
        <v>0</v>
      </c>
      <c r="G4507" s="1">
        <v>8.7432343270813395E-2</v>
      </c>
      <c r="H4507" t="s">
        <v>26</v>
      </c>
      <c r="I4507" t="s">
        <v>20</v>
      </c>
      <c r="J4507">
        <v>-1.8918173493803105</v>
      </c>
      <c r="K4507">
        <v>5653642.2667169981</v>
      </c>
      <c r="L4507">
        <v>5.4264945697059766E-2</v>
      </c>
      <c r="M4507">
        <v>-2.5595867200354876</v>
      </c>
      <c r="N4507">
        <v>-0.13953468727457341</v>
      </c>
      <c r="O4507">
        <v>-2.6991214073100611</v>
      </c>
      <c r="P4507" t="str">
        <f>LEFT(CURR[[#This Row],[DATEMTH]],4)</f>
        <v>2023</v>
      </c>
    </row>
    <row r="4508" spans="1:16" x14ac:dyDescent="0.25">
      <c r="A4508" t="s">
        <v>93</v>
      </c>
      <c r="B4508" t="s">
        <v>30</v>
      </c>
      <c r="C4508" t="s">
        <v>29</v>
      </c>
      <c r="D4508">
        <v>1625911.5522579986</v>
      </c>
      <c r="E4508">
        <v>5855877.6736760037</v>
      </c>
      <c r="F4508" s="1">
        <v>0</v>
      </c>
      <c r="G4508" s="1">
        <v>0.27765463058884887</v>
      </c>
      <c r="H4508" t="s">
        <v>19</v>
      </c>
      <c r="I4508" t="s">
        <v>20</v>
      </c>
      <c r="J4508">
        <v>-2.0269836817822093</v>
      </c>
      <c r="K4508">
        <v>4405086.1286919992</v>
      </c>
      <c r="L4508">
        <v>0.36909869745061713</v>
      </c>
      <c r="M4508">
        <v>-5.5659441696127283</v>
      </c>
      <c r="N4508">
        <v>-0.73948846210482411</v>
      </c>
      <c r="O4508">
        <v>-6.3054326317175526</v>
      </c>
      <c r="P4508" t="str">
        <f>LEFT(CURR[[#This Row],[DATEMTH]],4)</f>
        <v>2023</v>
      </c>
    </row>
    <row r="4509" spans="1:16" x14ac:dyDescent="0.25">
      <c r="A4509" t="s">
        <v>93</v>
      </c>
      <c r="B4509" t="s">
        <v>30</v>
      </c>
      <c r="C4509" t="s">
        <v>29</v>
      </c>
      <c r="D4509">
        <v>4405086.1286919992</v>
      </c>
      <c r="E4509">
        <v>22637395.751903001</v>
      </c>
      <c r="F4509" s="1">
        <v>0.19459332588297787</v>
      </c>
      <c r="G4509" s="1">
        <v>0</v>
      </c>
      <c r="H4509" t="s">
        <v>21</v>
      </c>
      <c r="I4509" t="s">
        <v>22</v>
      </c>
      <c r="J4509">
        <v>-2.00349789151928</v>
      </c>
      <c r="K4509">
        <v>4405086.1286919992</v>
      </c>
      <c r="L4509">
        <v>0</v>
      </c>
      <c r="M4509">
        <v>0</v>
      </c>
      <c r="N4509">
        <v>0</v>
      </c>
      <c r="O4509">
        <v>0</v>
      </c>
      <c r="P4509" t="str">
        <f>LEFT(CURR[[#This Row],[DATEMTH]],4)</f>
        <v>2023</v>
      </c>
    </row>
    <row r="4510" spans="1:16" x14ac:dyDescent="0.25">
      <c r="A4510" t="s">
        <v>93</v>
      </c>
      <c r="B4510" t="s">
        <v>30</v>
      </c>
      <c r="C4510" t="s">
        <v>29</v>
      </c>
      <c r="D4510">
        <v>4405086.1286919992</v>
      </c>
      <c r="E4510">
        <v>22637395.751903001</v>
      </c>
      <c r="F4510" s="1">
        <v>0.19459332588297787</v>
      </c>
      <c r="G4510" s="1">
        <v>0</v>
      </c>
      <c r="H4510" t="s">
        <v>21</v>
      </c>
      <c r="I4510" t="s">
        <v>23</v>
      </c>
      <c r="J4510">
        <v>-9.588114269365601</v>
      </c>
      <c r="K4510">
        <v>4405086.1286919992</v>
      </c>
      <c r="L4510">
        <v>0</v>
      </c>
      <c r="M4510">
        <v>0</v>
      </c>
      <c r="N4510">
        <v>0</v>
      </c>
      <c r="O4510">
        <v>0</v>
      </c>
      <c r="P4510" t="str">
        <f>LEFT(CURR[[#This Row],[DATEMTH]],4)</f>
        <v>2023</v>
      </c>
    </row>
    <row r="4511" spans="1:16" x14ac:dyDescent="0.25">
      <c r="A4511" t="s">
        <v>93</v>
      </c>
      <c r="B4511" t="s">
        <v>30</v>
      </c>
      <c r="C4511" t="s">
        <v>29</v>
      </c>
      <c r="D4511">
        <v>1838861.707704999</v>
      </c>
      <c r="E4511">
        <v>7097828.2819799995</v>
      </c>
      <c r="F4511" s="1">
        <v>0</v>
      </c>
      <c r="G4511" s="1">
        <v>0.25907385113465059</v>
      </c>
      <c r="H4511" t="s">
        <v>24</v>
      </c>
      <c r="I4511" t="s">
        <v>20</v>
      </c>
      <c r="J4511">
        <v>-3.0722454791627274</v>
      </c>
      <c r="K4511">
        <v>4405086.1286919992</v>
      </c>
      <c r="L4511">
        <v>0.41744057981699706</v>
      </c>
      <c r="M4511">
        <v>-7.0747134591183265</v>
      </c>
      <c r="N4511">
        <v>-0.83634132149793938</v>
      </c>
      <c r="O4511">
        <v>-7.9110547806162659</v>
      </c>
      <c r="P4511" t="str">
        <f>LEFT(CURR[[#This Row],[DATEMTH]],4)</f>
        <v>2023</v>
      </c>
    </row>
    <row r="4512" spans="1:16" x14ac:dyDescent="0.25">
      <c r="A4512" t="s">
        <v>93</v>
      </c>
      <c r="B4512" t="s">
        <v>30</v>
      </c>
      <c r="C4512" t="s">
        <v>29</v>
      </c>
      <c r="D4512">
        <v>692020.83650099952</v>
      </c>
      <c r="E4512">
        <v>6174752.7242559977</v>
      </c>
      <c r="F4512" s="1">
        <v>0</v>
      </c>
      <c r="G4512" s="1">
        <v>0.11207263957025612</v>
      </c>
      <c r="H4512" t="s">
        <v>25</v>
      </c>
      <c r="I4512" t="s">
        <v>20</v>
      </c>
      <c r="J4512">
        <v>-2.9451867110717918</v>
      </c>
      <c r="K4512">
        <v>4405086.1286919992</v>
      </c>
      <c r="L4512">
        <v>0.15709586970243442</v>
      </c>
      <c r="M4512">
        <v>-4.4514398610241024</v>
      </c>
      <c r="N4512">
        <v>-0.31474124371521489</v>
      </c>
      <c r="O4512">
        <v>-4.7661811047393172</v>
      </c>
      <c r="P4512" t="str">
        <f>LEFT(CURR[[#This Row],[DATEMTH]],4)</f>
        <v>2023</v>
      </c>
    </row>
    <row r="4513" spans="1:16" x14ac:dyDescent="0.25">
      <c r="A4513" t="s">
        <v>93</v>
      </c>
      <c r="B4513" t="s">
        <v>30</v>
      </c>
      <c r="C4513" t="s">
        <v>29</v>
      </c>
      <c r="D4513">
        <v>248292.03222799991</v>
      </c>
      <c r="E4513">
        <v>3508937.071990998</v>
      </c>
      <c r="F4513" s="1">
        <v>0</v>
      </c>
      <c r="G4513" s="1">
        <v>7.0759898833727769E-2</v>
      </c>
      <c r="H4513" t="s">
        <v>26</v>
      </c>
      <c r="I4513" t="s">
        <v>20</v>
      </c>
      <c r="J4513">
        <v>-1.5310673287047591</v>
      </c>
      <c r="K4513">
        <v>4405086.1286919992</v>
      </c>
      <c r="L4513">
        <v>5.6364853029950902E-2</v>
      </c>
      <c r="M4513">
        <v>-2.0714999803319261</v>
      </c>
      <c r="N4513">
        <v>-0.11292686420130074</v>
      </c>
      <c r="O4513">
        <v>-2.1844268445332267</v>
      </c>
      <c r="P4513" t="str">
        <f>LEFT(CURR[[#This Row],[DATEMTH]],4)</f>
        <v>2023</v>
      </c>
    </row>
    <row r="4514" spans="1:16" x14ac:dyDescent="0.25">
      <c r="A4514" t="s">
        <v>93</v>
      </c>
      <c r="B4514" t="s">
        <v>31</v>
      </c>
      <c r="C4514" t="s">
        <v>18</v>
      </c>
      <c r="D4514">
        <v>207014.70755700005</v>
      </c>
      <c r="E4514">
        <v>1002075.2072730004</v>
      </c>
      <c r="F4514" s="1">
        <v>0</v>
      </c>
      <c r="G4514" s="1">
        <v>0.20658599878981135</v>
      </c>
      <c r="H4514" t="s">
        <v>19</v>
      </c>
      <c r="I4514" t="s">
        <v>20</v>
      </c>
      <c r="J4514">
        <v>-1.5081558248949458</v>
      </c>
      <c r="K4514">
        <v>645964.00174900063</v>
      </c>
      <c r="L4514">
        <v>0.32047406201659956</v>
      </c>
      <c r="M4514">
        <v>-4.2264182603490674</v>
      </c>
      <c r="N4514">
        <v>-0.56799834722753395</v>
      </c>
      <c r="O4514">
        <v>-4.7944166075766015</v>
      </c>
      <c r="P4514" t="str">
        <f>LEFT(CURR[[#This Row],[DATEMTH]],4)</f>
        <v>2023</v>
      </c>
    </row>
    <row r="4515" spans="1:16" x14ac:dyDescent="0.25">
      <c r="A4515" t="s">
        <v>93</v>
      </c>
      <c r="B4515" t="s">
        <v>31</v>
      </c>
      <c r="C4515" t="s">
        <v>18</v>
      </c>
      <c r="D4515">
        <v>645964.00174900063</v>
      </c>
      <c r="E4515">
        <v>3752451.4182580002</v>
      </c>
      <c r="F4515" s="1">
        <v>0.17214453426525012</v>
      </c>
      <c r="G4515" s="1">
        <v>0</v>
      </c>
      <c r="H4515" t="s">
        <v>21</v>
      </c>
      <c r="I4515" t="s">
        <v>22</v>
      </c>
      <c r="J4515">
        <v>-1.7723691697648636</v>
      </c>
      <c r="K4515">
        <v>645964.00174900063</v>
      </c>
      <c r="L4515">
        <v>0</v>
      </c>
      <c r="M4515">
        <v>0</v>
      </c>
      <c r="N4515">
        <v>0</v>
      </c>
      <c r="O4515">
        <v>0</v>
      </c>
      <c r="P4515" t="str">
        <f>LEFT(CURR[[#This Row],[DATEMTH]],4)</f>
        <v>2023</v>
      </c>
    </row>
    <row r="4516" spans="1:16" x14ac:dyDescent="0.25">
      <c r="A4516" t="s">
        <v>93</v>
      </c>
      <c r="B4516" t="s">
        <v>31</v>
      </c>
      <c r="C4516" t="s">
        <v>18</v>
      </c>
      <c r="D4516">
        <v>645964.00174900063</v>
      </c>
      <c r="E4516">
        <v>3752451.4182580002</v>
      </c>
      <c r="F4516" s="1">
        <v>0.17214453426525012</v>
      </c>
      <c r="G4516" s="1">
        <v>0</v>
      </c>
      <c r="H4516" t="s">
        <v>21</v>
      </c>
      <c r="I4516" t="s">
        <v>23</v>
      </c>
      <c r="J4516">
        <v>-8.4820044978033948</v>
      </c>
      <c r="K4516">
        <v>645964.00174900063</v>
      </c>
      <c r="L4516">
        <v>0</v>
      </c>
      <c r="M4516">
        <v>0</v>
      </c>
      <c r="N4516">
        <v>0</v>
      </c>
      <c r="O4516">
        <v>0</v>
      </c>
      <c r="P4516" t="str">
        <f>LEFT(CURR[[#This Row],[DATEMTH]],4)</f>
        <v>2023</v>
      </c>
    </row>
    <row r="4517" spans="1:16" x14ac:dyDescent="0.25">
      <c r="A4517" t="s">
        <v>93</v>
      </c>
      <c r="B4517" t="s">
        <v>31</v>
      </c>
      <c r="C4517" t="s">
        <v>18</v>
      </c>
      <c r="D4517">
        <v>254851.45974899991</v>
      </c>
      <c r="E4517">
        <v>1156995.3367630001</v>
      </c>
      <c r="F4517" s="1">
        <v>0</v>
      </c>
      <c r="G4517" s="1">
        <v>0.22027008376888901</v>
      </c>
      <c r="H4517" t="s">
        <v>24</v>
      </c>
      <c r="I4517" t="s">
        <v>20</v>
      </c>
      <c r="J4517">
        <v>-2.61208827556296</v>
      </c>
      <c r="K4517">
        <v>645964.00174900063</v>
      </c>
      <c r="L4517">
        <v>0.39452888869808322</v>
      </c>
      <c r="M4517">
        <v>-5.9584840840134774</v>
      </c>
      <c r="N4517">
        <v>-0.699250838910076</v>
      </c>
      <c r="O4517">
        <v>-6.6577349229235532</v>
      </c>
      <c r="P4517" t="str">
        <f>LEFT(CURR[[#This Row],[DATEMTH]],4)</f>
        <v>2023</v>
      </c>
    </row>
    <row r="4518" spans="1:16" x14ac:dyDescent="0.25">
      <c r="A4518" t="s">
        <v>93</v>
      </c>
      <c r="B4518" t="s">
        <v>31</v>
      </c>
      <c r="C4518" t="s">
        <v>18</v>
      </c>
      <c r="D4518">
        <v>96736.714620000028</v>
      </c>
      <c r="E4518">
        <v>1063782.387937</v>
      </c>
      <c r="F4518" s="1">
        <v>0</v>
      </c>
      <c r="G4518" s="1">
        <v>9.0936563452232139E-2</v>
      </c>
      <c r="H4518" t="s">
        <v>25</v>
      </c>
      <c r="I4518" t="s">
        <v>20</v>
      </c>
      <c r="J4518">
        <v>-2.3897461437245493</v>
      </c>
      <c r="K4518">
        <v>645964.00174900063</v>
      </c>
      <c r="L4518">
        <v>0.14975558136069103</v>
      </c>
      <c r="M4518">
        <v>-3.6599736583970928</v>
      </c>
      <c r="N4518">
        <v>-0.26542217540390245</v>
      </c>
      <c r="O4518">
        <v>-3.9253958338009953</v>
      </c>
      <c r="P4518" t="str">
        <f>LEFT(CURR[[#This Row],[DATEMTH]],4)</f>
        <v>2023</v>
      </c>
    </row>
    <row r="4519" spans="1:16" x14ac:dyDescent="0.25">
      <c r="A4519" t="s">
        <v>93</v>
      </c>
      <c r="B4519" t="s">
        <v>31</v>
      </c>
      <c r="C4519" t="s">
        <v>18</v>
      </c>
      <c r="D4519">
        <v>87361.119823000045</v>
      </c>
      <c r="E4519">
        <v>529598.48628500011</v>
      </c>
      <c r="F4519" s="1">
        <v>0</v>
      </c>
      <c r="G4519" s="1">
        <v>0.16495726873355751</v>
      </c>
      <c r="H4519" t="s">
        <v>26</v>
      </c>
      <c r="I4519" t="s">
        <v>20</v>
      </c>
      <c r="J4519">
        <v>-3.5692629434616676</v>
      </c>
      <c r="K4519">
        <v>645964.00174900063</v>
      </c>
      <c r="L4519">
        <v>0.13524146792462527</v>
      </c>
      <c r="M4519">
        <v>-4.7163816826878726</v>
      </c>
      <c r="N4519">
        <v>-0.23969780822334952</v>
      </c>
      <c r="O4519">
        <v>-4.9560794909112218</v>
      </c>
      <c r="P4519" t="str">
        <f>LEFT(CURR[[#This Row],[DATEMTH]],4)</f>
        <v>2023</v>
      </c>
    </row>
    <row r="4520" spans="1:16" x14ac:dyDescent="0.25">
      <c r="A4520" t="s">
        <v>93</v>
      </c>
      <c r="B4520" t="s">
        <v>31</v>
      </c>
      <c r="C4520" t="s">
        <v>27</v>
      </c>
      <c r="D4520">
        <v>475395.62336100009</v>
      </c>
      <c r="E4520">
        <v>1002075.2072730004</v>
      </c>
      <c r="F4520" s="1">
        <v>0</v>
      </c>
      <c r="G4520" s="1">
        <v>0.47441112195033647</v>
      </c>
      <c r="H4520" t="s">
        <v>19</v>
      </c>
      <c r="I4520" t="s">
        <v>20</v>
      </c>
      <c r="J4520">
        <v>-3.4633803895505508</v>
      </c>
      <c r="K4520">
        <v>1349054.0152870012</v>
      </c>
      <c r="L4520">
        <v>0.35239183752020725</v>
      </c>
      <c r="M4520">
        <v>-9.7056908041653713</v>
      </c>
      <c r="N4520">
        <v>-1.3043707451264162</v>
      </c>
      <c r="O4520">
        <v>-11.010061549291787</v>
      </c>
      <c r="P4520" t="str">
        <f>LEFT(CURR[[#This Row],[DATEMTH]],4)</f>
        <v>2023</v>
      </c>
    </row>
    <row r="4521" spans="1:16" x14ac:dyDescent="0.25">
      <c r="A4521" t="s">
        <v>93</v>
      </c>
      <c r="B4521" t="s">
        <v>31</v>
      </c>
      <c r="C4521" t="s">
        <v>27</v>
      </c>
      <c r="D4521">
        <v>1349054.0152870012</v>
      </c>
      <c r="E4521">
        <v>3752451.4182580002</v>
      </c>
      <c r="F4521" s="1">
        <v>0.3595127197977882</v>
      </c>
      <c r="G4521" s="1">
        <v>0</v>
      </c>
      <c r="H4521" t="s">
        <v>21</v>
      </c>
      <c r="I4521" t="s">
        <v>22</v>
      </c>
      <c r="J4521">
        <v>-3.7014783154607533</v>
      </c>
      <c r="K4521">
        <v>1349054.0152870012</v>
      </c>
      <c r="L4521">
        <v>0</v>
      </c>
      <c r="M4521">
        <v>0</v>
      </c>
      <c r="N4521">
        <v>0</v>
      </c>
      <c r="O4521">
        <v>0</v>
      </c>
      <c r="P4521" t="str">
        <f>LEFT(CURR[[#This Row],[DATEMTH]],4)</f>
        <v>2023</v>
      </c>
    </row>
    <row r="4522" spans="1:16" x14ac:dyDescent="0.25">
      <c r="A4522" t="s">
        <v>93</v>
      </c>
      <c r="B4522" t="s">
        <v>31</v>
      </c>
      <c r="C4522" t="s">
        <v>27</v>
      </c>
      <c r="D4522">
        <v>1349054.0152870012</v>
      </c>
      <c r="E4522">
        <v>3752451.4182580002</v>
      </c>
      <c r="F4522" s="1">
        <v>0.3595127197977882</v>
      </c>
      <c r="G4522" s="1">
        <v>0</v>
      </c>
      <c r="H4522" t="s">
        <v>21</v>
      </c>
      <c r="I4522" t="s">
        <v>23</v>
      </c>
      <c r="J4522">
        <v>-17.714117496427161</v>
      </c>
      <c r="K4522">
        <v>1349054.0152870012</v>
      </c>
      <c r="L4522">
        <v>0</v>
      </c>
      <c r="M4522">
        <v>0</v>
      </c>
      <c r="N4522">
        <v>0</v>
      </c>
      <c r="O4522">
        <v>0</v>
      </c>
      <c r="P4522" t="str">
        <f>LEFT(CURR[[#This Row],[DATEMTH]],4)</f>
        <v>2023</v>
      </c>
    </row>
    <row r="4523" spans="1:16" x14ac:dyDescent="0.25">
      <c r="A4523" t="s">
        <v>93</v>
      </c>
      <c r="B4523" t="s">
        <v>31</v>
      </c>
      <c r="C4523" t="s">
        <v>27</v>
      </c>
      <c r="D4523">
        <v>342847.86856500007</v>
      </c>
      <c r="E4523">
        <v>1156995.3367630001</v>
      </c>
      <c r="F4523" s="1">
        <v>0</v>
      </c>
      <c r="G4523" s="1">
        <v>0.29632605912155835</v>
      </c>
      <c r="H4523" t="s">
        <v>24</v>
      </c>
      <c r="I4523" t="s">
        <v>20</v>
      </c>
      <c r="J4523">
        <v>-3.5140034067782167</v>
      </c>
      <c r="K4523">
        <v>1349054.0152870012</v>
      </c>
      <c r="L4523">
        <v>0.25413946712286517</v>
      </c>
      <c r="M4523">
        <v>-8.0158597878720386</v>
      </c>
      <c r="N4523">
        <v>-0.94069172665803646</v>
      </c>
      <c r="O4523">
        <v>-8.9565515145300747</v>
      </c>
      <c r="P4523" t="str">
        <f>LEFT(CURR[[#This Row],[DATEMTH]],4)</f>
        <v>2023</v>
      </c>
    </row>
    <row r="4524" spans="1:16" x14ac:dyDescent="0.25">
      <c r="A4524" t="s">
        <v>93</v>
      </c>
      <c r="B4524" t="s">
        <v>31</v>
      </c>
      <c r="C4524" t="s">
        <v>27</v>
      </c>
      <c r="D4524">
        <v>174489.41838699998</v>
      </c>
      <c r="E4524">
        <v>1063782.387937</v>
      </c>
      <c r="F4524" s="1">
        <v>0</v>
      </c>
      <c r="G4524" s="1">
        <v>0.16402736157851647</v>
      </c>
      <c r="H4524" t="s">
        <v>25</v>
      </c>
      <c r="I4524" t="s">
        <v>20</v>
      </c>
      <c r="J4524">
        <v>-4.3105186727611091</v>
      </c>
      <c r="K4524">
        <v>1349054.0152870012</v>
      </c>
      <c r="L4524">
        <v>0.12934205481007272</v>
      </c>
      <c r="M4524">
        <v>-6.6016990288960589</v>
      </c>
      <c r="N4524">
        <v>-0.47875681115662039</v>
      </c>
      <c r="O4524">
        <v>-7.0804558400526796</v>
      </c>
      <c r="P4524" t="str">
        <f>LEFT(CURR[[#This Row],[DATEMTH]],4)</f>
        <v>2023</v>
      </c>
    </row>
    <row r="4525" spans="1:16" x14ac:dyDescent="0.25">
      <c r="A4525" t="s">
        <v>93</v>
      </c>
      <c r="B4525" t="s">
        <v>31</v>
      </c>
      <c r="C4525" t="s">
        <v>27</v>
      </c>
      <c r="D4525">
        <v>356321.10497399984</v>
      </c>
      <c r="E4525">
        <v>529598.48628500011</v>
      </c>
      <c r="F4525" s="1">
        <v>0</v>
      </c>
      <c r="G4525" s="1">
        <v>0.6728136771566372</v>
      </c>
      <c r="H4525" t="s">
        <v>26</v>
      </c>
      <c r="I4525" t="s">
        <v>20</v>
      </c>
      <c r="J4525">
        <v>-14.558006107680157</v>
      </c>
      <c r="K4525">
        <v>1349054.0152870012</v>
      </c>
      <c r="L4525">
        <v>0.26412664054685403</v>
      </c>
      <c r="M4525">
        <v>-19.236776452263712</v>
      </c>
      <c r="N4525">
        <v>-0.97765903251967712</v>
      </c>
      <c r="O4525">
        <v>-20.21443548478339</v>
      </c>
      <c r="P4525" t="str">
        <f>LEFT(CURR[[#This Row],[DATEMTH]],4)</f>
        <v>2023</v>
      </c>
    </row>
    <row r="4526" spans="1:16" x14ac:dyDescent="0.25">
      <c r="A4526" t="s">
        <v>93</v>
      </c>
      <c r="B4526" t="s">
        <v>31</v>
      </c>
      <c r="C4526" t="s">
        <v>28</v>
      </c>
      <c r="D4526">
        <v>359.12773199999998</v>
      </c>
      <c r="E4526">
        <v>1002075.2072730004</v>
      </c>
      <c r="F4526" s="1">
        <v>0</v>
      </c>
      <c r="G4526" s="1">
        <v>3.5838401089406555E-4</v>
      </c>
      <c r="H4526" t="s">
        <v>19</v>
      </c>
      <c r="I4526" t="s">
        <v>20</v>
      </c>
      <c r="J4526">
        <v>-2.6163386519191135E-3</v>
      </c>
      <c r="K4526">
        <v>960381.13884800021</v>
      </c>
      <c r="L4526">
        <v>3.7394292481710142E-4</v>
      </c>
      <c r="M4526">
        <v>-7.3319621694252031E-3</v>
      </c>
      <c r="N4526">
        <v>-9.8535973905818802E-4</v>
      </c>
      <c r="O4526">
        <v>-8.3173219084833917E-3</v>
      </c>
      <c r="P4526" t="str">
        <f>LEFT(CURR[[#This Row],[DATEMTH]],4)</f>
        <v>2023</v>
      </c>
    </row>
    <row r="4527" spans="1:16" x14ac:dyDescent="0.25">
      <c r="A4527" t="s">
        <v>93</v>
      </c>
      <c r="B4527" t="s">
        <v>31</v>
      </c>
      <c r="C4527" t="s">
        <v>28</v>
      </c>
      <c r="D4527">
        <v>960381.13884800021</v>
      </c>
      <c r="E4527">
        <v>3752451.4182580002</v>
      </c>
      <c r="F4527" s="1">
        <v>0.25593432980241959</v>
      </c>
      <c r="G4527" s="1">
        <v>0</v>
      </c>
      <c r="H4527" t="s">
        <v>21</v>
      </c>
      <c r="I4527" t="s">
        <v>22</v>
      </c>
      <c r="J4527">
        <v>-2.6350538375345267</v>
      </c>
      <c r="K4527">
        <v>960381.13884800021</v>
      </c>
      <c r="L4527">
        <v>0</v>
      </c>
      <c r="M4527">
        <v>0</v>
      </c>
      <c r="N4527">
        <v>0</v>
      </c>
      <c r="O4527">
        <v>0</v>
      </c>
      <c r="P4527" t="str">
        <f>LEFT(CURR[[#This Row],[DATEMTH]],4)</f>
        <v>2023</v>
      </c>
    </row>
    <row r="4528" spans="1:16" x14ac:dyDescent="0.25">
      <c r="A4528" t="s">
        <v>93</v>
      </c>
      <c r="B4528" t="s">
        <v>31</v>
      </c>
      <c r="C4528" t="s">
        <v>28</v>
      </c>
      <c r="D4528">
        <v>960381.13884800021</v>
      </c>
      <c r="E4528">
        <v>3752451.4182580002</v>
      </c>
      <c r="F4528" s="1">
        <v>0.25593432980241959</v>
      </c>
      <c r="G4528" s="1">
        <v>0</v>
      </c>
      <c r="H4528" t="s">
        <v>21</v>
      </c>
      <c r="I4528" t="s">
        <v>23</v>
      </c>
      <c r="J4528">
        <v>-12.610543493535918</v>
      </c>
      <c r="K4528">
        <v>960381.13884800021</v>
      </c>
      <c r="L4528">
        <v>0</v>
      </c>
      <c r="M4528">
        <v>0</v>
      </c>
      <c r="N4528">
        <v>0</v>
      </c>
      <c r="O4528">
        <v>0</v>
      </c>
      <c r="P4528" t="str">
        <f>LEFT(CURR[[#This Row],[DATEMTH]],4)</f>
        <v>2023</v>
      </c>
    </row>
    <row r="4529" spans="1:16" x14ac:dyDescent="0.25">
      <c r="A4529" t="s">
        <v>93</v>
      </c>
      <c r="B4529" t="s">
        <v>31</v>
      </c>
      <c r="C4529" t="s">
        <v>28</v>
      </c>
      <c r="D4529">
        <v>254694.46854999999</v>
      </c>
      <c r="E4529">
        <v>1156995.3367630001</v>
      </c>
      <c r="F4529" s="1">
        <v>0</v>
      </c>
      <c r="G4529" s="1">
        <v>0.22013439506383409</v>
      </c>
      <c r="H4529" t="s">
        <v>24</v>
      </c>
      <c r="I4529" t="s">
        <v>20</v>
      </c>
      <c r="J4529">
        <v>-2.6104792015137939</v>
      </c>
      <c r="K4529">
        <v>960381.13884800021</v>
      </c>
      <c r="L4529">
        <v>0.26520144789131533</v>
      </c>
      <c r="M4529">
        <v>-5.9548135946959251</v>
      </c>
      <c r="N4529">
        <v>-0.69882009298572334</v>
      </c>
      <c r="O4529">
        <v>-6.6536336876816486</v>
      </c>
      <c r="P4529" t="str">
        <f>LEFT(CURR[[#This Row],[DATEMTH]],4)</f>
        <v>2023</v>
      </c>
    </row>
    <row r="4530" spans="1:16" x14ac:dyDescent="0.25">
      <c r="A4530" t="s">
        <v>93</v>
      </c>
      <c r="B4530" t="s">
        <v>31</v>
      </c>
      <c r="C4530" t="s">
        <v>28</v>
      </c>
      <c r="D4530">
        <v>658808.67979699967</v>
      </c>
      <c r="E4530">
        <v>1063782.387937</v>
      </c>
      <c r="F4530" s="1">
        <v>0</v>
      </c>
      <c r="G4530" s="1">
        <v>0.61930775247617287</v>
      </c>
      <c r="H4530" t="s">
        <v>25</v>
      </c>
      <c r="I4530" t="s">
        <v>20</v>
      </c>
      <c r="J4530">
        <v>-16.274953187955816</v>
      </c>
      <c r="K4530">
        <v>960381.13884800021</v>
      </c>
      <c r="L4530">
        <v>0.68598669127056811</v>
      </c>
      <c r="M4530">
        <v>-24.925618194210109</v>
      </c>
      <c r="N4530">
        <v>-1.807611863330123</v>
      </c>
      <c r="O4530">
        <v>-26.733230057540233</v>
      </c>
      <c r="P4530" t="str">
        <f>LEFT(CURR[[#This Row],[DATEMTH]],4)</f>
        <v>2023</v>
      </c>
    </row>
    <row r="4531" spans="1:16" x14ac:dyDescent="0.25">
      <c r="A4531" t="s">
        <v>93</v>
      </c>
      <c r="B4531" t="s">
        <v>31</v>
      </c>
      <c r="C4531" t="s">
        <v>28</v>
      </c>
      <c r="D4531">
        <v>46518.862769000007</v>
      </c>
      <c r="E4531">
        <v>529598.48628500011</v>
      </c>
      <c r="F4531" s="1">
        <v>0</v>
      </c>
      <c r="G4531" s="1">
        <v>8.7837982875136417E-2</v>
      </c>
      <c r="H4531" t="s">
        <v>26</v>
      </c>
      <c r="I4531" t="s">
        <v>20</v>
      </c>
      <c r="J4531">
        <v>-1.90059437642026</v>
      </c>
      <c r="K4531">
        <v>960381.13884800021</v>
      </c>
      <c r="L4531">
        <v>4.8437917913298961E-2</v>
      </c>
      <c r="M4531">
        <v>-2.5114228470022391</v>
      </c>
      <c r="N4531">
        <v>-0.12763652147962082</v>
      </c>
      <c r="O4531">
        <v>-2.6390593684818597</v>
      </c>
      <c r="P4531" t="str">
        <f>LEFT(CURR[[#This Row],[DATEMTH]],4)</f>
        <v>2023</v>
      </c>
    </row>
    <row r="4532" spans="1:16" x14ac:dyDescent="0.25">
      <c r="A4532" t="s">
        <v>93</v>
      </c>
      <c r="B4532" t="s">
        <v>31</v>
      </c>
      <c r="C4532" t="s">
        <v>29</v>
      </c>
      <c r="D4532">
        <v>319305.74862300011</v>
      </c>
      <c r="E4532">
        <v>1002075.2072730004</v>
      </c>
      <c r="F4532" s="1">
        <v>0</v>
      </c>
      <c r="G4532" s="1">
        <v>0.31864449524895794</v>
      </c>
      <c r="H4532" t="s">
        <v>19</v>
      </c>
      <c r="I4532" t="s">
        <v>20</v>
      </c>
      <c r="J4532">
        <v>-2.3262251769025832</v>
      </c>
      <c r="K4532">
        <v>797052.26237400027</v>
      </c>
      <c r="L4532">
        <v>0.4006082959628719</v>
      </c>
      <c r="M4532">
        <v>-6.5189554043791604</v>
      </c>
      <c r="N4532">
        <v>-0.87609783680793263</v>
      </c>
      <c r="O4532">
        <v>-7.3950532411870933</v>
      </c>
      <c r="P4532" t="str">
        <f>LEFT(CURR[[#This Row],[DATEMTH]],4)</f>
        <v>2023</v>
      </c>
    </row>
    <row r="4533" spans="1:16" x14ac:dyDescent="0.25">
      <c r="A4533" t="s">
        <v>93</v>
      </c>
      <c r="B4533" t="s">
        <v>31</v>
      </c>
      <c r="C4533" t="s">
        <v>29</v>
      </c>
      <c r="D4533">
        <v>797052.26237400027</v>
      </c>
      <c r="E4533">
        <v>3752451.4182580002</v>
      </c>
      <c r="F4533" s="1">
        <v>0.21240841613454275</v>
      </c>
      <c r="G4533" s="1">
        <v>0</v>
      </c>
      <c r="H4533" t="s">
        <v>21</v>
      </c>
      <c r="I4533" t="s">
        <v>22</v>
      </c>
      <c r="J4533">
        <v>-2.186918857239863</v>
      </c>
      <c r="K4533">
        <v>797052.26237400027</v>
      </c>
      <c r="L4533">
        <v>0</v>
      </c>
      <c r="M4533">
        <v>0</v>
      </c>
      <c r="N4533">
        <v>0</v>
      </c>
      <c r="O4533">
        <v>0</v>
      </c>
      <c r="P4533" t="str">
        <f>LEFT(CURR[[#This Row],[DATEMTH]],4)</f>
        <v>2023</v>
      </c>
    </row>
    <row r="4534" spans="1:16" x14ac:dyDescent="0.25">
      <c r="A4534" t="s">
        <v>93</v>
      </c>
      <c r="B4534" t="s">
        <v>31</v>
      </c>
      <c r="C4534" t="s">
        <v>29</v>
      </c>
      <c r="D4534">
        <v>797052.26237400027</v>
      </c>
      <c r="E4534">
        <v>3752451.4182580002</v>
      </c>
      <c r="F4534" s="1">
        <v>0.21240841613454275</v>
      </c>
      <c r="G4534" s="1">
        <v>0</v>
      </c>
      <c r="H4534" t="s">
        <v>21</v>
      </c>
      <c r="I4534" t="s">
        <v>23</v>
      </c>
      <c r="J4534">
        <v>-10.465909642233562</v>
      </c>
      <c r="K4534">
        <v>797052.26237400027</v>
      </c>
      <c r="L4534">
        <v>0</v>
      </c>
      <c r="M4534">
        <v>0</v>
      </c>
      <c r="N4534">
        <v>0</v>
      </c>
      <c r="O4534">
        <v>0</v>
      </c>
      <c r="P4534" t="str">
        <f>LEFT(CURR[[#This Row],[DATEMTH]],4)</f>
        <v>2023</v>
      </c>
    </row>
    <row r="4535" spans="1:16" x14ac:dyDescent="0.25">
      <c r="A4535" t="s">
        <v>93</v>
      </c>
      <c r="B4535" t="s">
        <v>31</v>
      </c>
      <c r="C4535" t="s">
        <v>29</v>
      </c>
      <c r="D4535">
        <v>304601.53989899991</v>
      </c>
      <c r="E4535">
        <v>1156995.3367630001</v>
      </c>
      <c r="F4535" s="1">
        <v>0</v>
      </c>
      <c r="G4535" s="1">
        <v>0.26326946204571844</v>
      </c>
      <c r="H4535" t="s">
        <v>24</v>
      </c>
      <c r="I4535" t="s">
        <v>20</v>
      </c>
      <c r="J4535">
        <v>-3.1219994261450288</v>
      </c>
      <c r="K4535">
        <v>797052.26237400027</v>
      </c>
      <c r="L4535">
        <v>0.3821600593563988</v>
      </c>
      <c r="M4535">
        <v>-7.1216520762397133</v>
      </c>
      <c r="N4535">
        <v>-0.83575304029041386</v>
      </c>
      <c r="O4535">
        <v>-7.9574051165301274</v>
      </c>
      <c r="P4535" t="str">
        <f>LEFT(CURR[[#This Row],[DATEMTH]],4)</f>
        <v>2023</v>
      </c>
    </row>
    <row r="4536" spans="1:16" x14ac:dyDescent="0.25">
      <c r="A4536" t="s">
        <v>93</v>
      </c>
      <c r="B4536" t="s">
        <v>31</v>
      </c>
      <c r="C4536" t="s">
        <v>29</v>
      </c>
      <c r="D4536">
        <v>133747.57513299998</v>
      </c>
      <c r="E4536">
        <v>1063782.387937</v>
      </c>
      <c r="F4536" s="1">
        <v>0</v>
      </c>
      <c r="G4536" s="1">
        <v>0.12572832249307822</v>
      </c>
      <c r="H4536" t="s">
        <v>25</v>
      </c>
      <c r="I4536" t="s">
        <v>20</v>
      </c>
      <c r="J4536">
        <v>-3.3040480355585187</v>
      </c>
      <c r="K4536">
        <v>797052.26237400027</v>
      </c>
      <c r="L4536">
        <v>0.16780276707908232</v>
      </c>
      <c r="M4536">
        <v>-5.0602566335249586</v>
      </c>
      <c r="N4536">
        <v>-0.36697103562227362</v>
      </c>
      <c r="O4536">
        <v>-5.4272276691472321</v>
      </c>
      <c r="P4536" t="str">
        <f>LEFT(CURR[[#This Row],[DATEMTH]],4)</f>
        <v>2023</v>
      </c>
    </row>
    <row r="4537" spans="1:16" x14ac:dyDescent="0.25">
      <c r="A4537" t="s">
        <v>93</v>
      </c>
      <c r="B4537" t="s">
        <v>31</v>
      </c>
      <c r="C4537" t="s">
        <v>29</v>
      </c>
      <c r="D4537">
        <v>39397.398718999997</v>
      </c>
      <c r="E4537">
        <v>529598.48628500011</v>
      </c>
      <c r="F4537" s="1">
        <v>0</v>
      </c>
      <c r="G4537" s="1">
        <v>7.4391071234668413E-2</v>
      </c>
      <c r="H4537" t="s">
        <v>26</v>
      </c>
      <c r="I4537" t="s">
        <v>20</v>
      </c>
      <c r="J4537">
        <v>-1.6096368224379054</v>
      </c>
      <c r="K4537">
        <v>797052.26237400027</v>
      </c>
      <c r="L4537">
        <v>4.9428877601646631E-2</v>
      </c>
      <c r="M4537">
        <v>-2.1269549891337616</v>
      </c>
      <c r="N4537">
        <v>-0.10809694451924211</v>
      </c>
      <c r="O4537">
        <v>-2.2350519336530037</v>
      </c>
      <c r="P4537" t="str">
        <f>LEFT(CURR[[#This Row],[DATEMTH]],4)</f>
        <v>2023</v>
      </c>
    </row>
    <row r="4538" spans="1:16" x14ac:dyDescent="0.25">
      <c r="A4538" t="s">
        <v>94</v>
      </c>
      <c r="B4538" t="s">
        <v>17</v>
      </c>
      <c r="C4538" t="s">
        <v>18</v>
      </c>
      <c r="D4538">
        <v>3154.9713599999991</v>
      </c>
      <c r="E4538">
        <v>15904.703831999996</v>
      </c>
      <c r="F4538" s="1">
        <v>0</v>
      </c>
      <c r="G4538" s="1">
        <v>0.19836718704891881</v>
      </c>
      <c r="H4538" t="s">
        <v>19</v>
      </c>
      <c r="I4538" t="s">
        <v>20</v>
      </c>
      <c r="J4538">
        <v>-1.0522041821859902</v>
      </c>
      <c r="K4538">
        <v>10365.587947999997</v>
      </c>
      <c r="L4538">
        <v>0.30436974495100777</v>
      </c>
      <c r="M4538">
        <v>-3.7935757705223443</v>
      </c>
      <c r="N4538">
        <v>0</v>
      </c>
      <c r="O4538">
        <v>-3.7935757705223443</v>
      </c>
      <c r="P4538" t="str">
        <f>LEFT(CURR[[#This Row],[DATEMTH]],4)</f>
        <v>2023</v>
      </c>
    </row>
    <row r="4539" spans="1:16" x14ac:dyDescent="0.25">
      <c r="A4539" t="s">
        <v>94</v>
      </c>
      <c r="B4539" t="s">
        <v>17</v>
      </c>
      <c r="C4539" t="s">
        <v>18</v>
      </c>
      <c r="D4539">
        <v>10365.587947999997</v>
      </c>
      <c r="E4539">
        <v>61415.932460000004</v>
      </c>
      <c r="F4539" s="1">
        <v>0.16877685533393263</v>
      </c>
      <c r="G4539" s="1">
        <v>0</v>
      </c>
      <c r="H4539" t="s">
        <v>21</v>
      </c>
      <c r="I4539" t="s">
        <v>22</v>
      </c>
      <c r="J4539">
        <v>0</v>
      </c>
      <c r="K4539">
        <v>10365.587947999997</v>
      </c>
      <c r="L4539">
        <v>0</v>
      </c>
      <c r="M4539">
        <v>0</v>
      </c>
      <c r="N4539">
        <v>0</v>
      </c>
      <c r="O4539">
        <v>0</v>
      </c>
      <c r="P4539" t="str">
        <f>LEFT(CURR[[#This Row],[DATEMTH]],4)</f>
        <v>2023</v>
      </c>
    </row>
    <row r="4540" spans="1:16" x14ac:dyDescent="0.25">
      <c r="A4540" t="s">
        <v>94</v>
      </c>
      <c r="B4540" t="s">
        <v>17</v>
      </c>
      <c r="C4540" t="s">
        <v>18</v>
      </c>
      <c r="D4540">
        <v>10365.587947999997</v>
      </c>
      <c r="E4540">
        <v>61415.932460000004</v>
      </c>
      <c r="F4540" s="1">
        <v>0.16877685533393263</v>
      </c>
      <c r="G4540" s="1">
        <v>0</v>
      </c>
      <c r="H4540" t="s">
        <v>21</v>
      </c>
      <c r="I4540" t="s">
        <v>23</v>
      </c>
      <c r="J4540">
        <v>-9.0067151345072531</v>
      </c>
      <c r="K4540">
        <v>10365.587947999997</v>
      </c>
      <c r="L4540">
        <v>0</v>
      </c>
      <c r="M4540">
        <v>0</v>
      </c>
      <c r="N4540">
        <v>0</v>
      </c>
      <c r="O4540">
        <v>0</v>
      </c>
      <c r="P4540" t="str">
        <f>LEFT(CURR[[#This Row],[DATEMTH]],4)</f>
        <v>2023</v>
      </c>
    </row>
    <row r="4541" spans="1:16" x14ac:dyDescent="0.25">
      <c r="A4541" t="s">
        <v>94</v>
      </c>
      <c r="B4541" t="s">
        <v>17</v>
      </c>
      <c r="C4541" t="s">
        <v>18</v>
      </c>
      <c r="D4541">
        <v>4369.2763279999972</v>
      </c>
      <c r="E4541">
        <v>20131.391915999993</v>
      </c>
      <c r="F4541" s="1">
        <v>0</v>
      </c>
      <c r="G4541" s="1">
        <v>0.21703796469867495</v>
      </c>
      <c r="H4541" t="s">
        <v>24</v>
      </c>
      <c r="I4541" t="s">
        <v>20</v>
      </c>
      <c r="J4541">
        <v>-2.198625994302208</v>
      </c>
      <c r="K4541">
        <v>10365.587947999997</v>
      </c>
      <c r="L4541">
        <v>0.42151746238794235</v>
      </c>
      <c r="M4541">
        <v>-5.9951137022507801</v>
      </c>
      <c r="N4541">
        <v>0</v>
      </c>
      <c r="O4541">
        <v>-5.9951137022507801</v>
      </c>
      <c r="P4541" t="str">
        <f>LEFT(CURR[[#This Row],[DATEMTH]],4)</f>
        <v>2023</v>
      </c>
    </row>
    <row r="4542" spans="1:16" x14ac:dyDescent="0.25">
      <c r="A4542" t="s">
        <v>94</v>
      </c>
      <c r="B4542" t="s">
        <v>17</v>
      </c>
      <c r="C4542" t="s">
        <v>18</v>
      </c>
      <c r="D4542">
        <v>1534.418516</v>
      </c>
      <c r="E4542">
        <v>17575.035852000001</v>
      </c>
      <c r="F4542" s="1">
        <v>0</v>
      </c>
      <c r="G4542" s="1">
        <v>8.7306707589184601E-2</v>
      </c>
      <c r="H4542" t="s">
        <v>25</v>
      </c>
      <c r="I4542" t="s">
        <v>20</v>
      </c>
      <c r="J4542">
        <v>-2.6891097365770156</v>
      </c>
      <c r="K4542">
        <v>10365.587947999997</v>
      </c>
      <c r="L4542">
        <v>0.14803005132922156</v>
      </c>
      <c r="M4542">
        <v>-4.0223742402458011</v>
      </c>
      <c r="N4542">
        <v>0</v>
      </c>
      <c r="O4542">
        <v>-4.0223742402458011</v>
      </c>
      <c r="P4542" t="str">
        <f>LEFT(CURR[[#This Row],[DATEMTH]],4)</f>
        <v>2023</v>
      </c>
    </row>
    <row r="4543" spans="1:16" x14ac:dyDescent="0.25">
      <c r="A4543" t="s">
        <v>94</v>
      </c>
      <c r="B4543" t="s">
        <v>17</v>
      </c>
      <c r="C4543" t="s">
        <v>18</v>
      </c>
      <c r="D4543">
        <v>1306.9217440000002</v>
      </c>
      <c r="E4543">
        <v>7804.8008600000012</v>
      </c>
      <c r="F4543" s="1">
        <v>0</v>
      </c>
      <c r="G4543" s="1">
        <v>0.16745100450903752</v>
      </c>
      <c r="H4543" t="s">
        <v>26</v>
      </c>
      <c r="I4543" t="s">
        <v>20</v>
      </c>
      <c r="J4543">
        <v>-4.2953642997432278</v>
      </c>
      <c r="K4543">
        <v>10365.587947999997</v>
      </c>
      <c r="L4543">
        <v>0.12608274133182829</v>
      </c>
      <c r="M4543">
        <v>-5.4309556342967689</v>
      </c>
      <c r="N4543">
        <v>0</v>
      </c>
      <c r="O4543">
        <v>-5.4309556342967689</v>
      </c>
      <c r="P4543" t="str">
        <f>LEFT(CURR[[#This Row],[DATEMTH]],4)</f>
        <v>2023</v>
      </c>
    </row>
    <row r="4544" spans="1:16" x14ac:dyDescent="0.25">
      <c r="A4544" t="s">
        <v>94</v>
      </c>
      <c r="B4544" t="s">
        <v>17</v>
      </c>
      <c r="C4544" t="s">
        <v>27</v>
      </c>
      <c r="D4544">
        <v>6839.9399839999996</v>
      </c>
      <c r="E4544">
        <v>15904.703831999996</v>
      </c>
      <c r="F4544" s="1">
        <v>0</v>
      </c>
      <c r="G4544" s="1">
        <v>0.43005767704005626</v>
      </c>
      <c r="H4544" t="s">
        <v>19</v>
      </c>
      <c r="I4544" t="s">
        <v>20</v>
      </c>
      <c r="J4544">
        <v>-2.2811660189099072</v>
      </c>
      <c r="K4544">
        <v>18902.455252</v>
      </c>
      <c r="L4544">
        <v>0.3618545788265411</v>
      </c>
      <c r="M4544">
        <v>-8.2244266696384223</v>
      </c>
      <c r="N4544">
        <v>0</v>
      </c>
      <c r="O4544">
        <v>-8.2244266696384223</v>
      </c>
      <c r="P4544" t="str">
        <f>LEFT(CURR[[#This Row],[DATEMTH]],4)</f>
        <v>2023</v>
      </c>
    </row>
    <row r="4545" spans="1:16" x14ac:dyDescent="0.25">
      <c r="A4545" t="s">
        <v>94</v>
      </c>
      <c r="B4545" t="s">
        <v>17</v>
      </c>
      <c r="C4545" t="s">
        <v>27</v>
      </c>
      <c r="D4545">
        <v>18902.455252</v>
      </c>
      <c r="E4545">
        <v>61415.932460000004</v>
      </c>
      <c r="F4545" s="1">
        <v>0.30777771328817827</v>
      </c>
      <c r="G4545" s="1">
        <v>0</v>
      </c>
      <c r="H4545" t="s">
        <v>21</v>
      </c>
      <c r="I4545" t="s">
        <v>22</v>
      </c>
      <c r="J4545">
        <v>0</v>
      </c>
      <c r="K4545">
        <v>18902.455252</v>
      </c>
      <c r="L4545">
        <v>0</v>
      </c>
      <c r="M4545">
        <v>0</v>
      </c>
      <c r="N4545">
        <v>0</v>
      </c>
      <c r="O4545">
        <v>0</v>
      </c>
      <c r="P4545" t="str">
        <f>LEFT(CURR[[#This Row],[DATEMTH]],4)</f>
        <v>2023</v>
      </c>
    </row>
    <row r="4546" spans="1:16" x14ac:dyDescent="0.25">
      <c r="A4546" t="s">
        <v>94</v>
      </c>
      <c r="B4546" t="s">
        <v>17</v>
      </c>
      <c r="C4546" t="s">
        <v>27</v>
      </c>
      <c r="D4546">
        <v>18902.455252</v>
      </c>
      <c r="E4546">
        <v>61415.932460000004</v>
      </c>
      <c r="F4546" s="1">
        <v>0.30777771328817827</v>
      </c>
      <c r="G4546" s="1">
        <v>0</v>
      </c>
      <c r="H4546" t="s">
        <v>21</v>
      </c>
      <c r="I4546" t="s">
        <v>23</v>
      </c>
      <c r="J4546">
        <v>-16.424445062991673</v>
      </c>
      <c r="K4546">
        <v>18902.455252</v>
      </c>
      <c r="L4546">
        <v>0</v>
      </c>
      <c r="M4546">
        <v>0</v>
      </c>
      <c r="N4546">
        <v>0</v>
      </c>
      <c r="O4546">
        <v>0</v>
      </c>
      <c r="P4546" t="str">
        <f>LEFT(CURR[[#This Row],[DATEMTH]],4)</f>
        <v>2023</v>
      </c>
    </row>
    <row r="4547" spans="1:16" x14ac:dyDescent="0.25">
      <c r="A4547" t="s">
        <v>94</v>
      </c>
      <c r="B4547" t="s">
        <v>17</v>
      </c>
      <c r="C4547" t="s">
        <v>27</v>
      </c>
      <c r="D4547">
        <v>4760.9492999999984</v>
      </c>
      <c r="E4547">
        <v>20131.391915999993</v>
      </c>
      <c r="F4547" s="1">
        <v>0</v>
      </c>
      <c r="G4547" s="1">
        <v>0.23649379634878095</v>
      </c>
      <c r="H4547" t="s">
        <v>24</v>
      </c>
      <c r="I4547" t="s">
        <v>20</v>
      </c>
      <c r="J4547">
        <v>-2.3957163847602967</v>
      </c>
      <c r="K4547">
        <v>18902.455252</v>
      </c>
      <c r="L4547">
        <v>0.25186935964290985</v>
      </c>
      <c r="M4547">
        <v>-6.5325308452661615</v>
      </c>
      <c r="N4547">
        <v>0</v>
      </c>
      <c r="O4547">
        <v>-6.5325308452661615</v>
      </c>
      <c r="P4547" t="str">
        <f>LEFT(CURR[[#This Row],[DATEMTH]],4)</f>
        <v>2023</v>
      </c>
    </row>
    <row r="4548" spans="1:16" x14ac:dyDescent="0.25">
      <c r="A4548" t="s">
        <v>94</v>
      </c>
      <c r="B4548" t="s">
        <v>17</v>
      </c>
      <c r="C4548" t="s">
        <v>27</v>
      </c>
      <c r="D4548">
        <v>2177.940016</v>
      </c>
      <c r="E4548">
        <v>17575.035852000001</v>
      </c>
      <c r="F4548" s="1">
        <v>0</v>
      </c>
      <c r="G4548" s="1">
        <v>0.12392236547000586</v>
      </c>
      <c r="H4548" t="s">
        <v>25</v>
      </c>
      <c r="I4548" t="s">
        <v>20</v>
      </c>
      <c r="J4548">
        <v>-3.8168984808485598</v>
      </c>
      <c r="K4548">
        <v>18902.455252</v>
      </c>
      <c r="L4548">
        <v>0.11521995354384242</v>
      </c>
      <c r="M4548">
        <v>-5.7093222779898518</v>
      </c>
      <c r="N4548">
        <v>0</v>
      </c>
      <c r="O4548">
        <v>-5.7093222779898518</v>
      </c>
      <c r="P4548" t="str">
        <f>LEFT(CURR[[#This Row],[DATEMTH]],4)</f>
        <v>2023</v>
      </c>
    </row>
    <row r="4549" spans="1:16" x14ac:dyDescent="0.25">
      <c r="A4549" t="s">
        <v>94</v>
      </c>
      <c r="B4549" t="s">
        <v>17</v>
      </c>
      <c r="C4549" t="s">
        <v>27</v>
      </c>
      <c r="D4549">
        <v>5123.6259520000003</v>
      </c>
      <c r="E4549">
        <v>7804.8008600000012</v>
      </c>
      <c r="F4549" s="1">
        <v>0</v>
      </c>
      <c r="G4549" s="1">
        <v>0.656471067475769</v>
      </c>
      <c r="H4549" t="s">
        <v>26</v>
      </c>
      <c r="I4549" t="s">
        <v>20</v>
      </c>
      <c r="J4549">
        <v>-16.839447427128206</v>
      </c>
      <c r="K4549">
        <v>18902.455252</v>
      </c>
      <c r="L4549">
        <v>0.27105610798670654</v>
      </c>
      <c r="M4549">
        <v>-21.291393581744206</v>
      </c>
      <c r="N4549">
        <v>0</v>
      </c>
      <c r="O4549">
        <v>-21.291393581744206</v>
      </c>
      <c r="P4549" t="str">
        <f>LEFT(CURR[[#This Row],[DATEMTH]],4)</f>
        <v>2023</v>
      </c>
    </row>
    <row r="4550" spans="1:16" x14ac:dyDescent="0.25">
      <c r="A4550" t="s">
        <v>94</v>
      </c>
      <c r="B4550" t="s">
        <v>17</v>
      </c>
      <c r="C4550" t="s">
        <v>28</v>
      </c>
      <c r="D4550">
        <v>2.355092</v>
      </c>
      <c r="E4550">
        <v>15904.703831999996</v>
      </c>
      <c r="F4550" s="1">
        <v>0</v>
      </c>
      <c r="G4550" s="1">
        <v>1.4807518737076981E-4</v>
      </c>
      <c r="H4550" t="s">
        <v>19</v>
      </c>
      <c r="I4550" t="s">
        <v>20</v>
      </c>
      <c r="J4550">
        <v>-7.8543903226835278E-4</v>
      </c>
      <c r="K4550">
        <v>16571.877248000001</v>
      </c>
      <c r="L4550">
        <v>1.421137729151492E-4</v>
      </c>
      <c r="M4550">
        <v>-2.8317911413785427E-3</v>
      </c>
      <c r="N4550">
        <v>0</v>
      </c>
      <c r="O4550">
        <v>-2.8317911413785427E-3</v>
      </c>
      <c r="P4550" t="str">
        <f>LEFT(CURR[[#This Row],[DATEMTH]],4)</f>
        <v>2023</v>
      </c>
    </row>
    <row r="4551" spans="1:16" x14ac:dyDescent="0.25">
      <c r="A4551" t="s">
        <v>94</v>
      </c>
      <c r="B4551" t="s">
        <v>17</v>
      </c>
      <c r="C4551" t="s">
        <v>28</v>
      </c>
      <c r="D4551">
        <v>16571.877248000001</v>
      </c>
      <c r="E4551">
        <v>61415.932460000004</v>
      </c>
      <c r="F4551" s="1">
        <v>0.26983026365012391</v>
      </c>
      <c r="G4551" s="1">
        <v>0</v>
      </c>
      <c r="H4551" t="s">
        <v>21</v>
      </c>
      <c r="I4551" t="s">
        <v>22</v>
      </c>
      <c r="J4551">
        <v>0</v>
      </c>
      <c r="K4551">
        <v>16571.877248000001</v>
      </c>
      <c r="L4551">
        <v>0</v>
      </c>
      <c r="M4551">
        <v>0</v>
      </c>
      <c r="N4551">
        <v>0</v>
      </c>
      <c r="O4551">
        <v>0</v>
      </c>
      <c r="P4551" t="str">
        <f>LEFT(CURR[[#This Row],[DATEMTH]],4)</f>
        <v>2023</v>
      </c>
    </row>
    <row r="4552" spans="1:16" x14ac:dyDescent="0.25">
      <c r="A4552" t="s">
        <v>94</v>
      </c>
      <c r="B4552" t="s">
        <v>17</v>
      </c>
      <c r="C4552" t="s">
        <v>28</v>
      </c>
      <c r="D4552">
        <v>16571.877248000001</v>
      </c>
      <c r="E4552">
        <v>61415.932460000004</v>
      </c>
      <c r="F4552" s="1">
        <v>0.26983026365012391</v>
      </c>
      <c r="G4552" s="1">
        <v>0</v>
      </c>
      <c r="H4552" t="s">
        <v>21</v>
      </c>
      <c r="I4552" t="s">
        <v>23</v>
      </c>
      <c r="J4552">
        <v>-14.399393296890302</v>
      </c>
      <c r="K4552">
        <v>16571.877248000001</v>
      </c>
      <c r="L4552">
        <v>0</v>
      </c>
      <c r="M4552">
        <v>0</v>
      </c>
      <c r="N4552">
        <v>0</v>
      </c>
      <c r="O4552">
        <v>0</v>
      </c>
      <c r="P4552" t="str">
        <f>LEFT(CURR[[#This Row],[DATEMTH]],4)</f>
        <v>2023</v>
      </c>
    </row>
    <row r="4553" spans="1:16" x14ac:dyDescent="0.25">
      <c r="A4553" t="s">
        <v>94</v>
      </c>
      <c r="B4553" t="s">
        <v>17</v>
      </c>
      <c r="C4553" t="s">
        <v>28</v>
      </c>
      <c r="D4553">
        <v>4470.6663239999998</v>
      </c>
      <c r="E4553">
        <v>20131.391915999993</v>
      </c>
      <c r="F4553" s="1">
        <v>0</v>
      </c>
      <c r="G4553" s="1">
        <v>0.22207437730357885</v>
      </c>
      <c r="H4553" t="s">
        <v>24</v>
      </c>
      <c r="I4553" t="s">
        <v>20</v>
      </c>
      <c r="J4553">
        <v>-2.2496455829098809</v>
      </c>
      <c r="K4553">
        <v>16571.877248000001</v>
      </c>
      <c r="L4553">
        <v>0.26977428429477102</v>
      </c>
      <c r="M4553">
        <v>-6.1342316038573852</v>
      </c>
      <c r="N4553">
        <v>0</v>
      </c>
      <c r="O4553">
        <v>-6.1342316038573852</v>
      </c>
      <c r="P4553" t="str">
        <f>LEFT(CURR[[#This Row],[DATEMTH]],4)</f>
        <v>2023</v>
      </c>
    </row>
    <row r="4554" spans="1:16" x14ac:dyDescent="0.25">
      <c r="A4554" t="s">
        <v>94</v>
      </c>
      <c r="B4554" t="s">
        <v>17</v>
      </c>
      <c r="C4554" t="s">
        <v>28</v>
      </c>
      <c r="D4554">
        <v>11404.754156000001</v>
      </c>
      <c r="E4554">
        <v>17575.035852000001</v>
      </c>
      <c r="F4554" s="1">
        <v>0</v>
      </c>
      <c r="G4554" s="1">
        <v>0.64891783163572692</v>
      </c>
      <c r="H4554" t="s">
        <v>25</v>
      </c>
      <c r="I4554" t="s">
        <v>20</v>
      </c>
      <c r="J4554">
        <v>-19.987138531223763</v>
      </c>
      <c r="K4554">
        <v>16571.877248000001</v>
      </c>
      <c r="L4554">
        <v>0.68819928999754076</v>
      </c>
      <c r="M4554">
        <v>-29.896790774539017</v>
      </c>
      <c r="N4554">
        <v>0</v>
      </c>
      <c r="O4554">
        <v>-29.896790774539017</v>
      </c>
      <c r="P4554" t="str">
        <f>LEFT(CURR[[#This Row],[DATEMTH]],4)</f>
        <v>2023</v>
      </c>
    </row>
    <row r="4555" spans="1:16" x14ac:dyDescent="0.25">
      <c r="A4555" t="s">
        <v>94</v>
      </c>
      <c r="B4555" t="s">
        <v>17</v>
      </c>
      <c r="C4555" t="s">
        <v>28</v>
      </c>
      <c r="D4555">
        <v>694.101676</v>
      </c>
      <c r="E4555">
        <v>7804.8008600000012</v>
      </c>
      <c r="F4555" s="1">
        <v>0</v>
      </c>
      <c r="G4555" s="1">
        <v>8.8932656764800513E-2</v>
      </c>
      <c r="H4555" t="s">
        <v>26</v>
      </c>
      <c r="I4555" t="s">
        <v>20</v>
      </c>
      <c r="J4555">
        <v>-2.281253313880391</v>
      </c>
      <c r="K4555">
        <v>16571.877248000001</v>
      </c>
      <c r="L4555">
        <v>4.1884311934773023E-2</v>
      </c>
      <c r="M4555">
        <v>-2.8843619943988239</v>
      </c>
      <c r="N4555">
        <v>0</v>
      </c>
      <c r="O4555">
        <v>-2.8843619943988239</v>
      </c>
      <c r="P4555" t="str">
        <f>LEFT(CURR[[#This Row],[DATEMTH]],4)</f>
        <v>2023</v>
      </c>
    </row>
    <row r="4556" spans="1:16" x14ac:dyDescent="0.25">
      <c r="A4556" t="s">
        <v>94</v>
      </c>
      <c r="B4556" t="s">
        <v>17</v>
      </c>
      <c r="C4556" t="s">
        <v>29</v>
      </c>
      <c r="D4556">
        <v>5907.4373960000003</v>
      </c>
      <c r="E4556">
        <v>15904.703831999996</v>
      </c>
      <c r="F4556" s="1">
        <v>0</v>
      </c>
      <c r="G4556" s="1">
        <v>0.37142706072365422</v>
      </c>
      <c r="H4556" t="s">
        <v>19</v>
      </c>
      <c r="I4556" t="s">
        <v>20</v>
      </c>
      <c r="J4556">
        <v>-1.9701701298718339</v>
      </c>
      <c r="K4556">
        <v>15576.012011999999</v>
      </c>
      <c r="L4556">
        <v>0.37926507705880169</v>
      </c>
      <c r="M4556">
        <v>-7.1031742650567899</v>
      </c>
      <c r="N4556">
        <v>0</v>
      </c>
      <c r="O4556">
        <v>-7.1031742650567899</v>
      </c>
      <c r="P4556" t="str">
        <f>LEFT(CURR[[#This Row],[DATEMTH]],4)</f>
        <v>2023</v>
      </c>
    </row>
    <row r="4557" spans="1:16" x14ac:dyDescent="0.25">
      <c r="A4557" t="s">
        <v>94</v>
      </c>
      <c r="B4557" t="s">
        <v>17</v>
      </c>
      <c r="C4557" t="s">
        <v>29</v>
      </c>
      <c r="D4557">
        <v>15576.012011999999</v>
      </c>
      <c r="E4557">
        <v>61415.932460000004</v>
      </c>
      <c r="F4557" s="1">
        <v>0.25361516772776521</v>
      </c>
      <c r="G4557" s="1">
        <v>0</v>
      </c>
      <c r="H4557" t="s">
        <v>21</v>
      </c>
      <c r="I4557" t="s">
        <v>22</v>
      </c>
      <c r="J4557">
        <v>0</v>
      </c>
      <c r="K4557">
        <v>15576.012011999999</v>
      </c>
      <c r="L4557">
        <v>0</v>
      </c>
      <c r="M4557">
        <v>0</v>
      </c>
      <c r="N4557">
        <v>0</v>
      </c>
      <c r="O4557">
        <v>0</v>
      </c>
      <c r="P4557" t="str">
        <f>LEFT(CURR[[#This Row],[DATEMTH]],4)</f>
        <v>2023</v>
      </c>
    </row>
    <row r="4558" spans="1:16" x14ac:dyDescent="0.25">
      <c r="A4558" t="s">
        <v>94</v>
      </c>
      <c r="B4558" t="s">
        <v>17</v>
      </c>
      <c r="C4558" t="s">
        <v>29</v>
      </c>
      <c r="D4558">
        <v>15576.012011999999</v>
      </c>
      <c r="E4558">
        <v>61415.932460000004</v>
      </c>
      <c r="F4558" s="1">
        <v>0.25361516772776521</v>
      </c>
      <c r="G4558" s="1">
        <v>0</v>
      </c>
      <c r="H4558" t="s">
        <v>21</v>
      </c>
      <c r="I4558" t="s">
        <v>23</v>
      </c>
      <c r="J4558">
        <v>-13.534080635610774</v>
      </c>
      <c r="K4558">
        <v>15576.012011999999</v>
      </c>
      <c r="L4558">
        <v>0</v>
      </c>
      <c r="M4558">
        <v>0</v>
      </c>
      <c r="N4558">
        <v>0</v>
      </c>
      <c r="O4558">
        <v>0</v>
      </c>
      <c r="P4558" t="str">
        <f>LEFT(CURR[[#This Row],[DATEMTH]],4)</f>
        <v>2023</v>
      </c>
    </row>
    <row r="4559" spans="1:16" x14ac:dyDescent="0.25">
      <c r="A4559" t="s">
        <v>94</v>
      </c>
      <c r="B4559" t="s">
        <v>17</v>
      </c>
      <c r="C4559" t="s">
        <v>29</v>
      </c>
      <c r="D4559">
        <v>6530.4999639999996</v>
      </c>
      <c r="E4559">
        <v>20131.391915999993</v>
      </c>
      <c r="F4559" s="1">
        <v>0</v>
      </c>
      <c r="G4559" s="1">
        <v>0.32439386164896528</v>
      </c>
      <c r="H4559" t="s">
        <v>24</v>
      </c>
      <c r="I4559" t="s">
        <v>20</v>
      </c>
      <c r="J4559">
        <v>-3.2861567680276149</v>
      </c>
      <c r="K4559">
        <v>15576.012011999999</v>
      </c>
      <c r="L4559">
        <v>0.41926649510598746</v>
      </c>
      <c r="M4559">
        <v>-8.9605433206019605</v>
      </c>
      <c r="N4559">
        <v>0</v>
      </c>
      <c r="O4559">
        <v>-8.9605433206019605</v>
      </c>
      <c r="P4559" t="str">
        <f>LEFT(CURR[[#This Row],[DATEMTH]],4)</f>
        <v>2023</v>
      </c>
    </row>
    <row r="4560" spans="1:16" x14ac:dyDescent="0.25">
      <c r="A4560" t="s">
        <v>94</v>
      </c>
      <c r="B4560" t="s">
        <v>17</v>
      </c>
      <c r="C4560" t="s">
        <v>29</v>
      </c>
      <c r="D4560">
        <v>2457.9231639999998</v>
      </c>
      <c r="E4560">
        <v>17575.035852000001</v>
      </c>
      <c r="F4560" s="1">
        <v>0</v>
      </c>
      <c r="G4560" s="1">
        <v>0.13985309530508261</v>
      </c>
      <c r="H4560" t="s">
        <v>25</v>
      </c>
      <c r="I4560" t="s">
        <v>20</v>
      </c>
      <c r="J4560">
        <v>-4.3075764813506625</v>
      </c>
      <c r="K4560">
        <v>15576.012011999999</v>
      </c>
      <c r="L4560">
        <v>0.15780182771471787</v>
      </c>
      <c r="M4560">
        <v>-6.4432791420884135</v>
      </c>
      <c r="N4560">
        <v>0</v>
      </c>
      <c r="O4560">
        <v>-6.4432791420884135</v>
      </c>
      <c r="P4560" t="str">
        <f>LEFT(CURR[[#This Row],[DATEMTH]],4)</f>
        <v>2023</v>
      </c>
    </row>
    <row r="4561" spans="1:16" x14ac:dyDescent="0.25">
      <c r="A4561" t="s">
        <v>94</v>
      </c>
      <c r="B4561" t="s">
        <v>17</v>
      </c>
      <c r="C4561" t="s">
        <v>29</v>
      </c>
      <c r="D4561">
        <v>680.15148799999997</v>
      </c>
      <c r="E4561">
        <v>7804.8008600000012</v>
      </c>
      <c r="F4561" s="1">
        <v>0</v>
      </c>
      <c r="G4561" s="1">
        <v>8.7145271250392911E-2</v>
      </c>
      <c r="H4561" t="s">
        <v>26</v>
      </c>
      <c r="I4561" t="s">
        <v>20</v>
      </c>
      <c r="J4561">
        <v>-2.2354042492481736</v>
      </c>
      <c r="K4561">
        <v>15576.012011999999</v>
      </c>
      <c r="L4561">
        <v>4.3666600120493025E-2</v>
      </c>
      <c r="M4561">
        <v>-2.8263915363618972</v>
      </c>
      <c r="N4561">
        <v>0</v>
      </c>
      <c r="O4561">
        <v>-2.8263915363618972</v>
      </c>
      <c r="P4561" t="str">
        <f>LEFT(CURR[[#This Row],[DATEMTH]],4)</f>
        <v>2023</v>
      </c>
    </row>
    <row r="4562" spans="1:16" x14ac:dyDescent="0.25">
      <c r="A4562" t="s">
        <v>94</v>
      </c>
      <c r="B4562" t="s">
        <v>30</v>
      </c>
      <c r="C4562" t="s">
        <v>18</v>
      </c>
      <c r="D4562">
        <v>1178931.0973899986</v>
      </c>
      <c r="E4562">
        <v>5939507.6173880026</v>
      </c>
      <c r="F4562" s="1">
        <v>0</v>
      </c>
      <c r="G4562" s="1">
        <v>0.19848970206531247</v>
      </c>
      <c r="H4562" t="s">
        <v>19</v>
      </c>
      <c r="I4562" t="s">
        <v>20</v>
      </c>
      <c r="J4562">
        <v>-1.052854041744659</v>
      </c>
      <c r="K4562">
        <v>3864196.8159750006</v>
      </c>
      <c r="L4562">
        <v>0.30509085161402028</v>
      </c>
      <c r="M4562">
        <v>-3.8187250773755883</v>
      </c>
      <c r="N4562">
        <v>0</v>
      </c>
      <c r="O4562">
        <v>-3.8187250773755883</v>
      </c>
      <c r="P4562" t="str">
        <f>LEFT(CURR[[#This Row],[DATEMTH]],4)</f>
        <v>2023</v>
      </c>
    </row>
    <row r="4563" spans="1:16" x14ac:dyDescent="0.25">
      <c r="A4563" t="s">
        <v>94</v>
      </c>
      <c r="B4563" t="s">
        <v>30</v>
      </c>
      <c r="C4563" t="s">
        <v>18</v>
      </c>
      <c r="D4563">
        <v>3864196.8159750006</v>
      </c>
      <c r="E4563">
        <v>22746261.798263993</v>
      </c>
      <c r="F4563" s="1">
        <v>0.16988271964186741</v>
      </c>
      <c r="G4563" s="1">
        <v>0</v>
      </c>
      <c r="H4563" t="s">
        <v>21</v>
      </c>
      <c r="I4563" t="s">
        <v>22</v>
      </c>
      <c r="J4563">
        <v>0</v>
      </c>
      <c r="K4563">
        <v>3864196.8159750006</v>
      </c>
      <c r="L4563">
        <v>0</v>
      </c>
      <c r="M4563">
        <v>0</v>
      </c>
      <c r="N4563">
        <v>0</v>
      </c>
      <c r="O4563">
        <v>0</v>
      </c>
      <c r="P4563" t="str">
        <f>LEFT(CURR[[#This Row],[DATEMTH]],4)</f>
        <v>2023</v>
      </c>
    </row>
    <row r="4564" spans="1:16" x14ac:dyDescent="0.25">
      <c r="A4564" t="s">
        <v>94</v>
      </c>
      <c r="B4564" t="s">
        <v>30</v>
      </c>
      <c r="C4564" t="s">
        <v>18</v>
      </c>
      <c r="D4564">
        <v>3864196.8159750006</v>
      </c>
      <c r="E4564">
        <v>22746261.798263993</v>
      </c>
      <c r="F4564" s="1">
        <v>0.16988271964186741</v>
      </c>
      <c r="G4564" s="1">
        <v>0</v>
      </c>
      <c r="H4564" t="s">
        <v>21</v>
      </c>
      <c r="I4564" t="s">
        <v>23</v>
      </c>
      <c r="J4564">
        <v>-9.0657291786976195</v>
      </c>
      <c r="K4564">
        <v>3864196.8159750006</v>
      </c>
      <c r="L4564">
        <v>0</v>
      </c>
      <c r="M4564">
        <v>0</v>
      </c>
      <c r="N4564">
        <v>0</v>
      </c>
      <c r="O4564">
        <v>0</v>
      </c>
      <c r="P4564" t="str">
        <f>LEFT(CURR[[#This Row],[DATEMTH]],4)</f>
        <v>2023</v>
      </c>
    </row>
    <row r="4565" spans="1:16" x14ac:dyDescent="0.25">
      <c r="A4565" t="s">
        <v>94</v>
      </c>
      <c r="B4565" t="s">
        <v>30</v>
      </c>
      <c r="C4565" t="s">
        <v>18</v>
      </c>
      <c r="D4565">
        <v>1530591.9991930013</v>
      </c>
      <c r="E4565">
        <v>7026173.2177329985</v>
      </c>
      <c r="F4565" s="1">
        <v>0</v>
      </c>
      <c r="G4565" s="1">
        <v>0.21784148380088583</v>
      </c>
      <c r="H4565" t="s">
        <v>24</v>
      </c>
      <c r="I4565" t="s">
        <v>20</v>
      </c>
      <c r="J4565">
        <v>-2.2067657591009242</v>
      </c>
      <c r="K4565">
        <v>3864196.8159750006</v>
      </c>
      <c r="L4565">
        <v>0.39609576636090876</v>
      </c>
      <c r="M4565">
        <v>-5.7976627057576096</v>
      </c>
      <c r="N4565">
        <v>0</v>
      </c>
      <c r="O4565">
        <v>-5.7976627057576096</v>
      </c>
      <c r="P4565" t="str">
        <f>LEFT(CURR[[#This Row],[DATEMTH]],4)</f>
        <v>2023</v>
      </c>
    </row>
    <row r="4566" spans="1:16" x14ac:dyDescent="0.25">
      <c r="A4566" t="s">
        <v>94</v>
      </c>
      <c r="B4566" t="s">
        <v>30</v>
      </c>
      <c r="C4566" t="s">
        <v>18</v>
      </c>
      <c r="D4566">
        <v>549012.28549199947</v>
      </c>
      <c r="E4566">
        <v>6173672.891030998</v>
      </c>
      <c r="F4566" s="1">
        <v>0</v>
      </c>
      <c r="G4566" s="1">
        <v>8.8927984229549117E-2</v>
      </c>
      <c r="H4566" t="s">
        <v>25</v>
      </c>
      <c r="I4566" t="s">
        <v>20</v>
      </c>
      <c r="J4566">
        <v>-2.7390462296561475</v>
      </c>
      <c r="K4566">
        <v>3864196.8159750006</v>
      </c>
      <c r="L4566">
        <v>0.14207668802539361</v>
      </c>
      <c r="M4566">
        <v>-4.0270750059006772</v>
      </c>
      <c r="N4566">
        <v>0</v>
      </c>
      <c r="O4566">
        <v>-4.0270750059006772</v>
      </c>
      <c r="P4566" t="str">
        <f>LEFT(CURR[[#This Row],[DATEMTH]],4)</f>
        <v>2023</v>
      </c>
    </row>
    <row r="4567" spans="1:16" x14ac:dyDescent="0.25">
      <c r="A4567" t="s">
        <v>94</v>
      </c>
      <c r="B4567" t="s">
        <v>30</v>
      </c>
      <c r="C4567" t="s">
        <v>18</v>
      </c>
      <c r="D4567">
        <v>605661.43390000041</v>
      </c>
      <c r="E4567">
        <v>3606908.0721119992</v>
      </c>
      <c r="F4567" s="1">
        <v>0</v>
      </c>
      <c r="G4567" s="1">
        <v>0.16791706963170805</v>
      </c>
      <c r="H4567" t="s">
        <v>26</v>
      </c>
      <c r="I4567" t="s">
        <v>20</v>
      </c>
      <c r="J4567">
        <v>-4.3073195549245504</v>
      </c>
      <c r="K4567">
        <v>3864196.8159750006</v>
      </c>
      <c r="L4567">
        <v>0.15673669399967716</v>
      </c>
      <c r="M4567">
        <v>-5.728251975090024</v>
      </c>
      <c r="N4567">
        <v>0</v>
      </c>
      <c r="O4567">
        <v>-5.728251975090024</v>
      </c>
      <c r="P4567" t="str">
        <f>LEFT(CURR[[#This Row],[DATEMTH]],4)</f>
        <v>2023</v>
      </c>
    </row>
    <row r="4568" spans="1:16" x14ac:dyDescent="0.25">
      <c r="A4568" t="s">
        <v>94</v>
      </c>
      <c r="B4568" t="s">
        <v>30</v>
      </c>
      <c r="C4568" t="s">
        <v>27</v>
      </c>
      <c r="D4568">
        <v>3086636.6595620038</v>
      </c>
      <c r="E4568">
        <v>5939507.6173880026</v>
      </c>
      <c r="F4568" s="1">
        <v>0</v>
      </c>
      <c r="G4568" s="1">
        <v>0.51967887885619102</v>
      </c>
      <c r="H4568" t="s">
        <v>19</v>
      </c>
      <c r="I4568" t="s">
        <v>20</v>
      </c>
      <c r="J4568">
        <v>-2.7565460692416019</v>
      </c>
      <c r="K4568">
        <v>8864882.2798219975</v>
      </c>
      <c r="L4568">
        <v>0.34818698795219444</v>
      </c>
      <c r="M4568">
        <v>-9.9980540361613812</v>
      </c>
      <c r="N4568">
        <v>0</v>
      </c>
      <c r="O4568">
        <v>-9.9980540361613812</v>
      </c>
      <c r="P4568" t="str">
        <f>LEFT(CURR[[#This Row],[DATEMTH]],4)</f>
        <v>2023</v>
      </c>
    </row>
    <row r="4569" spans="1:16" x14ac:dyDescent="0.25">
      <c r="A4569" t="s">
        <v>94</v>
      </c>
      <c r="B4569" t="s">
        <v>30</v>
      </c>
      <c r="C4569" t="s">
        <v>27</v>
      </c>
      <c r="D4569">
        <v>8864882.2798219975</v>
      </c>
      <c r="E4569">
        <v>22746261.798263993</v>
      </c>
      <c r="F4569" s="1">
        <v>0.38972919411745144</v>
      </c>
      <c r="G4569" s="1">
        <v>0</v>
      </c>
      <c r="H4569" t="s">
        <v>21</v>
      </c>
      <c r="I4569" t="s">
        <v>22</v>
      </c>
      <c r="J4569">
        <v>0</v>
      </c>
      <c r="K4569">
        <v>8864882.2798219975</v>
      </c>
      <c r="L4569">
        <v>0</v>
      </c>
      <c r="M4569">
        <v>0</v>
      </c>
      <c r="N4569">
        <v>0</v>
      </c>
      <c r="O4569">
        <v>0</v>
      </c>
      <c r="P4569" t="str">
        <f>LEFT(CURR[[#This Row],[DATEMTH]],4)</f>
        <v>2023</v>
      </c>
    </row>
    <row r="4570" spans="1:16" x14ac:dyDescent="0.25">
      <c r="A4570" t="s">
        <v>94</v>
      </c>
      <c r="B4570" t="s">
        <v>30</v>
      </c>
      <c r="C4570" t="s">
        <v>27</v>
      </c>
      <c r="D4570">
        <v>8864882.2798219975</v>
      </c>
      <c r="E4570">
        <v>22746261.798263993</v>
      </c>
      <c r="F4570" s="1">
        <v>0.38972919411745144</v>
      </c>
      <c r="G4570" s="1">
        <v>0</v>
      </c>
      <c r="H4570" t="s">
        <v>21</v>
      </c>
      <c r="I4570" t="s">
        <v>23</v>
      </c>
      <c r="J4570">
        <v>-20.797755853857549</v>
      </c>
      <c r="K4570">
        <v>8864882.2798219975</v>
      </c>
      <c r="L4570">
        <v>0</v>
      </c>
      <c r="M4570">
        <v>0</v>
      </c>
      <c r="N4570">
        <v>0</v>
      </c>
      <c r="O4570">
        <v>0</v>
      </c>
      <c r="P4570" t="str">
        <f>LEFT(CURR[[#This Row],[DATEMTH]],4)</f>
        <v>2023</v>
      </c>
    </row>
    <row r="4571" spans="1:16" x14ac:dyDescent="0.25">
      <c r="A4571" t="s">
        <v>94</v>
      </c>
      <c r="B4571" t="s">
        <v>30</v>
      </c>
      <c r="C4571" t="s">
        <v>27</v>
      </c>
      <c r="D4571">
        <v>2181683.2588999984</v>
      </c>
      <c r="E4571">
        <v>7026173.2177329985</v>
      </c>
      <c r="F4571" s="1">
        <v>0</v>
      </c>
      <c r="G4571" s="1">
        <v>0.31050803777421254</v>
      </c>
      <c r="H4571" t="s">
        <v>24</v>
      </c>
      <c r="I4571" t="s">
        <v>20</v>
      </c>
      <c r="J4571">
        <v>-3.1454913624810805</v>
      </c>
      <c r="K4571">
        <v>8864882.2798219975</v>
      </c>
      <c r="L4571">
        <v>0.24610403049185278</v>
      </c>
      <c r="M4571">
        <v>-8.2639029033009486</v>
      </c>
      <c r="N4571">
        <v>0</v>
      </c>
      <c r="O4571">
        <v>-8.2639029033009486</v>
      </c>
      <c r="P4571" t="str">
        <f>LEFT(CURR[[#This Row],[DATEMTH]],4)</f>
        <v>2023</v>
      </c>
    </row>
    <row r="4572" spans="1:16" x14ac:dyDescent="0.25">
      <c r="A4572" t="s">
        <v>94</v>
      </c>
      <c r="B4572" t="s">
        <v>30</v>
      </c>
      <c r="C4572" t="s">
        <v>27</v>
      </c>
      <c r="D4572">
        <v>1144472.8093710004</v>
      </c>
      <c r="E4572">
        <v>6173672.891030998</v>
      </c>
      <c r="F4572" s="1">
        <v>0</v>
      </c>
      <c r="G4572" s="1">
        <v>0.18537956732914537</v>
      </c>
      <c r="H4572" t="s">
        <v>25</v>
      </c>
      <c r="I4572" t="s">
        <v>20</v>
      </c>
      <c r="J4572">
        <v>-5.7098247458021563</v>
      </c>
      <c r="K4572">
        <v>8864882.2798219975</v>
      </c>
      <c r="L4572">
        <v>0.12910186207165075</v>
      </c>
      <c r="M4572">
        <v>-8.3948537534467409</v>
      </c>
      <c r="N4572">
        <v>0</v>
      </c>
      <c r="O4572">
        <v>-8.3948537534467409</v>
      </c>
      <c r="P4572" t="str">
        <f>LEFT(CURR[[#This Row],[DATEMTH]],4)</f>
        <v>2023</v>
      </c>
    </row>
    <row r="4573" spans="1:16" x14ac:dyDescent="0.25">
      <c r="A4573" t="s">
        <v>94</v>
      </c>
      <c r="B4573" t="s">
        <v>30</v>
      </c>
      <c r="C4573" t="s">
        <v>27</v>
      </c>
      <c r="D4573">
        <v>2452089.5519890045</v>
      </c>
      <c r="E4573">
        <v>3606908.0721119992</v>
      </c>
      <c r="F4573" s="1">
        <v>0</v>
      </c>
      <c r="G4573" s="1">
        <v>0.67983145202622286</v>
      </c>
      <c r="H4573" t="s">
        <v>26</v>
      </c>
      <c r="I4573" t="s">
        <v>20</v>
      </c>
      <c r="J4573">
        <v>-17.438675614026764</v>
      </c>
      <c r="K4573">
        <v>8864882.2798219975</v>
      </c>
      <c r="L4573">
        <v>0.27660711948430311</v>
      </c>
      <c r="M4573">
        <v>-23.191482952500102</v>
      </c>
      <c r="N4573">
        <v>0</v>
      </c>
      <c r="O4573">
        <v>-23.191482952500102</v>
      </c>
      <c r="P4573" t="str">
        <f>LEFT(CURR[[#This Row],[DATEMTH]],4)</f>
        <v>2023</v>
      </c>
    </row>
    <row r="4574" spans="1:16" x14ac:dyDescent="0.25">
      <c r="A4574" t="s">
        <v>94</v>
      </c>
      <c r="B4574" t="s">
        <v>30</v>
      </c>
      <c r="C4574" t="s">
        <v>28</v>
      </c>
      <c r="D4574">
        <v>297.64538600000009</v>
      </c>
      <c r="E4574">
        <v>5939507.6173880026</v>
      </c>
      <c r="F4574" s="1">
        <v>0</v>
      </c>
      <c r="G4574" s="1">
        <v>5.0112804827228189E-5</v>
      </c>
      <c r="H4574" t="s">
        <v>19</v>
      </c>
      <c r="I4574" t="s">
        <v>20</v>
      </c>
      <c r="J4574">
        <v>-2.6581464205204685E-4</v>
      </c>
      <c r="K4574">
        <v>5631969.3900680011</v>
      </c>
      <c r="L4574">
        <v>5.2849254920472191E-5</v>
      </c>
      <c r="M4574">
        <v>-9.6411563169355725E-4</v>
      </c>
      <c r="N4574">
        <v>0</v>
      </c>
      <c r="O4574">
        <v>-9.6411563169355725E-4</v>
      </c>
      <c r="P4574" t="str">
        <f>LEFT(CURR[[#This Row],[DATEMTH]],4)</f>
        <v>2023</v>
      </c>
    </row>
    <row r="4575" spans="1:16" x14ac:dyDescent="0.25">
      <c r="A4575" t="s">
        <v>94</v>
      </c>
      <c r="B4575" t="s">
        <v>30</v>
      </c>
      <c r="C4575" t="s">
        <v>28</v>
      </c>
      <c r="D4575">
        <v>5631969.3900680011</v>
      </c>
      <c r="E4575">
        <v>22746261.798263993</v>
      </c>
      <c r="F4575" s="1">
        <v>0.24759977881279097</v>
      </c>
      <c r="G4575" s="1">
        <v>0</v>
      </c>
      <c r="H4575" t="s">
        <v>21</v>
      </c>
      <c r="I4575" t="s">
        <v>22</v>
      </c>
      <c r="J4575">
        <v>0</v>
      </c>
      <c r="K4575">
        <v>5631969.3900680011</v>
      </c>
      <c r="L4575">
        <v>0</v>
      </c>
      <c r="M4575">
        <v>0</v>
      </c>
      <c r="N4575">
        <v>0</v>
      </c>
      <c r="O4575">
        <v>0</v>
      </c>
      <c r="P4575" t="str">
        <f>LEFT(CURR[[#This Row],[DATEMTH]],4)</f>
        <v>2023</v>
      </c>
    </row>
    <row r="4576" spans="1:16" x14ac:dyDescent="0.25">
      <c r="A4576" t="s">
        <v>94</v>
      </c>
      <c r="B4576" t="s">
        <v>30</v>
      </c>
      <c r="C4576" t="s">
        <v>28</v>
      </c>
      <c r="D4576">
        <v>5631969.3900680011</v>
      </c>
      <c r="E4576">
        <v>22746261.798263993</v>
      </c>
      <c r="F4576" s="1">
        <v>0.24759977881279097</v>
      </c>
      <c r="G4576" s="1">
        <v>0</v>
      </c>
      <c r="H4576" t="s">
        <v>21</v>
      </c>
      <c r="I4576" t="s">
        <v>23</v>
      </c>
      <c r="J4576">
        <v>-13.213071607013516</v>
      </c>
      <c r="K4576">
        <v>5631969.3900680011</v>
      </c>
      <c r="L4576">
        <v>0</v>
      </c>
      <c r="M4576">
        <v>0</v>
      </c>
      <c r="N4576">
        <v>0</v>
      </c>
      <c r="O4576">
        <v>0</v>
      </c>
      <c r="P4576" t="str">
        <f>LEFT(CURR[[#This Row],[DATEMTH]],4)</f>
        <v>2023</v>
      </c>
    </row>
    <row r="4577" spans="1:16" x14ac:dyDescent="0.25">
      <c r="A4577" t="s">
        <v>94</v>
      </c>
      <c r="B4577" t="s">
        <v>30</v>
      </c>
      <c r="C4577" t="s">
        <v>28</v>
      </c>
      <c r="D4577">
        <v>1540906.9923910012</v>
      </c>
      <c r="E4577">
        <v>7026173.2177329985</v>
      </c>
      <c r="F4577" s="1">
        <v>0</v>
      </c>
      <c r="G4577" s="1">
        <v>0.21930956505626492</v>
      </c>
      <c r="H4577" t="s">
        <v>24</v>
      </c>
      <c r="I4577" t="s">
        <v>20</v>
      </c>
      <c r="J4577">
        <v>-2.2216376346933142</v>
      </c>
      <c r="K4577">
        <v>5631969.3900680011</v>
      </c>
      <c r="L4577">
        <v>0.27360002969980562</v>
      </c>
      <c r="M4577">
        <v>-5.8367344187978709</v>
      </c>
      <c r="N4577">
        <v>0</v>
      </c>
      <c r="O4577">
        <v>-5.8367344187978709</v>
      </c>
      <c r="P4577" t="str">
        <f>LEFT(CURR[[#This Row],[DATEMTH]],4)</f>
        <v>2023</v>
      </c>
    </row>
    <row r="4578" spans="1:16" x14ac:dyDescent="0.25">
      <c r="A4578" t="s">
        <v>94</v>
      </c>
      <c r="B4578" t="s">
        <v>30</v>
      </c>
      <c r="C4578" t="s">
        <v>28</v>
      </c>
      <c r="D4578">
        <v>3787928.8230839991</v>
      </c>
      <c r="E4578">
        <v>6173672.891030998</v>
      </c>
      <c r="F4578" s="1">
        <v>0</v>
      </c>
      <c r="G4578" s="1">
        <v>0.61356163339768688</v>
      </c>
      <c r="H4578" t="s">
        <v>25</v>
      </c>
      <c r="I4578" t="s">
        <v>20</v>
      </c>
      <c r="J4578">
        <v>-18.898142054828877</v>
      </c>
      <c r="K4578">
        <v>5631969.3900680011</v>
      </c>
      <c r="L4578">
        <v>0.67257624477931743</v>
      </c>
      <c r="M4578">
        <v>-27.784940138274251</v>
      </c>
      <c r="N4578">
        <v>0</v>
      </c>
      <c r="O4578">
        <v>-27.784940138274251</v>
      </c>
      <c r="P4578" t="str">
        <f>LEFT(CURR[[#This Row],[DATEMTH]],4)</f>
        <v>2023</v>
      </c>
    </row>
    <row r="4579" spans="1:16" x14ac:dyDescent="0.25">
      <c r="A4579" t="s">
        <v>94</v>
      </c>
      <c r="B4579" t="s">
        <v>30</v>
      </c>
      <c r="C4579" t="s">
        <v>28</v>
      </c>
      <c r="D4579">
        <v>302835.92920699966</v>
      </c>
      <c r="E4579">
        <v>3606908.0721119992</v>
      </c>
      <c r="F4579" s="1">
        <v>0</v>
      </c>
      <c r="G4579" s="1">
        <v>8.3959979892050937E-2</v>
      </c>
      <c r="H4579" t="s">
        <v>26</v>
      </c>
      <c r="I4579" t="s">
        <v>20</v>
      </c>
      <c r="J4579">
        <v>-2.1536968457899621</v>
      </c>
      <c r="K4579">
        <v>5631969.3900680011</v>
      </c>
      <c r="L4579">
        <v>5.3770876265956266E-2</v>
      </c>
      <c r="M4579">
        <v>-2.8641752842639057</v>
      </c>
      <c r="N4579">
        <v>0</v>
      </c>
      <c r="O4579">
        <v>-2.8641752842639057</v>
      </c>
      <c r="P4579" t="str">
        <f>LEFT(CURR[[#This Row],[DATEMTH]],4)</f>
        <v>2023</v>
      </c>
    </row>
    <row r="4580" spans="1:16" x14ac:dyDescent="0.25">
      <c r="A4580" t="s">
        <v>94</v>
      </c>
      <c r="B4580" t="s">
        <v>30</v>
      </c>
      <c r="C4580" t="s">
        <v>29</v>
      </c>
      <c r="D4580">
        <v>1673642.2150499998</v>
      </c>
      <c r="E4580">
        <v>5939507.6173880026</v>
      </c>
      <c r="F4580" s="1">
        <v>0</v>
      </c>
      <c r="G4580" s="1">
        <v>0.28178130627366915</v>
      </c>
      <c r="H4580" t="s">
        <v>19</v>
      </c>
      <c r="I4580" t="s">
        <v>20</v>
      </c>
      <c r="J4580">
        <v>-1.4946598443716859</v>
      </c>
      <c r="K4580">
        <v>4385213.3123990064</v>
      </c>
      <c r="L4580">
        <v>0.38165582739563586</v>
      </c>
      <c r="M4580">
        <v>-5.4211645712926817</v>
      </c>
      <c r="N4580">
        <v>0</v>
      </c>
      <c r="O4580">
        <v>-5.4211645712926817</v>
      </c>
      <c r="P4580" t="str">
        <f>LEFT(CURR[[#This Row],[DATEMTH]],4)</f>
        <v>2023</v>
      </c>
    </row>
    <row r="4581" spans="1:16" x14ac:dyDescent="0.25">
      <c r="A4581" t="s">
        <v>94</v>
      </c>
      <c r="B4581" t="s">
        <v>30</v>
      </c>
      <c r="C4581" t="s">
        <v>29</v>
      </c>
      <c r="D4581">
        <v>4385213.3123990064</v>
      </c>
      <c r="E4581">
        <v>22746261.798263993</v>
      </c>
      <c r="F4581" s="1">
        <v>0.19278830742789077</v>
      </c>
      <c r="G4581" s="1">
        <v>0</v>
      </c>
      <c r="H4581" t="s">
        <v>21</v>
      </c>
      <c r="I4581" t="s">
        <v>22</v>
      </c>
      <c r="J4581">
        <v>0</v>
      </c>
      <c r="K4581">
        <v>4385213.3123990064</v>
      </c>
      <c r="L4581">
        <v>0</v>
      </c>
      <c r="M4581">
        <v>0</v>
      </c>
      <c r="N4581">
        <v>0</v>
      </c>
      <c r="O4581">
        <v>0</v>
      </c>
      <c r="P4581" t="str">
        <f>LEFT(CURR[[#This Row],[DATEMTH]],4)</f>
        <v>2023</v>
      </c>
    </row>
    <row r="4582" spans="1:16" x14ac:dyDescent="0.25">
      <c r="A4582" t="s">
        <v>94</v>
      </c>
      <c r="B4582" t="s">
        <v>30</v>
      </c>
      <c r="C4582" t="s">
        <v>29</v>
      </c>
      <c r="D4582">
        <v>4385213.3123990064</v>
      </c>
      <c r="E4582">
        <v>22746261.798263993</v>
      </c>
      <c r="F4582" s="1">
        <v>0.19278830742789077</v>
      </c>
      <c r="G4582" s="1">
        <v>0</v>
      </c>
      <c r="H4582" t="s">
        <v>21</v>
      </c>
      <c r="I4582" t="s">
        <v>23</v>
      </c>
      <c r="J4582">
        <v>-10.288077490431354</v>
      </c>
      <c r="K4582">
        <v>4385213.3123990064</v>
      </c>
      <c r="L4582">
        <v>0</v>
      </c>
      <c r="M4582">
        <v>0</v>
      </c>
      <c r="N4582">
        <v>0</v>
      </c>
      <c r="O4582">
        <v>0</v>
      </c>
      <c r="P4582" t="str">
        <f>LEFT(CURR[[#This Row],[DATEMTH]],4)</f>
        <v>2023</v>
      </c>
    </row>
    <row r="4583" spans="1:16" x14ac:dyDescent="0.25">
      <c r="A4583" t="s">
        <v>94</v>
      </c>
      <c r="B4583" t="s">
        <v>30</v>
      </c>
      <c r="C4583" t="s">
        <v>29</v>
      </c>
      <c r="D4583">
        <v>1772990.967249</v>
      </c>
      <c r="E4583">
        <v>7026173.2177329985</v>
      </c>
      <c r="F4583" s="1">
        <v>0</v>
      </c>
      <c r="G4583" s="1">
        <v>0.25234091336863701</v>
      </c>
      <c r="H4583" t="s">
        <v>24</v>
      </c>
      <c r="I4583" t="s">
        <v>20</v>
      </c>
      <c r="J4583">
        <v>-2.5562499737246847</v>
      </c>
      <c r="K4583">
        <v>4385213.3123990064</v>
      </c>
      <c r="L4583">
        <v>0.40431122523411633</v>
      </c>
      <c r="M4583">
        <v>-6.7158351891845172</v>
      </c>
      <c r="N4583">
        <v>0</v>
      </c>
      <c r="O4583">
        <v>-6.7158351891845172</v>
      </c>
      <c r="P4583" t="str">
        <f>LEFT(CURR[[#This Row],[DATEMTH]],4)</f>
        <v>2023</v>
      </c>
    </row>
    <row r="4584" spans="1:16" x14ac:dyDescent="0.25">
      <c r="A4584" t="s">
        <v>94</v>
      </c>
      <c r="B4584" t="s">
        <v>30</v>
      </c>
      <c r="C4584" t="s">
        <v>29</v>
      </c>
      <c r="D4584">
        <v>692258.97308400017</v>
      </c>
      <c r="E4584">
        <v>6173672.891030998</v>
      </c>
      <c r="F4584" s="1">
        <v>0</v>
      </c>
      <c r="G4584" s="1">
        <v>0.1121308150436188</v>
      </c>
      <c r="H4584" t="s">
        <v>25</v>
      </c>
      <c r="I4584" t="s">
        <v>20</v>
      </c>
      <c r="J4584">
        <v>-3.4537101997128232</v>
      </c>
      <c r="K4584">
        <v>4385213.3123990064</v>
      </c>
      <c r="L4584">
        <v>0.15786209786572228</v>
      </c>
      <c r="M4584">
        <v>-5.077807695357432</v>
      </c>
      <c r="N4584">
        <v>0</v>
      </c>
      <c r="O4584">
        <v>-5.077807695357432</v>
      </c>
      <c r="P4584" t="str">
        <f>LEFT(CURR[[#This Row],[DATEMTH]],4)</f>
        <v>2023</v>
      </c>
    </row>
    <row r="4585" spans="1:16" x14ac:dyDescent="0.25">
      <c r="A4585" t="s">
        <v>94</v>
      </c>
      <c r="B4585" t="s">
        <v>30</v>
      </c>
      <c r="C4585" t="s">
        <v>29</v>
      </c>
      <c r="D4585">
        <v>246321.15701599987</v>
      </c>
      <c r="E4585">
        <v>3606908.0721119992</v>
      </c>
      <c r="F4585" s="1">
        <v>0</v>
      </c>
      <c r="G4585" s="1">
        <v>6.8291498450019625E-2</v>
      </c>
      <c r="H4585" t="s">
        <v>26</v>
      </c>
      <c r="I4585" t="s">
        <v>20</v>
      </c>
      <c r="J4585">
        <v>-1.7517772752587608</v>
      </c>
      <c r="K4585">
        <v>4385213.3123990064</v>
      </c>
      <c r="L4585">
        <v>5.6170849504524022E-2</v>
      </c>
      <c r="M4585">
        <v>-2.3296673276646613</v>
      </c>
      <c r="N4585">
        <v>0</v>
      </c>
      <c r="O4585">
        <v>-2.3296673276646613</v>
      </c>
      <c r="P4585" t="str">
        <f>LEFT(CURR[[#This Row],[DATEMTH]],4)</f>
        <v>2023</v>
      </c>
    </row>
    <row r="4586" spans="1:16" x14ac:dyDescent="0.25">
      <c r="A4586" t="s">
        <v>94</v>
      </c>
      <c r="B4586" t="s">
        <v>31</v>
      </c>
      <c r="C4586" t="s">
        <v>18</v>
      </c>
      <c r="D4586">
        <v>239875.88480299999</v>
      </c>
      <c r="E4586">
        <v>1203467.6119589997</v>
      </c>
      <c r="F4586" s="1">
        <v>0</v>
      </c>
      <c r="G4586" s="1">
        <v>0.19932059859303652</v>
      </c>
      <c r="H4586" t="s">
        <v>19</v>
      </c>
      <c r="I4586" t="s">
        <v>20</v>
      </c>
      <c r="J4586">
        <v>-1.0572613876088692</v>
      </c>
      <c r="K4586">
        <v>773284.21931100043</v>
      </c>
      <c r="L4586">
        <v>0.31020403470373475</v>
      </c>
      <c r="M4586">
        <v>-3.8665270566233341</v>
      </c>
      <c r="N4586">
        <v>0</v>
      </c>
      <c r="O4586">
        <v>-3.8665270566233341</v>
      </c>
      <c r="P4586" t="str">
        <f>LEFT(CURR[[#This Row],[DATEMTH]],4)</f>
        <v>2023</v>
      </c>
    </row>
    <row r="4587" spans="1:16" x14ac:dyDescent="0.25">
      <c r="A4587" t="s">
        <v>94</v>
      </c>
      <c r="B4587" t="s">
        <v>31</v>
      </c>
      <c r="C4587" t="s">
        <v>18</v>
      </c>
      <c r="D4587">
        <v>773284.21931100043</v>
      </c>
      <c r="E4587">
        <v>4556667.2352540027</v>
      </c>
      <c r="F4587" s="1">
        <v>0.16970390405695168</v>
      </c>
      <c r="G4587" s="1">
        <v>0</v>
      </c>
      <c r="H4587" t="s">
        <v>21</v>
      </c>
      <c r="I4587" t="s">
        <v>22</v>
      </c>
      <c r="J4587">
        <v>0</v>
      </c>
      <c r="K4587">
        <v>773284.21931100043</v>
      </c>
      <c r="L4587">
        <v>0</v>
      </c>
      <c r="M4587">
        <v>0</v>
      </c>
      <c r="N4587">
        <v>0</v>
      </c>
      <c r="O4587">
        <v>0</v>
      </c>
      <c r="P4587" t="str">
        <f>LEFT(CURR[[#This Row],[DATEMTH]],4)</f>
        <v>2023</v>
      </c>
    </row>
    <row r="4588" spans="1:16" x14ac:dyDescent="0.25">
      <c r="A4588" t="s">
        <v>94</v>
      </c>
      <c r="B4588" t="s">
        <v>31</v>
      </c>
      <c r="C4588" t="s">
        <v>18</v>
      </c>
      <c r="D4588">
        <v>773284.21931100043</v>
      </c>
      <c r="E4588">
        <v>4556667.2352540027</v>
      </c>
      <c r="F4588" s="1">
        <v>0.16970390405695168</v>
      </c>
      <c r="G4588" s="1">
        <v>0</v>
      </c>
      <c r="H4588" t="s">
        <v>21</v>
      </c>
      <c r="I4588" t="s">
        <v>23</v>
      </c>
      <c r="J4588">
        <v>-9.0561867504318503</v>
      </c>
      <c r="K4588">
        <v>773284.21931100043</v>
      </c>
      <c r="L4588">
        <v>0</v>
      </c>
      <c r="M4588">
        <v>0</v>
      </c>
      <c r="N4588">
        <v>0</v>
      </c>
      <c r="O4588">
        <v>0</v>
      </c>
      <c r="P4588" t="str">
        <f>LEFT(CURR[[#This Row],[DATEMTH]],4)</f>
        <v>2023</v>
      </c>
    </row>
    <row r="4589" spans="1:16" x14ac:dyDescent="0.25">
      <c r="A4589" t="s">
        <v>94</v>
      </c>
      <c r="B4589" t="s">
        <v>31</v>
      </c>
      <c r="C4589" t="s">
        <v>18</v>
      </c>
      <c r="D4589">
        <v>308111.51768899983</v>
      </c>
      <c r="E4589">
        <v>1415347.5006260003</v>
      </c>
      <c r="F4589" s="1">
        <v>0</v>
      </c>
      <c r="G4589" s="1">
        <v>0.21769319375822815</v>
      </c>
      <c r="H4589" t="s">
        <v>24</v>
      </c>
      <c r="I4589" t="s">
        <v>20</v>
      </c>
      <c r="J4589">
        <v>-2.2052635595067835</v>
      </c>
      <c r="K4589">
        <v>773284.21931100043</v>
      </c>
      <c r="L4589">
        <v>0.39844537104808436</v>
      </c>
      <c r="M4589">
        <v>-5.8136592495633472</v>
      </c>
      <c r="N4589">
        <v>0</v>
      </c>
      <c r="O4589">
        <v>-5.8136592495633472</v>
      </c>
      <c r="P4589" t="str">
        <f>LEFT(CURR[[#This Row],[DATEMTH]],4)</f>
        <v>2023</v>
      </c>
    </row>
    <row r="4590" spans="1:16" x14ac:dyDescent="0.25">
      <c r="A4590" t="s">
        <v>94</v>
      </c>
      <c r="B4590" t="s">
        <v>31</v>
      </c>
      <c r="C4590" t="s">
        <v>18</v>
      </c>
      <c r="D4590">
        <v>112808.256597</v>
      </c>
      <c r="E4590">
        <v>1281023.2920980006</v>
      </c>
      <c r="F4590" s="1">
        <v>0</v>
      </c>
      <c r="G4590" s="1">
        <v>8.8061050328169965E-2</v>
      </c>
      <c r="H4590" t="s">
        <v>25</v>
      </c>
      <c r="I4590" t="s">
        <v>20</v>
      </c>
      <c r="J4590">
        <v>-2.712344038501064</v>
      </c>
      <c r="K4590">
        <v>773284.21931100043</v>
      </c>
      <c r="L4590">
        <v>0.14588201049481217</v>
      </c>
      <c r="M4590">
        <v>-4.033478769070542</v>
      </c>
      <c r="N4590">
        <v>0</v>
      </c>
      <c r="O4590">
        <v>-4.033478769070542</v>
      </c>
      <c r="P4590" t="str">
        <f>LEFT(CURR[[#This Row],[DATEMTH]],4)</f>
        <v>2023</v>
      </c>
    </row>
    <row r="4591" spans="1:16" x14ac:dyDescent="0.25">
      <c r="A4591" t="s">
        <v>94</v>
      </c>
      <c r="B4591" t="s">
        <v>31</v>
      </c>
      <c r="C4591" t="s">
        <v>18</v>
      </c>
      <c r="D4591">
        <v>112488.56022200006</v>
      </c>
      <c r="E4591">
        <v>656828.830571</v>
      </c>
      <c r="F4591" s="1">
        <v>0</v>
      </c>
      <c r="G4591" s="1">
        <v>0.17126008327650682</v>
      </c>
      <c r="H4591" t="s">
        <v>26</v>
      </c>
      <c r="I4591" t="s">
        <v>20</v>
      </c>
      <c r="J4591">
        <v>-4.3930727667701568</v>
      </c>
      <c r="K4591">
        <v>773284.21931100043</v>
      </c>
      <c r="L4591">
        <v>0.14546858375336799</v>
      </c>
      <c r="M4591">
        <v>-5.7104634275614936</v>
      </c>
      <c r="N4591">
        <v>0</v>
      </c>
      <c r="O4591">
        <v>-5.7104634275614936</v>
      </c>
      <c r="P4591" t="str">
        <f>LEFT(CURR[[#This Row],[DATEMTH]],4)</f>
        <v>2023</v>
      </c>
    </row>
    <row r="4592" spans="1:16" x14ac:dyDescent="0.25">
      <c r="A4592" t="s">
        <v>94</v>
      </c>
      <c r="B4592" t="s">
        <v>31</v>
      </c>
      <c r="C4592" t="s">
        <v>27</v>
      </c>
      <c r="D4592">
        <v>560201.40900100011</v>
      </c>
      <c r="E4592">
        <v>1203467.6119589997</v>
      </c>
      <c r="F4592" s="1">
        <v>0</v>
      </c>
      <c r="G4592" s="1">
        <v>0.46548939367724784</v>
      </c>
      <c r="H4592" t="s">
        <v>19</v>
      </c>
      <c r="I4592" t="s">
        <v>20</v>
      </c>
      <c r="J4592">
        <v>-2.4691073865439006</v>
      </c>
      <c r="K4592">
        <v>1593072.6820420008</v>
      </c>
      <c r="L4592">
        <v>0.35164836816041178</v>
      </c>
      <c r="M4592">
        <v>-9.0298110076373614</v>
      </c>
      <c r="N4592">
        <v>0</v>
      </c>
      <c r="O4592">
        <v>-9.0298110076373614</v>
      </c>
      <c r="P4592" t="str">
        <f>LEFT(CURR[[#This Row],[DATEMTH]],4)</f>
        <v>2023</v>
      </c>
    </row>
    <row r="4593" spans="1:16" x14ac:dyDescent="0.25">
      <c r="A4593" t="s">
        <v>94</v>
      </c>
      <c r="B4593" t="s">
        <v>31</v>
      </c>
      <c r="C4593" t="s">
        <v>27</v>
      </c>
      <c r="D4593">
        <v>1593072.6820420008</v>
      </c>
      <c r="E4593">
        <v>4556667.2352540027</v>
      </c>
      <c r="F4593" s="1">
        <v>0.34961356618642747</v>
      </c>
      <c r="G4593" s="1">
        <v>0</v>
      </c>
      <c r="H4593" t="s">
        <v>21</v>
      </c>
      <c r="I4593" t="s">
        <v>22</v>
      </c>
      <c r="J4593">
        <v>0</v>
      </c>
      <c r="K4593">
        <v>1593072.6820420008</v>
      </c>
      <c r="L4593">
        <v>0</v>
      </c>
      <c r="M4593">
        <v>0</v>
      </c>
      <c r="N4593">
        <v>0</v>
      </c>
      <c r="O4593">
        <v>0</v>
      </c>
      <c r="P4593" t="str">
        <f>LEFT(CURR[[#This Row],[DATEMTH]],4)</f>
        <v>2023</v>
      </c>
    </row>
    <row r="4594" spans="1:16" x14ac:dyDescent="0.25">
      <c r="A4594" t="s">
        <v>94</v>
      </c>
      <c r="B4594" t="s">
        <v>31</v>
      </c>
      <c r="C4594" t="s">
        <v>27</v>
      </c>
      <c r="D4594">
        <v>1593072.6820420008</v>
      </c>
      <c r="E4594">
        <v>4556667.2352540027</v>
      </c>
      <c r="F4594" s="1">
        <v>0.34961356618642747</v>
      </c>
      <c r="G4594" s="1">
        <v>0</v>
      </c>
      <c r="H4594" t="s">
        <v>21</v>
      </c>
      <c r="I4594" t="s">
        <v>23</v>
      </c>
      <c r="J4594">
        <v>-18.657000046423242</v>
      </c>
      <c r="K4594">
        <v>1593072.6820420008</v>
      </c>
      <c r="L4594">
        <v>0</v>
      </c>
      <c r="M4594">
        <v>0</v>
      </c>
      <c r="N4594">
        <v>0</v>
      </c>
      <c r="O4594">
        <v>0</v>
      </c>
      <c r="P4594" t="str">
        <f>LEFT(CURR[[#This Row],[DATEMTH]],4)</f>
        <v>2023</v>
      </c>
    </row>
    <row r="4595" spans="1:16" x14ac:dyDescent="0.25">
      <c r="A4595" t="s">
        <v>94</v>
      </c>
      <c r="B4595" t="s">
        <v>31</v>
      </c>
      <c r="C4595" t="s">
        <v>27</v>
      </c>
      <c r="D4595">
        <v>401981.82306700008</v>
      </c>
      <c r="E4595">
        <v>1415347.5006260003</v>
      </c>
      <c r="F4595" s="1">
        <v>0</v>
      </c>
      <c r="G4595" s="1">
        <v>0.28401634431770695</v>
      </c>
      <c r="H4595" t="s">
        <v>24</v>
      </c>
      <c r="I4595" t="s">
        <v>20</v>
      </c>
      <c r="J4595">
        <v>-2.8771266736238847</v>
      </c>
      <c r="K4595">
        <v>1593072.6820420008</v>
      </c>
      <c r="L4595">
        <v>0.25233112562807852</v>
      </c>
      <c r="M4595">
        <v>-7.5848684961809756</v>
      </c>
      <c r="N4595">
        <v>0</v>
      </c>
      <c r="O4595">
        <v>-7.5848684961809756</v>
      </c>
      <c r="P4595" t="str">
        <f>LEFT(CURR[[#This Row],[DATEMTH]],4)</f>
        <v>2023</v>
      </c>
    </row>
    <row r="4596" spans="1:16" x14ac:dyDescent="0.25">
      <c r="A4596" t="s">
        <v>94</v>
      </c>
      <c r="B4596" t="s">
        <v>31</v>
      </c>
      <c r="C4596" t="s">
        <v>27</v>
      </c>
      <c r="D4596">
        <v>198862.18824200009</v>
      </c>
      <c r="E4596">
        <v>1281023.2920980006</v>
      </c>
      <c r="F4596" s="1">
        <v>0</v>
      </c>
      <c r="G4596" s="1">
        <v>0.15523698083296578</v>
      </c>
      <c r="H4596" t="s">
        <v>25</v>
      </c>
      <c r="I4596" t="s">
        <v>20</v>
      </c>
      <c r="J4596">
        <v>-4.781411281696994</v>
      </c>
      <c r="K4596">
        <v>1593072.6820420008</v>
      </c>
      <c r="L4596">
        <v>0.12482932541853552</v>
      </c>
      <c r="M4596">
        <v>-7.1103520118255936</v>
      </c>
      <c r="N4596">
        <v>0</v>
      </c>
      <c r="O4596">
        <v>-7.1103520118255936</v>
      </c>
      <c r="P4596" t="str">
        <f>LEFT(CURR[[#This Row],[DATEMTH]],4)</f>
        <v>2023</v>
      </c>
    </row>
    <row r="4597" spans="1:16" x14ac:dyDescent="0.25">
      <c r="A4597" t="s">
        <v>94</v>
      </c>
      <c r="B4597" t="s">
        <v>31</v>
      </c>
      <c r="C4597" t="s">
        <v>27</v>
      </c>
      <c r="D4597">
        <v>432027.26173199998</v>
      </c>
      <c r="E4597">
        <v>656828.830571</v>
      </c>
      <c r="F4597" s="1">
        <v>0</v>
      </c>
      <c r="G4597" s="1">
        <v>0.65774710491381205</v>
      </c>
      <c r="H4597" t="s">
        <v>26</v>
      </c>
      <c r="I4597" t="s">
        <v>20</v>
      </c>
      <c r="J4597">
        <v>-16.87217966228306</v>
      </c>
      <c r="K4597">
        <v>1593072.6820420008</v>
      </c>
      <c r="L4597">
        <v>0.27119118079297383</v>
      </c>
      <c r="M4597">
        <v>-21.931793534927145</v>
      </c>
      <c r="N4597">
        <v>0</v>
      </c>
      <c r="O4597">
        <v>-21.931793534927145</v>
      </c>
      <c r="P4597" t="str">
        <f>LEFT(CURR[[#This Row],[DATEMTH]],4)</f>
        <v>2023</v>
      </c>
    </row>
    <row r="4598" spans="1:16" x14ac:dyDescent="0.25">
      <c r="A4598" t="s">
        <v>94</v>
      </c>
      <c r="B4598" t="s">
        <v>31</v>
      </c>
      <c r="C4598" t="s">
        <v>28</v>
      </c>
      <c r="D4598">
        <v>93.125963999999996</v>
      </c>
      <c r="E4598">
        <v>1203467.6119589997</v>
      </c>
      <c r="F4598" s="1">
        <v>0</v>
      </c>
      <c r="G4598" s="1">
        <v>7.7381362883883461E-5</v>
      </c>
      <c r="H4598" t="s">
        <v>19</v>
      </c>
      <c r="I4598" t="s">
        <v>20</v>
      </c>
      <c r="J4598">
        <v>-4.1045595726270454E-4</v>
      </c>
      <c r="K4598">
        <v>1173858.9707290002</v>
      </c>
      <c r="L4598">
        <v>7.9333179131532383E-5</v>
      </c>
      <c r="M4598">
        <v>-1.5010848621813074E-3</v>
      </c>
      <c r="N4598">
        <v>0</v>
      </c>
      <c r="O4598">
        <v>-1.5010848621813074E-3</v>
      </c>
      <c r="P4598" t="str">
        <f>LEFT(CURR[[#This Row],[DATEMTH]],4)</f>
        <v>2023</v>
      </c>
    </row>
    <row r="4599" spans="1:16" x14ac:dyDescent="0.25">
      <c r="A4599" t="s">
        <v>94</v>
      </c>
      <c r="B4599" t="s">
        <v>31</v>
      </c>
      <c r="C4599" t="s">
        <v>28</v>
      </c>
      <c r="D4599">
        <v>1173858.9707290002</v>
      </c>
      <c r="E4599">
        <v>4556667.2352540027</v>
      </c>
      <c r="F4599" s="1">
        <v>0.25761349471541245</v>
      </c>
      <c r="G4599" s="1">
        <v>0</v>
      </c>
      <c r="H4599" t="s">
        <v>21</v>
      </c>
      <c r="I4599" t="s">
        <v>22</v>
      </c>
      <c r="J4599">
        <v>0</v>
      </c>
      <c r="K4599">
        <v>1173858.9707290002</v>
      </c>
      <c r="L4599">
        <v>0</v>
      </c>
      <c r="M4599">
        <v>0</v>
      </c>
      <c r="N4599">
        <v>0</v>
      </c>
      <c r="O4599">
        <v>0</v>
      </c>
      <c r="P4599" t="str">
        <f>LEFT(CURR[[#This Row],[DATEMTH]],4)</f>
        <v>2023</v>
      </c>
    </row>
    <row r="4600" spans="1:16" x14ac:dyDescent="0.25">
      <c r="A4600" t="s">
        <v>94</v>
      </c>
      <c r="B4600" t="s">
        <v>31</v>
      </c>
      <c r="C4600" t="s">
        <v>28</v>
      </c>
      <c r="D4600">
        <v>1173858.9707290002</v>
      </c>
      <c r="E4600">
        <v>4556667.2352540027</v>
      </c>
      <c r="F4600" s="1">
        <v>0.25761349471541245</v>
      </c>
      <c r="G4600" s="1">
        <v>0</v>
      </c>
      <c r="H4600" t="s">
        <v>21</v>
      </c>
      <c r="I4600" t="s">
        <v>23</v>
      </c>
      <c r="J4600">
        <v>-13.747449892438674</v>
      </c>
      <c r="K4600">
        <v>1173858.9707290002</v>
      </c>
      <c r="L4600">
        <v>0</v>
      </c>
      <c r="M4600">
        <v>0</v>
      </c>
      <c r="N4600">
        <v>0</v>
      </c>
      <c r="O4600">
        <v>0</v>
      </c>
      <c r="P4600" t="str">
        <f>LEFT(CURR[[#This Row],[DATEMTH]],4)</f>
        <v>2023</v>
      </c>
    </row>
    <row r="4601" spans="1:16" x14ac:dyDescent="0.25">
      <c r="A4601" t="s">
        <v>94</v>
      </c>
      <c r="B4601" t="s">
        <v>31</v>
      </c>
      <c r="C4601" t="s">
        <v>28</v>
      </c>
      <c r="D4601">
        <v>312395.62607600004</v>
      </c>
      <c r="E4601">
        <v>1415347.5006260003</v>
      </c>
      <c r="F4601" s="1">
        <v>0</v>
      </c>
      <c r="G4601" s="1">
        <v>0.22072008883883937</v>
      </c>
      <c r="H4601" t="s">
        <v>24</v>
      </c>
      <c r="I4601" t="s">
        <v>20</v>
      </c>
      <c r="J4601">
        <v>-2.2359264447559006</v>
      </c>
      <c r="K4601">
        <v>1173858.9707290002</v>
      </c>
      <c r="L4601">
        <v>0.26612705091991873</v>
      </c>
      <c r="M4601">
        <v>-5.8944947422999583</v>
      </c>
      <c r="N4601">
        <v>0</v>
      </c>
      <c r="O4601">
        <v>-5.8944947422999583</v>
      </c>
      <c r="P4601" t="str">
        <f>LEFT(CURR[[#This Row],[DATEMTH]],4)</f>
        <v>2023</v>
      </c>
    </row>
    <row r="4602" spans="1:16" x14ac:dyDescent="0.25">
      <c r="A4602" t="s">
        <v>94</v>
      </c>
      <c r="B4602" t="s">
        <v>31</v>
      </c>
      <c r="C4602" t="s">
        <v>28</v>
      </c>
      <c r="D4602">
        <v>804837.895502</v>
      </c>
      <c r="E4602">
        <v>1281023.2920980006</v>
      </c>
      <c r="F4602" s="1">
        <v>0</v>
      </c>
      <c r="G4602" s="1">
        <v>0.62827733146356279</v>
      </c>
      <c r="H4602" t="s">
        <v>25</v>
      </c>
      <c r="I4602" t="s">
        <v>20</v>
      </c>
      <c r="J4602">
        <v>-19.351396198092171</v>
      </c>
      <c r="K4602">
        <v>1173858.9707290002</v>
      </c>
      <c r="L4602">
        <v>0.68563423338850704</v>
      </c>
      <c r="M4602">
        <v>-28.777118466141275</v>
      </c>
      <c r="N4602">
        <v>0</v>
      </c>
      <c r="O4602">
        <v>-28.777118466141275</v>
      </c>
      <c r="P4602" t="str">
        <f>LEFT(CURR[[#This Row],[DATEMTH]],4)</f>
        <v>2023</v>
      </c>
    </row>
    <row r="4603" spans="1:16" x14ac:dyDescent="0.25">
      <c r="A4603" t="s">
        <v>94</v>
      </c>
      <c r="B4603" t="s">
        <v>31</v>
      </c>
      <c r="C4603" t="s">
        <v>28</v>
      </c>
      <c r="D4603">
        <v>56532.323186999987</v>
      </c>
      <c r="E4603">
        <v>656828.830571</v>
      </c>
      <c r="F4603" s="1">
        <v>0</v>
      </c>
      <c r="G4603" s="1">
        <v>8.606857761991786E-2</v>
      </c>
      <c r="H4603" t="s">
        <v>26</v>
      </c>
      <c r="I4603" t="s">
        <v>20</v>
      </c>
      <c r="J4603">
        <v>-2.2077854756513045</v>
      </c>
      <c r="K4603">
        <v>1173858.9707290002</v>
      </c>
      <c r="L4603">
        <v>4.815938251244252E-2</v>
      </c>
      <c r="M4603">
        <v>-2.8698541735918952</v>
      </c>
      <c r="N4603">
        <v>0</v>
      </c>
      <c r="O4603">
        <v>-2.8698541735918952</v>
      </c>
      <c r="P4603" t="str">
        <f>LEFT(CURR[[#This Row],[DATEMTH]],4)</f>
        <v>2023</v>
      </c>
    </row>
    <row r="4604" spans="1:16" x14ac:dyDescent="0.25">
      <c r="A4604" t="s">
        <v>94</v>
      </c>
      <c r="B4604" t="s">
        <v>31</v>
      </c>
      <c r="C4604" t="s">
        <v>29</v>
      </c>
      <c r="D4604">
        <v>403297.19219100015</v>
      </c>
      <c r="E4604">
        <v>1203467.6119589997</v>
      </c>
      <c r="F4604" s="1">
        <v>0</v>
      </c>
      <c r="G4604" s="1">
        <v>0.33511262636683231</v>
      </c>
      <c r="H4604" t="s">
        <v>19</v>
      </c>
      <c r="I4604" t="s">
        <v>20</v>
      </c>
      <c r="J4604">
        <v>-1.7775465398899699</v>
      </c>
      <c r="K4604">
        <v>1016451.3631720004</v>
      </c>
      <c r="L4604">
        <v>0.39676978830786969</v>
      </c>
      <c r="M4604">
        <v>-6.500693084456401</v>
      </c>
      <c r="N4604">
        <v>0</v>
      </c>
      <c r="O4604">
        <v>-6.500693084456401</v>
      </c>
      <c r="P4604" t="str">
        <f>LEFT(CURR[[#This Row],[DATEMTH]],4)</f>
        <v>2023</v>
      </c>
    </row>
    <row r="4605" spans="1:16" x14ac:dyDescent="0.25">
      <c r="A4605" t="s">
        <v>94</v>
      </c>
      <c r="B4605" t="s">
        <v>31</v>
      </c>
      <c r="C4605" t="s">
        <v>29</v>
      </c>
      <c r="D4605">
        <v>1016451.3631720004</v>
      </c>
      <c r="E4605">
        <v>4556667.2352540027</v>
      </c>
      <c r="F4605" s="1">
        <v>0.22306903504120815</v>
      </c>
      <c r="G4605" s="1">
        <v>0</v>
      </c>
      <c r="H4605" t="s">
        <v>21</v>
      </c>
      <c r="I4605" t="s">
        <v>22</v>
      </c>
      <c r="J4605">
        <v>0</v>
      </c>
      <c r="K4605">
        <v>1016451.3631720004</v>
      </c>
      <c r="L4605">
        <v>0</v>
      </c>
      <c r="M4605">
        <v>0</v>
      </c>
      <c r="N4605">
        <v>0</v>
      </c>
      <c r="O4605">
        <v>0</v>
      </c>
      <c r="P4605" t="str">
        <f>LEFT(CURR[[#This Row],[DATEMTH]],4)</f>
        <v>2023</v>
      </c>
    </row>
    <row r="4606" spans="1:16" x14ac:dyDescent="0.25">
      <c r="A4606" t="s">
        <v>94</v>
      </c>
      <c r="B4606" t="s">
        <v>31</v>
      </c>
      <c r="C4606" t="s">
        <v>29</v>
      </c>
      <c r="D4606">
        <v>1016451.3631720004</v>
      </c>
      <c r="E4606">
        <v>4556667.2352540027</v>
      </c>
      <c r="F4606" s="1">
        <v>0.22306903504120815</v>
      </c>
      <c r="G4606" s="1">
        <v>0</v>
      </c>
      <c r="H4606" t="s">
        <v>21</v>
      </c>
      <c r="I4606" t="s">
        <v>23</v>
      </c>
      <c r="J4606">
        <v>-11.903997440706224</v>
      </c>
      <c r="K4606">
        <v>1016451.3631720004</v>
      </c>
      <c r="L4606">
        <v>0</v>
      </c>
      <c r="M4606">
        <v>0</v>
      </c>
      <c r="N4606">
        <v>0</v>
      </c>
      <c r="O4606">
        <v>0</v>
      </c>
      <c r="P4606" t="str">
        <f>LEFT(CURR[[#This Row],[DATEMTH]],4)</f>
        <v>2023</v>
      </c>
    </row>
    <row r="4607" spans="1:16" x14ac:dyDescent="0.25">
      <c r="A4607" t="s">
        <v>94</v>
      </c>
      <c r="B4607" t="s">
        <v>31</v>
      </c>
      <c r="C4607" t="s">
        <v>29</v>
      </c>
      <c r="D4607">
        <v>392858.53379399999</v>
      </c>
      <c r="E4607">
        <v>1415347.5006260003</v>
      </c>
      <c r="F4607" s="1">
        <v>0</v>
      </c>
      <c r="G4607" s="1">
        <v>0.27757037308522525</v>
      </c>
      <c r="H4607" t="s">
        <v>24</v>
      </c>
      <c r="I4607" t="s">
        <v>20</v>
      </c>
      <c r="J4607">
        <v>-2.8118280521134289</v>
      </c>
      <c r="K4607">
        <v>1016451.3631720004</v>
      </c>
      <c r="L4607">
        <v>0.38650008060200891</v>
      </c>
      <c r="M4607">
        <v>-7.4127240224324922</v>
      </c>
      <c r="N4607">
        <v>0</v>
      </c>
      <c r="O4607">
        <v>-7.4127240224324922</v>
      </c>
      <c r="P4607" t="str">
        <f>LEFT(CURR[[#This Row],[DATEMTH]],4)</f>
        <v>2023</v>
      </c>
    </row>
    <row r="4608" spans="1:16" x14ac:dyDescent="0.25">
      <c r="A4608" t="s">
        <v>94</v>
      </c>
      <c r="B4608" t="s">
        <v>31</v>
      </c>
      <c r="C4608" t="s">
        <v>29</v>
      </c>
      <c r="D4608">
        <v>164514.95175700003</v>
      </c>
      <c r="E4608">
        <v>1281023.2920980006</v>
      </c>
      <c r="F4608" s="1">
        <v>0</v>
      </c>
      <c r="G4608" s="1">
        <v>0.12842463737530099</v>
      </c>
      <c r="H4608" t="s">
        <v>25</v>
      </c>
      <c r="I4608" t="s">
        <v>20</v>
      </c>
      <c r="J4608">
        <v>-3.9555717117097595</v>
      </c>
      <c r="K4608">
        <v>1016451.3631720004</v>
      </c>
      <c r="L4608">
        <v>0.16185226142410258</v>
      </c>
      <c r="M4608">
        <v>-5.8822606174747918</v>
      </c>
      <c r="N4608">
        <v>0</v>
      </c>
      <c r="O4608">
        <v>-5.8822606174747918</v>
      </c>
      <c r="P4608" t="str">
        <f>LEFT(CURR[[#This Row],[DATEMTH]],4)</f>
        <v>2023</v>
      </c>
    </row>
    <row r="4609" spans="1:16" x14ac:dyDescent="0.25">
      <c r="A4609" t="s">
        <v>94</v>
      </c>
      <c r="B4609" t="s">
        <v>31</v>
      </c>
      <c r="C4609" t="s">
        <v>29</v>
      </c>
      <c r="D4609">
        <v>55780.68543000002</v>
      </c>
      <c r="E4609">
        <v>656828.830571</v>
      </c>
      <c r="F4609" s="1">
        <v>0</v>
      </c>
      <c r="G4609" s="1">
        <v>8.4924234189763373E-2</v>
      </c>
      <c r="H4609" t="s">
        <v>26</v>
      </c>
      <c r="I4609" t="s">
        <v>20</v>
      </c>
      <c r="J4609">
        <v>-2.1784313852954833</v>
      </c>
      <c r="K4609">
        <v>1016451.3631720004</v>
      </c>
      <c r="L4609">
        <v>5.4877869666018646E-2</v>
      </c>
      <c r="M4609">
        <v>-2.831697405351179</v>
      </c>
      <c r="N4609">
        <v>0</v>
      </c>
      <c r="O4609">
        <v>-2.831697405351179</v>
      </c>
      <c r="P4609" t="str">
        <f>LEFT(CURR[[#This Row],[DATEMTH]],4)</f>
        <v>2023</v>
      </c>
    </row>
    <row r="4610" spans="1:16" x14ac:dyDescent="0.25">
      <c r="A4610" t="s">
        <v>95</v>
      </c>
      <c r="B4610" t="s">
        <v>17</v>
      </c>
      <c r="C4610" t="s">
        <v>18</v>
      </c>
      <c r="D4610">
        <v>3407.4037680000001</v>
      </c>
      <c r="E4610">
        <v>17995.517919999998</v>
      </c>
      <c r="F4610" s="1">
        <v>0</v>
      </c>
      <c r="G4610" s="1">
        <v>0.18934735766693625</v>
      </c>
      <c r="H4610" t="s">
        <v>19</v>
      </c>
      <c r="I4610" t="s">
        <v>20</v>
      </c>
      <c r="J4610">
        <v>-1.3915091909446775</v>
      </c>
      <c r="K4610">
        <v>10961.128252000002</v>
      </c>
      <c r="L4610">
        <v>0.31086250335391108</v>
      </c>
      <c r="M4610">
        <v>-4.1010468124260271</v>
      </c>
      <c r="N4610">
        <v>0</v>
      </c>
      <c r="O4610">
        <v>-4.1010468124260271</v>
      </c>
      <c r="P4610" t="str">
        <f>LEFT(CURR[[#This Row],[DATEMTH]],4)</f>
        <v>2023</v>
      </c>
    </row>
    <row r="4611" spans="1:16" x14ac:dyDescent="0.25">
      <c r="A4611" t="s">
        <v>95</v>
      </c>
      <c r="B4611" t="s">
        <v>17</v>
      </c>
      <c r="C4611" t="s">
        <v>18</v>
      </c>
      <c r="D4611">
        <v>10961.128252000002</v>
      </c>
      <c r="E4611">
        <v>68321.928935999997</v>
      </c>
      <c r="F4611" s="1">
        <v>0.16043353023986998</v>
      </c>
      <c r="G4611" s="1">
        <v>0</v>
      </c>
      <c r="H4611" t="s">
        <v>21</v>
      </c>
      <c r="I4611" t="s">
        <v>22</v>
      </c>
      <c r="J4611">
        <v>0</v>
      </c>
      <c r="K4611">
        <v>10961.128252000002</v>
      </c>
      <c r="L4611">
        <v>0</v>
      </c>
      <c r="M4611">
        <v>0</v>
      </c>
      <c r="N4611">
        <v>0</v>
      </c>
      <c r="O4611">
        <v>0</v>
      </c>
      <c r="P4611" t="str">
        <f>LEFT(CURR[[#This Row],[DATEMTH]],4)</f>
        <v>2023</v>
      </c>
    </row>
    <row r="4612" spans="1:16" x14ac:dyDescent="0.25">
      <c r="A4612" t="s">
        <v>95</v>
      </c>
      <c r="B4612" t="s">
        <v>17</v>
      </c>
      <c r="C4612" t="s">
        <v>18</v>
      </c>
      <c r="D4612">
        <v>10961.128252000002</v>
      </c>
      <c r="E4612">
        <v>68321.928935999997</v>
      </c>
      <c r="F4612" s="1">
        <v>0.16043353023986998</v>
      </c>
      <c r="G4612" s="1">
        <v>0</v>
      </c>
      <c r="H4612" t="s">
        <v>21</v>
      </c>
      <c r="I4612" t="s">
        <v>23</v>
      </c>
      <c r="J4612">
        <v>-8.7161931472854182</v>
      </c>
      <c r="K4612">
        <v>10961.128252000002</v>
      </c>
      <c r="L4612">
        <v>0</v>
      </c>
      <c r="M4612">
        <v>0</v>
      </c>
      <c r="N4612">
        <v>0</v>
      </c>
      <c r="O4612">
        <v>0</v>
      </c>
      <c r="P4612" t="str">
        <f>LEFT(CURR[[#This Row],[DATEMTH]],4)</f>
        <v>2023</v>
      </c>
    </row>
    <row r="4613" spans="1:16" x14ac:dyDescent="0.25">
      <c r="A4613" t="s">
        <v>95</v>
      </c>
      <c r="B4613" t="s">
        <v>17</v>
      </c>
      <c r="C4613" t="s">
        <v>18</v>
      </c>
      <c r="D4613">
        <v>4646.8191560000023</v>
      </c>
      <c r="E4613">
        <v>23348.446356</v>
      </c>
      <c r="F4613" s="1">
        <v>0</v>
      </c>
      <c r="G4613" s="1">
        <v>0.19902048663747079</v>
      </c>
      <c r="H4613" t="s">
        <v>24</v>
      </c>
      <c r="I4613" t="s">
        <v>20</v>
      </c>
      <c r="J4613">
        <v>-2.0762804944500233</v>
      </c>
      <c r="K4613">
        <v>10961.128252000002</v>
      </c>
      <c r="L4613">
        <v>0.42393620886172267</v>
      </c>
      <c r="M4613">
        <v>-5.7713903730167306</v>
      </c>
      <c r="N4613">
        <v>0</v>
      </c>
      <c r="O4613">
        <v>-5.7713903730167306</v>
      </c>
      <c r="P4613" t="str">
        <f>LEFT(CURR[[#This Row],[DATEMTH]],4)</f>
        <v>2023</v>
      </c>
    </row>
    <row r="4614" spans="1:16" x14ac:dyDescent="0.25">
      <c r="A4614" t="s">
        <v>95</v>
      </c>
      <c r="B4614" t="s">
        <v>17</v>
      </c>
      <c r="C4614" t="s">
        <v>18</v>
      </c>
      <c r="D4614">
        <v>1462.5654359999996</v>
      </c>
      <c r="E4614">
        <v>18894.240564</v>
      </c>
      <c r="F4614" s="1">
        <v>0</v>
      </c>
      <c r="G4614" s="1">
        <v>7.7408003303752138E-2</v>
      </c>
      <c r="H4614" t="s">
        <v>25</v>
      </c>
      <c r="I4614" t="s">
        <v>20</v>
      </c>
      <c r="J4614">
        <v>-2.4555037003477378</v>
      </c>
      <c r="K4614">
        <v>10961.128252000002</v>
      </c>
      <c r="L4614">
        <v>0.13343201560780346</v>
      </c>
      <c r="M4614">
        <v>-3.6185229204169556</v>
      </c>
      <c r="N4614">
        <v>0</v>
      </c>
      <c r="O4614">
        <v>-3.6185229204169556</v>
      </c>
      <c r="P4614" t="str">
        <f>LEFT(CURR[[#This Row],[DATEMTH]],4)</f>
        <v>2023</v>
      </c>
    </row>
    <row r="4615" spans="1:16" x14ac:dyDescent="0.25">
      <c r="A4615" t="s">
        <v>95</v>
      </c>
      <c r="B4615" t="s">
        <v>17</v>
      </c>
      <c r="C4615" t="s">
        <v>18</v>
      </c>
      <c r="D4615">
        <v>1444.3398920000009</v>
      </c>
      <c r="E4615">
        <v>8083.7240960000017</v>
      </c>
      <c r="F4615" s="1">
        <v>0</v>
      </c>
      <c r="G4615" s="1">
        <v>0.17867258640292918</v>
      </c>
      <c r="H4615" t="s">
        <v>26</v>
      </c>
      <c r="I4615" t="s">
        <v>20</v>
      </c>
      <c r="J4615">
        <v>-4.5570270064065381</v>
      </c>
      <c r="K4615">
        <v>10961.128252000002</v>
      </c>
      <c r="L4615">
        <v>0.13176927217656284</v>
      </c>
      <c r="M4615">
        <v>-5.705553433574682</v>
      </c>
      <c r="N4615">
        <v>0</v>
      </c>
      <c r="O4615">
        <v>-5.705553433574682</v>
      </c>
      <c r="P4615" t="str">
        <f>LEFT(CURR[[#This Row],[DATEMTH]],4)</f>
        <v>2023</v>
      </c>
    </row>
    <row r="4616" spans="1:16" x14ac:dyDescent="0.25">
      <c r="A4616" t="s">
        <v>95</v>
      </c>
      <c r="B4616" t="s">
        <v>17</v>
      </c>
      <c r="C4616" t="s">
        <v>27</v>
      </c>
      <c r="D4616">
        <v>6789.1763919999994</v>
      </c>
      <c r="E4616">
        <v>17995.517919999998</v>
      </c>
      <c r="F4616" s="1">
        <v>0</v>
      </c>
      <c r="G4616" s="1">
        <v>0.37727040823062902</v>
      </c>
      <c r="H4616" t="s">
        <v>19</v>
      </c>
      <c r="I4616" t="s">
        <v>20</v>
      </c>
      <c r="J4616">
        <v>-2.7725511831425034</v>
      </c>
      <c r="K4616">
        <v>18709.414595999999</v>
      </c>
      <c r="L4616">
        <v>0.36287487014433362</v>
      </c>
      <c r="M4616">
        <v>-8.1712447649701723</v>
      </c>
      <c r="N4616">
        <v>0</v>
      </c>
      <c r="O4616">
        <v>-8.1712447649701723</v>
      </c>
      <c r="P4616" t="str">
        <f>LEFT(CURR[[#This Row],[DATEMTH]],4)</f>
        <v>2023</v>
      </c>
    </row>
    <row r="4617" spans="1:16" x14ac:dyDescent="0.25">
      <c r="A4617" t="s">
        <v>95</v>
      </c>
      <c r="B4617" t="s">
        <v>17</v>
      </c>
      <c r="C4617" t="s">
        <v>27</v>
      </c>
      <c r="D4617">
        <v>18709.414595999999</v>
      </c>
      <c r="E4617">
        <v>68321.928935999997</v>
      </c>
      <c r="F4617" s="1">
        <v>0.27384201364580751</v>
      </c>
      <c r="G4617" s="1">
        <v>0</v>
      </c>
      <c r="H4617" t="s">
        <v>21</v>
      </c>
      <c r="I4617" t="s">
        <v>22</v>
      </c>
      <c r="J4617">
        <v>0</v>
      </c>
      <c r="K4617">
        <v>18709.414595999999</v>
      </c>
      <c r="L4617">
        <v>0</v>
      </c>
      <c r="M4617">
        <v>0</v>
      </c>
      <c r="N4617">
        <v>0</v>
      </c>
      <c r="O4617">
        <v>0</v>
      </c>
      <c r="P4617" t="str">
        <f>LEFT(CURR[[#This Row],[DATEMTH]],4)</f>
        <v>2023</v>
      </c>
    </row>
    <row r="4618" spans="1:16" x14ac:dyDescent="0.25">
      <c r="A4618" t="s">
        <v>95</v>
      </c>
      <c r="B4618" t="s">
        <v>17</v>
      </c>
      <c r="C4618" t="s">
        <v>27</v>
      </c>
      <c r="D4618">
        <v>18709.414595999999</v>
      </c>
      <c r="E4618">
        <v>68321.928935999997</v>
      </c>
      <c r="F4618" s="1">
        <v>0.27384201364580751</v>
      </c>
      <c r="G4618" s="1">
        <v>0</v>
      </c>
      <c r="H4618" t="s">
        <v>21</v>
      </c>
      <c r="I4618" t="s">
        <v>23</v>
      </c>
      <c r="J4618">
        <v>-14.877562559458406</v>
      </c>
      <c r="K4618">
        <v>18709.414595999999</v>
      </c>
      <c r="L4618">
        <v>0</v>
      </c>
      <c r="M4618">
        <v>0</v>
      </c>
      <c r="N4618">
        <v>0</v>
      </c>
      <c r="O4618">
        <v>0</v>
      </c>
      <c r="P4618" t="str">
        <f>LEFT(CURR[[#This Row],[DATEMTH]],4)</f>
        <v>2023</v>
      </c>
    </row>
    <row r="4619" spans="1:16" x14ac:dyDescent="0.25">
      <c r="A4619" t="s">
        <v>95</v>
      </c>
      <c r="B4619" t="s">
        <v>17</v>
      </c>
      <c r="C4619" t="s">
        <v>27</v>
      </c>
      <c r="D4619">
        <v>4818.3012680000002</v>
      </c>
      <c r="E4619">
        <v>23348.446356</v>
      </c>
      <c r="F4619" s="1">
        <v>0</v>
      </c>
      <c r="G4619" s="1">
        <v>0.20636496298443471</v>
      </c>
      <c r="H4619" t="s">
        <v>24</v>
      </c>
      <c r="I4619" t="s">
        <v>20</v>
      </c>
      <c r="J4619">
        <v>-2.152901716912051</v>
      </c>
      <c r="K4619">
        <v>18709.414595999999</v>
      </c>
      <c r="L4619">
        <v>0.25753351304910066</v>
      </c>
      <c r="M4619">
        <v>-5.9843726684571443</v>
      </c>
      <c r="N4619">
        <v>0</v>
      </c>
      <c r="O4619">
        <v>-5.9843726684571443</v>
      </c>
      <c r="P4619" t="str">
        <f>LEFT(CURR[[#This Row],[DATEMTH]],4)</f>
        <v>2023</v>
      </c>
    </row>
    <row r="4620" spans="1:16" x14ac:dyDescent="0.25">
      <c r="A4620" t="s">
        <v>95</v>
      </c>
      <c r="B4620" t="s">
        <v>17</v>
      </c>
      <c r="C4620" t="s">
        <v>27</v>
      </c>
      <c r="D4620">
        <v>2322.2863360000001</v>
      </c>
      <c r="E4620">
        <v>18894.240564</v>
      </c>
      <c r="F4620" s="1">
        <v>0</v>
      </c>
      <c r="G4620" s="1">
        <v>0.12290974745101696</v>
      </c>
      <c r="H4620" t="s">
        <v>25</v>
      </c>
      <c r="I4620" t="s">
        <v>20</v>
      </c>
      <c r="J4620">
        <v>-3.8988906417141611</v>
      </c>
      <c r="K4620">
        <v>18709.414595999999</v>
      </c>
      <c r="L4620">
        <v>0.12412394434278537</v>
      </c>
      <c r="M4620">
        <v>-5.7455523888006841</v>
      </c>
      <c r="N4620">
        <v>0</v>
      </c>
      <c r="O4620">
        <v>-5.7455523888006841</v>
      </c>
      <c r="P4620" t="str">
        <f>LEFT(CURR[[#This Row],[DATEMTH]],4)</f>
        <v>2023</v>
      </c>
    </row>
    <row r="4621" spans="1:16" x14ac:dyDescent="0.25">
      <c r="A4621" t="s">
        <v>95</v>
      </c>
      <c r="B4621" t="s">
        <v>17</v>
      </c>
      <c r="C4621" t="s">
        <v>27</v>
      </c>
      <c r="D4621">
        <v>4779.6506000000008</v>
      </c>
      <c r="E4621">
        <v>8083.7240960000017</v>
      </c>
      <c r="F4621" s="1">
        <v>0</v>
      </c>
      <c r="G4621" s="1">
        <v>0.59126839848048174</v>
      </c>
      <c r="H4621" t="s">
        <v>26</v>
      </c>
      <c r="I4621" t="s">
        <v>20</v>
      </c>
      <c r="J4621">
        <v>-15.080243221162243</v>
      </c>
      <c r="K4621">
        <v>18709.414595999999</v>
      </c>
      <c r="L4621">
        <v>0.25546767246378044</v>
      </c>
      <c r="M4621">
        <v>-18.880979500161367</v>
      </c>
      <c r="N4621">
        <v>0</v>
      </c>
      <c r="O4621">
        <v>-18.880979500161367</v>
      </c>
      <c r="P4621" t="str">
        <f>LEFT(CURR[[#This Row],[DATEMTH]],4)</f>
        <v>2023</v>
      </c>
    </row>
    <row r="4622" spans="1:16" x14ac:dyDescent="0.25">
      <c r="A4622" t="s">
        <v>95</v>
      </c>
      <c r="B4622" t="s">
        <v>17</v>
      </c>
      <c r="C4622" t="s">
        <v>28</v>
      </c>
      <c r="D4622">
        <v>0</v>
      </c>
      <c r="E4622">
        <v>17995.517919999998</v>
      </c>
      <c r="F4622" s="1">
        <v>0</v>
      </c>
      <c r="G4622" s="1">
        <v>0</v>
      </c>
      <c r="H4622" t="s">
        <v>19</v>
      </c>
      <c r="I4622" t="s">
        <v>20</v>
      </c>
      <c r="J4622">
        <v>0</v>
      </c>
      <c r="K4622">
        <v>18641.213339999998</v>
      </c>
      <c r="L4622">
        <v>0</v>
      </c>
      <c r="M4622">
        <v>0</v>
      </c>
      <c r="N4622">
        <v>0</v>
      </c>
      <c r="O4622">
        <v>0</v>
      </c>
      <c r="P4622" t="str">
        <f>LEFT(CURR[[#This Row],[DATEMTH]],4)</f>
        <v>2023</v>
      </c>
    </row>
    <row r="4623" spans="1:16" x14ac:dyDescent="0.25">
      <c r="A4623" t="s">
        <v>95</v>
      </c>
      <c r="B4623" t="s">
        <v>17</v>
      </c>
      <c r="C4623" t="s">
        <v>28</v>
      </c>
      <c r="D4623">
        <v>18641.213339999998</v>
      </c>
      <c r="E4623">
        <v>68321.928935999997</v>
      </c>
      <c r="F4623" s="1">
        <v>0.27284377988598657</v>
      </c>
      <c r="G4623" s="1">
        <v>0</v>
      </c>
      <c r="H4623" t="s">
        <v>21</v>
      </c>
      <c r="I4623" t="s">
        <v>22</v>
      </c>
      <c r="J4623">
        <v>0</v>
      </c>
      <c r="K4623">
        <v>18641.213339999998</v>
      </c>
      <c r="L4623">
        <v>0</v>
      </c>
      <c r="M4623">
        <v>0</v>
      </c>
      <c r="N4623">
        <v>0</v>
      </c>
      <c r="O4623">
        <v>0</v>
      </c>
      <c r="P4623" t="str">
        <f>LEFT(CURR[[#This Row],[DATEMTH]],4)</f>
        <v>2023</v>
      </c>
    </row>
    <row r="4624" spans="1:16" x14ac:dyDescent="0.25">
      <c r="A4624" t="s">
        <v>95</v>
      </c>
      <c r="B4624" t="s">
        <v>17</v>
      </c>
      <c r="C4624" t="s">
        <v>28</v>
      </c>
      <c r="D4624">
        <v>18641.213339999998</v>
      </c>
      <c r="E4624">
        <v>68321.928935999997</v>
      </c>
      <c r="F4624" s="1">
        <v>0.27284377988598657</v>
      </c>
      <c r="G4624" s="1">
        <v>0</v>
      </c>
      <c r="H4624" t="s">
        <v>21</v>
      </c>
      <c r="I4624" t="s">
        <v>23</v>
      </c>
      <c r="J4624">
        <v>-14.823329518249807</v>
      </c>
      <c r="K4624">
        <v>18641.213339999998</v>
      </c>
      <c r="L4624">
        <v>0</v>
      </c>
      <c r="M4624">
        <v>0</v>
      </c>
      <c r="N4624">
        <v>0</v>
      </c>
      <c r="O4624">
        <v>0</v>
      </c>
      <c r="P4624" t="str">
        <f>LEFT(CURR[[#This Row],[DATEMTH]],4)</f>
        <v>2023</v>
      </c>
    </row>
    <row r="4625" spans="1:16" x14ac:dyDescent="0.25">
      <c r="A4625" t="s">
        <v>95</v>
      </c>
      <c r="B4625" t="s">
        <v>17</v>
      </c>
      <c r="C4625" t="s">
        <v>28</v>
      </c>
      <c r="D4625">
        <v>5361.2576800000006</v>
      </c>
      <c r="E4625">
        <v>23348.446356</v>
      </c>
      <c r="F4625" s="1">
        <v>0</v>
      </c>
      <c r="G4625" s="1">
        <v>0.22961946153741761</v>
      </c>
      <c r="H4625" t="s">
        <v>24</v>
      </c>
      <c r="I4625" t="s">
        <v>20</v>
      </c>
      <c r="J4625">
        <v>-2.3955041874894909</v>
      </c>
      <c r="K4625">
        <v>18641.213339999998</v>
      </c>
      <c r="L4625">
        <v>0.28760239916872282</v>
      </c>
      <c r="M4625">
        <v>-6.6587293206066835</v>
      </c>
      <c r="N4625">
        <v>0</v>
      </c>
      <c r="O4625">
        <v>-6.6587293206066835</v>
      </c>
      <c r="P4625" t="str">
        <f>LEFT(CURR[[#This Row],[DATEMTH]],4)</f>
        <v>2023</v>
      </c>
    </row>
    <row r="4626" spans="1:16" x14ac:dyDescent="0.25">
      <c r="A4626" t="s">
        <v>95</v>
      </c>
      <c r="B4626" t="s">
        <v>17</v>
      </c>
      <c r="C4626" t="s">
        <v>28</v>
      </c>
      <c r="D4626">
        <v>12505.786356000001</v>
      </c>
      <c r="E4626">
        <v>18894.240564</v>
      </c>
      <c r="F4626" s="1">
        <v>0</v>
      </c>
      <c r="G4626" s="1">
        <v>0.66188351490706687</v>
      </c>
      <c r="H4626" t="s">
        <v>25</v>
      </c>
      <c r="I4626" t="s">
        <v>20</v>
      </c>
      <c r="J4626">
        <v>-20.995986857791614</v>
      </c>
      <c r="K4626">
        <v>18641.213339999998</v>
      </c>
      <c r="L4626">
        <v>0.67086761617417345</v>
      </c>
      <c r="M4626">
        <v>-30.940478595464121</v>
      </c>
      <c r="N4626">
        <v>0</v>
      </c>
      <c r="O4626">
        <v>-30.940478595464121</v>
      </c>
      <c r="P4626" t="str">
        <f>LEFT(CURR[[#This Row],[DATEMTH]],4)</f>
        <v>2023</v>
      </c>
    </row>
    <row r="4627" spans="1:16" x14ac:dyDescent="0.25">
      <c r="A4627" t="s">
        <v>95</v>
      </c>
      <c r="B4627" t="s">
        <v>17</v>
      </c>
      <c r="C4627" t="s">
        <v>28</v>
      </c>
      <c r="D4627">
        <v>774.16930400000001</v>
      </c>
      <c r="E4627">
        <v>8083.7240960000017</v>
      </c>
      <c r="F4627" s="1">
        <v>0</v>
      </c>
      <c r="G4627" s="1">
        <v>9.576889250624912E-2</v>
      </c>
      <c r="H4627" t="s">
        <v>26</v>
      </c>
      <c r="I4627" t="s">
        <v>20</v>
      </c>
      <c r="J4627">
        <v>-2.442576325281578</v>
      </c>
      <c r="K4627">
        <v>18641.213339999998</v>
      </c>
      <c r="L4627">
        <v>4.1529984657103877E-2</v>
      </c>
      <c r="M4627">
        <v>-3.0581889727416876</v>
      </c>
      <c r="N4627">
        <v>0</v>
      </c>
      <c r="O4627">
        <v>-3.0581889727416876</v>
      </c>
      <c r="P4627" t="str">
        <f>LEFT(CURR[[#This Row],[DATEMTH]],4)</f>
        <v>2023</v>
      </c>
    </row>
    <row r="4628" spans="1:16" x14ac:dyDescent="0.25">
      <c r="A4628" t="s">
        <v>95</v>
      </c>
      <c r="B4628" t="s">
        <v>17</v>
      </c>
      <c r="C4628" t="s">
        <v>29</v>
      </c>
      <c r="D4628">
        <v>7798.9377599999998</v>
      </c>
      <c r="E4628">
        <v>17995.517919999998</v>
      </c>
      <c r="F4628" s="1">
        <v>0</v>
      </c>
      <c r="G4628" s="1">
        <v>0.43338223410243482</v>
      </c>
      <c r="H4628" t="s">
        <v>19</v>
      </c>
      <c r="I4628" t="s">
        <v>20</v>
      </c>
      <c r="J4628">
        <v>-3.1849156459128194</v>
      </c>
      <c r="K4628">
        <v>20010.172747999997</v>
      </c>
      <c r="L4628">
        <v>0.38974864726140351</v>
      </c>
      <c r="M4628">
        <v>-9.3865626202937804</v>
      </c>
      <c r="N4628">
        <v>0</v>
      </c>
      <c r="O4628">
        <v>-9.3865626202937804</v>
      </c>
      <c r="P4628" t="str">
        <f>LEFT(CURR[[#This Row],[DATEMTH]],4)</f>
        <v>2023</v>
      </c>
    </row>
    <row r="4629" spans="1:16" x14ac:dyDescent="0.25">
      <c r="A4629" t="s">
        <v>95</v>
      </c>
      <c r="B4629" t="s">
        <v>17</v>
      </c>
      <c r="C4629" t="s">
        <v>29</v>
      </c>
      <c r="D4629">
        <v>20010.172747999997</v>
      </c>
      <c r="E4629">
        <v>68321.928935999997</v>
      </c>
      <c r="F4629" s="1">
        <v>0.29288067622833602</v>
      </c>
      <c r="G4629" s="1">
        <v>0</v>
      </c>
      <c r="H4629" t="s">
        <v>21</v>
      </c>
      <c r="I4629" t="s">
        <v>22</v>
      </c>
      <c r="J4629">
        <v>0</v>
      </c>
      <c r="K4629">
        <v>20010.172747999997</v>
      </c>
      <c r="L4629">
        <v>0</v>
      </c>
      <c r="M4629">
        <v>0</v>
      </c>
      <c r="N4629">
        <v>0</v>
      </c>
      <c r="O4629">
        <v>0</v>
      </c>
      <c r="P4629" t="str">
        <f>LEFT(CURR[[#This Row],[DATEMTH]],4)</f>
        <v>2023</v>
      </c>
    </row>
    <row r="4630" spans="1:16" x14ac:dyDescent="0.25">
      <c r="A4630" t="s">
        <v>95</v>
      </c>
      <c r="B4630" t="s">
        <v>17</v>
      </c>
      <c r="C4630" t="s">
        <v>29</v>
      </c>
      <c r="D4630">
        <v>20010.172747999997</v>
      </c>
      <c r="E4630">
        <v>68321.928935999997</v>
      </c>
      <c r="F4630" s="1">
        <v>0.29288067622833602</v>
      </c>
      <c r="G4630" s="1">
        <v>0</v>
      </c>
      <c r="H4630" t="s">
        <v>21</v>
      </c>
      <c r="I4630" t="s">
        <v>23</v>
      </c>
      <c r="J4630">
        <v>-15.911914045006375</v>
      </c>
      <c r="K4630">
        <v>20010.172747999997</v>
      </c>
      <c r="L4630">
        <v>0</v>
      </c>
      <c r="M4630">
        <v>0</v>
      </c>
      <c r="N4630">
        <v>0</v>
      </c>
      <c r="O4630">
        <v>0</v>
      </c>
      <c r="P4630" t="str">
        <f>LEFT(CURR[[#This Row],[DATEMTH]],4)</f>
        <v>2023</v>
      </c>
    </row>
    <row r="4631" spans="1:16" x14ac:dyDescent="0.25">
      <c r="A4631" t="s">
        <v>95</v>
      </c>
      <c r="B4631" t="s">
        <v>17</v>
      </c>
      <c r="C4631" t="s">
        <v>29</v>
      </c>
      <c r="D4631">
        <v>8522.0682519999991</v>
      </c>
      <c r="E4631">
        <v>23348.446356</v>
      </c>
      <c r="F4631" s="1">
        <v>0</v>
      </c>
      <c r="G4631" s="1">
        <v>0.36499508884067688</v>
      </c>
      <c r="H4631" t="s">
        <v>24</v>
      </c>
      <c r="I4631" t="s">
        <v>20</v>
      </c>
      <c r="J4631">
        <v>-3.8078099211484346</v>
      </c>
      <c r="K4631">
        <v>20010.172747999997</v>
      </c>
      <c r="L4631">
        <v>0.42588679065010943</v>
      </c>
      <c r="M4631">
        <v>-10.584483926876601</v>
      </c>
      <c r="N4631">
        <v>0</v>
      </c>
      <c r="O4631">
        <v>-10.584483926876601</v>
      </c>
      <c r="P4631" t="str">
        <f>LEFT(CURR[[#This Row],[DATEMTH]],4)</f>
        <v>2023</v>
      </c>
    </row>
    <row r="4632" spans="1:16" x14ac:dyDescent="0.25">
      <c r="A4632" t="s">
        <v>95</v>
      </c>
      <c r="B4632" t="s">
        <v>17</v>
      </c>
      <c r="C4632" t="s">
        <v>29</v>
      </c>
      <c r="D4632">
        <v>2603.6024360000001</v>
      </c>
      <c r="E4632">
        <v>18894.240564</v>
      </c>
      <c r="F4632" s="1">
        <v>0</v>
      </c>
      <c r="G4632" s="1">
        <v>0.13779873433816411</v>
      </c>
      <c r="H4632" t="s">
        <v>25</v>
      </c>
      <c r="I4632" t="s">
        <v>20</v>
      </c>
      <c r="J4632">
        <v>-4.3711927401464896</v>
      </c>
      <c r="K4632">
        <v>20010.172747999997</v>
      </c>
      <c r="L4632">
        <v>0.13011394098335449</v>
      </c>
      <c r="M4632">
        <v>-6.4415545851306586</v>
      </c>
      <c r="N4632">
        <v>0</v>
      </c>
      <c r="O4632">
        <v>-6.4415545851306586</v>
      </c>
      <c r="P4632" t="str">
        <f>LEFT(CURR[[#This Row],[DATEMTH]],4)</f>
        <v>2023</v>
      </c>
    </row>
    <row r="4633" spans="1:16" x14ac:dyDescent="0.25">
      <c r="A4633" t="s">
        <v>95</v>
      </c>
      <c r="B4633" t="s">
        <v>17</v>
      </c>
      <c r="C4633" t="s">
        <v>29</v>
      </c>
      <c r="D4633">
        <v>1085.5643</v>
      </c>
      <c r="E4633">
        <v>8083.7240960000017</v>
      </c>
      <c r="F4633" s="1">
        <v>0</v>
      </c>
      <c r="G4633" s="1">
        <v>0.13429012261033998</v>
      </c>
      <c r="H4633" t="s">
        <v>26</v>
      </c>
      <c r="I4633" t="s">
        <v>20</v>
      </c>
      <c r="J4633">
        <v>-3.4250565671496429</v>
      </c>
      <c r="K4633">
        <v>20010.172747999997</v>
      </c>
      <c r="L4633">
        <v>5.4250621105132707E-2</v>
      </c>
      <c r="M4633">
        <v>-4.288287787062723</v>
      </c>
      <c r="N4633">
        <v>0</v>
      </c>
      <c r="O4633">
        <v>-4.288287787062723</v>
      </c>
      <c r="P4633" t="str">
        <f>LEFT(CURR[[#This Row],[DATEMTH]],4)</f>
        <v>2023</v>
      </c>
    </row>
    <row r="4634" spans="1:16" x14ac:dyDescent="0.25">
      <c r="A4634" t="s">
        <v>95</v>
      </c>
      <c r="B4634" t="s">
        <v>30</v>
      </c>
      <c r="C4634" t="s">
        <v>18</v>
      </c>
      <c r="D4634">
        <v>1378978.3548400009</v>
      </c>
      <c r="E4634">
        <v>7150480.7197329979</v>
      </c>
      <c r="F4634" s="1">
        <v>0</v>
      </c>
      <c r="G4634" s="1">
        <v>0.19285113950932975</v>
      </c>
      <c r="H4634" t="s">
        <v>19</v>
      </c>
      <c r="I4634" t="s">
        <v>20</v>
      </c>
      <c r="J4634">
        <v>-1.4172583996837389</v>
      </c>
      <c r="K4634">
        <v>4489540.5524329972</v>
      </c>
      <c r="L4634">
        <v>0.30715355808350969</v>
      </c>
      <c r="M4634">
        <v>-4.2303217263538562</v>
      </c>
      <c r="N4634">
        <v>0</v>
      </c>
      <c r="O4634">
        <v>-4.2303217263538562</v>
      </c>
      <c r="P4634" t="str">
        <f>LEFT(CURR[[#This Row],[DATEMTH]],4)</f>
        <v>2023</v>
      </c>
    </row>
    <row r="4635" spans="1:16" x14ac:dyDescent="0.25">
      <c r="A4635" t="s">
        <v>95</v>
      </c>
      <c r="B4635" t="s">
        <v>30</v>
      </c>
      <c r="C4635" t="s">
        <v>18</v>
      </c>
      <c r="D4635">
        <v>4489540.5524329972</v>
      </c>
      <c r="E4635">
        <v>26632359.578670006</v>
      </c>
      <c r="F4635" s="1">
        <v>0.16857464466005082</v>
      </c>
      <c r="G4635" s="1">
        <v>0</v>
      </c>
      <c r="H4635" t="s">
        <v>21</v>
      </c>
      <c r="I4635" t="s">
        <v>22</v>
      </c>
      <c r="J4635">
        <v>0</v>
      </c>
      <c r="K4635">
        <v>4489540.5524329972</v>
      </c>
      <c r="L4635">
        <v>0</v>
      </c>
      <c r="M4635">
        <v>0</v>
      </c>
      <c r="N4635">
        <v>0</v>
      </c>
      <c r="O4635">
        <v>0</v>
      </c>
      <c r="P4635" t="str">
        <f>LEFT(CURR[[#This Row],[DATEMTH]],4)</f>
        <v>2023</v>
      </c>
    </row>
    <row r="4636" spans="1:16" x14ac:dyDescent="0.25">
      <c r="A4636" t="s">
        <v>95</v>
      </c>
      <c r="B4636" t="s">
        <v>30</v>
      </c>
      <c r="C4636" t="s">
        <v>18</v>
      </c>
      <c r="D4636">
        <v>4489540.5524329972</v>
      </c>
      <c r="E4636">
        <v>26632359.578670006</v>
      </c>
      <c r="F4636" s="1">
        <v>0.16857464466005082</v>
      </c>
      <c r="G4636" s="1">
        <v>0</v>
      </c>
      <c r="H4636" t="s">
        <v>21</v>
      </c>
      <c r="I4636" t="s">
        <v>23</v>
      </c>
      <c r="J4636">
        <v>-9.1584917466764111</v>
      </c>
      <c r="K4636">
        <v>4489540.5524329972</v>
      </c>
      <c r="L4636">
        <v>0</v>
      </c>
      <c r="M4636">
        <v>0</v>
      </c>
      <c r="N4636">
        <v>0</v>
      </c>
      <c r="O4636">
        <v>0</v>
      </c>
      <c r="P4636" t="str">
        <f>LEFT(CURR[[#This Row],[DATEMTH]],4)</f>
        <v>2023</v>
      </c>
    </row>
    <row r="4637" spans="1:16" x14ac:dyDescent="0.25">
      <c r="A4637" t="s">
        <v>95</v>
      </c>
      <c r="B4637" t="s">
        <v>30</v>
      </c>
      <c r="C4637" t="s">
        <v>18</v>
      </c>
      <c r="D4637">
        <v>1826602.5760520033</v>
      </c>
      <c r="E4637">
        <v>8485729.4194660056</v>
      </c>
      <c r="F4637" s="1">
        <v>0</v>
      </c>
      <c r="G4637" s="1">
        <v>0.21525581193548696</v>
      </c>
      <c r="H4637" t="s">
        <v>24</v>
      </c>
      <c r="I4637" t="s">
        <v>20</v>
      </c>
      <c r="J4637">
        <v>-2.2456554658755801</v>
      </c>
      <c r="K4637">
        <v>4489540.5524329972</v>
      </c>
      <c r="L4637">
        <v>0.40685735092917702</v>
      </c>
      <c r="M4637">
        <v>-5.9718551564350761</v>
      </c>
      <c r="N4637">
        <v>0</v>
      </c>
      <c r="O4637">
        <v>-5.9718551564350761</v>
      </c>
      <c r="P4637" t="str">
        <f>LEFT(CURR[[#This Row],[DATEMTH]],4)</f>
        <v>2023</v>
      </c>
    </row>
    <row r="4638" spans="1:16" x14ac:dyDescent="0.25">
      <c r="A4638" t="s">
        <v>95</v>
      </c>
      <c r="B4638" t="s">
        <v>30</v>
      </c>
      <c r="C4638" t="s">
        <v>18</v>
      </c>
      <c r="D4638">
        <v>630990.52506299992</v>
      </c>
      <c r="E4638">
        <v>7215962.0194409918</v>
      </c>
      <c r="F4638" s="1">
        <v>0</v>
      </c>
      <c r="G4638" s="1">
        <v>8.7443714831509284E-2</v>
      </c>
      <c r="H4638" t="s">
        <v>25</v>
      </c>
      <c r="I4638" t="s">
        <v>20</v>
      </c>
      <c r="J4638">
        <v>-2.7738522656159965</v>
      </c>
      <c r="K4638">
        <v>4489540.5524329972</v>
      </c>
      <c r="L4638">
        <v>0.14054679263806849</v>
      </c>
      <c r="M4638">
        <v>-4.0610489060135873</v>
      </c>
      <c r="N4638">
        <v>0</v>
      </c>
      <c r="O4638">
        <v>-4.0610489060135873</v>
      </c>
      <c r="P4638" t="str">
        <f>LEFT(CURR[[#This Row],[DATEMTH]],4)</f>
        <v>2023</v>
      </c>
    </row>
    <row r="4639" spans="1:16" x14ac:dyDescent="0.25">
      <c r="A4639" t="s">
        <v>95</v>
      </c>
      <c r="B4639" t="s">
        <v>30</v>
      </c>
      <c r="C4639" t="s">
        <v>18</v>
      </c>
      <c r="D4639">
        <v>652969.09647800017</v>
      </c>
      <c r="E4639">
        <v>3780187.4200300006</v>
      </c>
      <c r="F4639" s="1">
        <v>0</v>
      </c>
      <c r="G4639" s="1">
        <v>0.17273458268712455</v>
      </c>
      <c r="H4639" t="s">
        <v>26</v>
      </c>
      <c r="I4639" t="s">
        <v>20</v>
      </c>
      <c r="J4639">
        <v>-4.405578796908741</v>
      </c>
      <c r="K4639">
        <v>4489540.5524329972</v>
      </c>
      <c r="L4639">
        <v>0.14544229834924632</v>
      </c>
      <c r="M4639">
        <v>-5.7376108859579613</v>
      </c>
      <c r="N4639">
        <v>0</v>
      </c>
      <c r="O4639">
        <v>-5.7376108859579613</v>
      </c>
      <c r="P4639" t="str">
        <f>LEFT(CURR[[#This Row],[DATEMTH]],4)</f>
        <v>2023</v>
      </c>
    </row>
    <row r="4640" spans="1:16" x14ac:dyDescent="0.25">
      <c r="A4640" t="s">
        <v>95</v>
      </c>
      <c r="B4640" t="s">
        <v>30</v>
      </c>
      <c r="C4640" t="s">
        <v>27</v>
      </c>
      <c r="D4640">
        <v>3316576.4933130038</v>
      </c>
      <c r="E4640">
        <v>7150480.7197329979</v>
      </c>
      <c r="F4640" s="1">
        <v>0</v>
      </c>
      <c r="G4640" s="1">
        <v>0.46382566757509502</v>
      </c>
      <c r="H4640" t="s">
        <v>19</v>
      </c>
      <c r="I4640" t="s">
        <v>20</v>
      </c>
      <c r="J4640">
        <v>-3.4086437084698646</v>
      </c>
      <c r="K4640">
        <v>9135646.2272030003</v>
      </c>
      <c r="L4640">
        <v>0.36303687892787612</v>
      </c>
      <c r="M4640">
        <v>-10.174333445867878</v>
      </c>
      <c r="N4640">
        <v>0</v>
      </c>
      <c r="O4640">
        <v>-10.174333445867878</v>
      </c>
      <c r="P4640" t="str">
        <f>LEFT(CURR[[#This Row],[DATEMTH]],4)</f>
        <v>2023</v>
      </c>
    </row>
    <row r="4641" spans="1:16" x14ac:dyDescent="0.25">
      <c r="A4641" t="s">
        <v>95</v>
      </c>
      <c r="B4641" t="s">
        <v>30</v>
      </c>
      <c r="C4641" t="s">
        <v>27</v>
      </c>
      <c r="D4641">
        <v>9135646.2272030003</v>
      </c>
      <c r="E4641">
        <v>26632359.578670006</v>
      </c>
      <c r="F4641" s="1">
        <v>0.34302804451918661</v>
      </c>
      <c r="G4641" s="1">
        <v>0</v>
      </c>
      <c r="H4641" t="s">
        <v>21</v>
      </c>
      <c r="I4641" t="s">
        <v>22</v>
      </c>
      <c r="J4641">
        <v>0</v>
      </c>
      <c r="K4641">
        <v>9135646.2272030003</v>
      </c>
      <c r="L4641">
        <v>0</v>
      </c>
      <c r="M4641">
        <v>0</v>
      </c>
      <c r="N4641">
        <v>0</v>
      </c>
      <c r="O4641">
        <v>0</v>
      </c>
      <c r="P4641" t="str">
        <f>LEFT(CURR[[#This Row],[DATEMTH]],4)</f>
        <v>2023</v>
      </c>
    </row>
    <row r="4642" spans="1:16" x14ac:dyDescent="0.25">
      <c r="A4642" t="s">
        <v>95</v>
      </c>
      <c r="B4642" t="s">
        <v>30</v>
      </c>
      <c r="C4642" t="s">
        <v>27</v>
      </c>
      <c r="D4642">
        <v>9135646.2272030003</v>
      </c>
      <c r="E4642">
        <v>26632359.578670006</v>
      </c>
      <c r="F4642" s="1">
        <v>0.34302804451918661</v>
      </c>
      <c r="G4642" s="1">
        <v>0</v>
      </c>
      <c r="H4642" t="s">
        <v>21</v>
      </c>
      <c r="I4642" t="s">
        <v>23</v>
      </c>
      <c r="J4642">
        <v>-18.636370380272417</v>
      </c>
      <c r="K4642">
        <v>9135646.2272030003</v>
      </c>
      <c r="L4642">
        <v>0</v>
      </c>
      <c r="M4642">
        <v>0</v>
      </c>
      <c r="N4642">
        <v>0</v>
      </c>
      <c r="O4642">
        <v>0</v>
      </c>
      <c r="P4642" t="str">
        <f>LEFT(CURR[[#This Row],[DATEMTH]],4)</f>
        <v>2023</v>
      </c>
    </row>
    <row r="4643" spans="1:16" x14ac:dyDescent="0.25">
      <c r="A4643" t="s">
        <v>95</v>
      </c>
      <c r="B4643" t="s">
        <v>30</v>
      </c>
      <c r="C4643" t="s">
        <v>27</v>
      </c>
      <c r="D4643">
        <v>2199180.5176519989</v>
      </c>
      <c r="E4643">
        <v>8485729.4194660056</v>
      </c>
      <c r="F4643" s="1">
        <v>0</v>
      </c>
      <c r="G4643" s="1">
        <v>0.25916222506543107</v>
      </c>
      <c r="H4643" t="s">
        <v>24</v>
      </c>
      <c r="I4643" t="s">
        <v>20</v>
      </c>
      <c r="J4643">
        <v>-2.7037089592781216</v>
      </c>
      <c r="K4643">
        <v>9135646.2272030003</v>
      </c>
      <c r="L4643">
        <v>0.24072522763672158</v>
      </c>
      <c r="M4643">
        <v>-7.1899534613914549</v>
      </c>
      <c r="N4643">
        <v>0</v>
      </c>
      <c r="O4643">
        <v>-7.1899534613914549</v>
      </c>
      <c r="P4643" t="str">
        <f>LEFT(CURR[[#This Row],[DATEMTH]],4)</f>
        <v>2023</v>
      </c>
    </row>
    <row r="4644" spans="1:16" x14ac:dyDescent="0.25">
      <c r="A4644" t="s">
        <v>95</v>
      </c>
      <c r="B4644" t="s">
        <v>30</v>
      </c>
      <c r="C4644" t="s">
        <v>27</v>
      </c>
      <c r="D4644">
        <v>1158319.0669360007</v>
      </c>
      <c r="E4644">
        <v>7215962.0194409918</v>
      </c>
      <c r="F4644" s="1">
        <v>0</v>
      </c>
      <c r="G4644" s="1">
        <v>0.1605217798839986</v>
      </c>
      <c r="H4644" t="s">
        <v>25</v>
      </c>
      <c r="I4644" t="s">
        <v>20</v>
      </c>
      <c r="J4644">
        <v>-5.0920035095706666</v>
      </c>
      <c r="K4644">
        <v>9135646.2272030003</v>
      </c>
      <c r="L4644">
        <v>0.12679114735057287</v>
      </c>
      <c r="M4644">
        <v>-7.4549302925356384</v>
      </c>
      <c r="N4644">
        <v>0</v>
      </c>
      <c r="O4644">
        <v>-7.4549302925356384</v>
      </c>
      <c r="P4644" t="str">
        <f>LEFT(CURR[[#This Row],[DATEMTH]],4)</f>
        <v>2023</v>
      </c>
    </row>
    <row r="4645" spans="1:16" x14ac:dyDescent="0.25">
      <c r="A4645" t="s">
        <v>95</v>
      </c>
      <c r="B4645" t="s">
        <v>30</v>
      </c>
      <c r="C4645" t="s">
        <v>27</v>
      </c>
      <c r="D4645">
        <v>2461570.1493020025</v>
      </c>
      <c r="E4645">
        <v>3780187.4200300006</v>
      </c>
      <c r="F4645" s="1">
        <v>0</v>
      </c>
      <c r="G4645" s="1">
        <v>0.65117674754932309</v>
      </c>
      <c r="H4645" t="s">
        <v>26</v>
      </c>
      <c r="I4645" t="s">
        <v>20</v>
      </c>
      <c r="J4645">
        <v>-16.608199860242184</v>
      </c>
      <c r="K4645">
        <v>9135646.2272030003</v>
      </c>
      <c r="L4645">
        <v>0.26944674608483005</v>
      </c>
      <c r="M4645">
        <v>-21.629709218038293</v>
      </c>
      <c r="N4645">
        <v>0</v>
      </c>
      <c r="O4645">
        <v>-21.629709218038293</v>
      </c>
      <c r="P4645" t="str">
        <f>LEFT(CURR[[#This Row],[DATEMTH]],4)</f>
        <v>2023</v>
      </c>
    </row>
    <row r="4646" spans="1:16" x14ac:dyDescent="0.25">
      <c r="A4646" t="s">
        <v>95</v>
      </c>
      <c r="B4646" t="s">
        <v>30</v>
      </c>
      <c r="C4646" t="s">
        <v>28</v>
      </c>
      <c r="D4646">
        <v>117.01583099999996</v>
      </c>
      <c r="E4646">
        <v>7150480.7197329979</v>
      </c>
      <c r="F4646" s="1">
        <v>0</v>
      </c>
      <c r="G4646" s="1">
        <v>1.6364750229599864E-5</v>
      </c>
      <c r="H4646" t="s">
        <v>19</v>
      </c>
      <c r="I4646" t="s">
        <v>20</v>
      </c>
      <c r="J4646">
        <v>-1.2026415701061889E-4</v>
      </c>
      <c r="K4646">
        <v>6765482.1169800078</v>
      </c>
      <c r="L4646">
        <v>1.7296007731114036E-5</v>
      </c>
      <c r="M4646">
        <v>-3.5897199580343388E-4</v>
      </c>
      <c r="N4646">
        <v>0</v>
      </c>
      <c r="O4646">
        <v>-3.5897199580343388E-4</v>
      </c>
      <c r="P4646" t="str">
        <f>LEFT(CURR[[#This Row],[DATEMTH]],4)</f>
        <v>2023</v>
      </c>
    </row>
    <row r="4647" spans="1:16" x14ac:dyDescent="0.25">
      <c r="A4647" t="s">
        <v>95</v>
      </c>
      <c r="B4647" t="s">
        <v>30</v>
      </c>
      <c r="C4647" t="s">
        <v>28</v>
      </c>
      <c r="D4647">
        <v>6765482.1169800078</v>
      </c>
      <c r="E4647">
        <v>26632359.578670006</v>
      </c>
      <c r="F4647" s="1">
        <v>0.25403239607798467</v>
      </c>
      <c r="G4647" s="1">
        <v>0</v>
      </c>
      <c r="H4647" t="s">
        <v>21</v>
      </c>
      <c r="I4647" t="s">
        <v>22</v>
      </c>
      <c r="J4647">
        <v>0</v>
      </c>
      <c r="K4647">
        <v>6765482.1169800078</v>
      </c>
      <c r="L4647">
        <v>0</v>
      </c>
      <c r="M4647">
        <v>0</v>
      </c>
      <c r="N4647">
        <v>0</v>
      </c>
      <c r="O4647">
        <v>0</v>
      </c>
      <c r="P4647" t="str">
        <f>LEFT(CURR[[#This Row],[DATEMTH]],4)</f>
        <v>2023</v>
      </c>
    </row>
    <row r="4648" spans="1:16" x14ac:dyDescent="0.25">
      <c r="A4648" t="s">
        <v>95</v>
      </c>
      <c r="B4648" t="s">
        <v>30</v>
      </c>
      <c r="C4648" t="s">
        <v>28</v>
      </c>
      <c r="D4648">
        <v>6765482.1169800078</v>
      </c>
      <c r="E4648">
        <v>26632359.578670006</v>
      </c>
      <c r="F4648" s="1">
        <v>0.25403239607798467</v>
      </c>
      <c r="G4648" s="1">
        <v>0</v>
      </c>
      <c r="H4648" t="s">
        <v>21</v>
      </c>
      <c r="I4648" t="s">
        <v>23</v>
      </c>
      <c r="J4648">
        <v>-13.80132586107718</v>
      </c>
      <c r="K4648">
        <v>6765482.1169800078</v>
      </c>
      <c r="L4648">
        <v>0</v>
      </c>
      <c r="M4648">
        <v>0</v>
      </c>
      <c r="N4648">
        <v>0</v>
      </c>
      <c r="O4648">
        <v>0</v>
      </c>
      <c r="P4648" t="str">
        <f>LEFT(CURR[[#This Row],[DATEMTH]],4)</f>
        <v>2023</v>
      </c>
    </row>
    <row r="4649" spans="1:16" x14ac:dyDescent="0.25">
      <c r="A4649" t="s">
        <v>95</v>
      </c>
      <c r="B4649" t="s">
        <v>30</v>
      </c>
      <c r="C4649" t="s">
        <v>28</v>
      </c>
      <c r="D4649">
        <v>1939688.414079</v>
      </c>
      <c r="E4649">
        <v>8485729.4194660056</v>
      </c>
      <c r="F4649" s="1">
        <v>0</v>
      </c>
      <c r="G4649" s="1">
        <v>0.22858240207723496</v>
      </c>
      <c r="H4649" t="s">
        <v>24</v>
      </c>
      <c r="I4649" t="s">
        <v>20</v>
      </c>
      <c r="J4649">
        <v>-2.3846850684875145</v>
      </c>
      <c r="K4649">
        <v>6765482.1169800078</v>
      </c>
      <c r="L4649">
        <v>0.28670364957595112</v>
      </c>
      <c r="M4649">
        <v>-6.341575561845298</v>
      </c>
      <c r="N4649">
        <v>0</v>
      </c>
      <c r="O4649">
        <v>-6.341575561845298</v>
      </c>
      <c r="P4649" t="str">
        <f>LEFT(CURR[[#This Row],[DATEMTH]],4)</f>
        <v>2023</v>
      </c>
    </row>
    <row r="4650" spans="1:16" x14ac:dyDescent="0.25">
      <c r="A4650" t="s">
        <v>95</v>
      </c>
      <c r="B4650" t="s">
        <v>30</v>
      </c>
      <c r="C4650" t="s">
        <v>28</v>
      </c>
      <c r="D4650">
        <v>4504464.7490610043</v>
      </c>
      <c r="E4650">
        <v>7215962.0194409918</v>
      </c>
      <c r="F4650" s="1">
        <v>0</v>
      </c>
      <c r="G4650" s="1">
        <v>0.62423620536322577</v>
      </c>
      <c r="H4650" t="s">
        <v>25</v>
      </c>
      <c r="I4650" t="s">
        <v>20</v>
      </c>
      <c r="J4650">
        <v>-19.80175494445459</v>
      </c>
      <c r="K4650">
        <v>6765482.1169800078</v>
      </c>
      <c r="L4650">
        <v>0.66580099853574337</v>
      </c>
      <c r="M4650">
        <v>-28.990691483876954</v>
      </c>
      <c r="N4650">
        <v>0</v>
      </c>
      <c r="O4650">
        <v>-28.990691483876954</v>
      </c>
      <c r="P4650" t="str">
        <f>LEFT(CURR[[#This Row],[DATEMTH]],4)</f>
        <v>2023</v>
      </c>
    </row>
    <row r="4651" spans="1:16" x14ac:dyDescent="0.25">
      <c r="A4651" t="s">
        <v>95</v>
      </c>
      <c r="B4651" t="s">
        <v>30</v>
      </c>
      <c r="C4651" t="s">
        <v>28</v>
      </c>
      <c r="D4651">
        <v>321211.93800899974</v>
      </c>
      <c r="E4651">
        <v>3780187.4200300006</v>
      </c>
      <c r="F4651" s="1">
        <v>0</v>
      </c>
      <c r="G4651" s="1">
        <v>8.4972490069407852E-2</v>
      </c>
      <c r="H4651" t="s">
        <v>26</v>
      </c>
      <c r="I4651" t="s">
        <v>20</v>
      </c>
      <c r="J4651">
        <v>-2.1672151270854094</v>
      </c>
      <c r="K4651">
        <v>6765482.1169800078</v>
      </c>
      <c r="L4651">
        <v>4.7478055880573827E-2</v>
      </c>
      <c r="M4651">
        <v>-2.8224752475436405</v>
      </c>
      <c r="N4651">
        <v>0</v>
      </c>
      <c r="O4651">
        <v>-2.8224752475436405</v>
      </c>
      <c r="P4651" t="str">
        <f>LEFT(CURR[[#This Row],[DATEMTH]],4)</f>
        <v>2023</v>
      </c>
    </row>
    <row r="4652" spans="1:16" x14ac:dyDescent="0.25">
      <c r="A4652" t="s">
        <v>95</v>
      </c>
      <c r="B4652" t="s">
        <v>30</v>
      </c>
      <c r="C4652" t="s">
        <v>29</v>
      </c>
      <c r="D4652">
        <v>2454808.855748998</v>
      </c>
      <c r="E4652">
        <v>7150480.7197329979</v>
      </c>
      <c r="F4652" s="1">
        <v>0</v>
      </c>
      <c r="G4652" s="1">
        <v>0.34330682816534636</v>
      </c>
      <c r="H4652" t="s">
        <v>19</v>
      </c>
      <c r="I4652" t="s">
        <v>20</v>
      </c>
      <c r="J4652">
        <v>-2.5229536476893908</v>
      </c>
      <c r="K4652">
        <v>6241690.6820540065</v>
      </c>
      <c r="L4652">
        <v>0.39329229543639821</v>
      </c>
      <c r="M4652">
        <v>-7.5306702241354166</v>
      </c>
      <c r="N4652">
        <v>0</v>
      </c>
      <c r="O4652">
        <v>-7.5306702241354166</v>
      </c>
      <c r="P4652" t="str">
        <f>LEFT(CURR[[#This Row],[DATEMTH]],4)</f>
        <v>2023</v>
      </c>
    </row>
    <row r="4653" spans="1:16" x14ac:dyDescent="0.25">
      <c r="A4653" t="s">
        <v>95</v>
      </c>
      <c r="B4653" t="s">
        <v>30</v>
      </c>
      <c r="C4653" t="s">
        <v>29</v>
      </c>
      <c r="D4653">
        <v>6241690.6820540065</v>
      </c>
      <c r="E4653">
        <v>26632359.578670006</v>
      </c>
      <c r="F4653" s="1">
        <v>0.23436491474277812</v>
      </c>
      <c r="G4653" s="1">
        <v>0</v>
      </c>
      <c r="H4653" t="s">
        <v>21</v>
      </c>
      <c r="I4653" t="s">
        <v>22</v>
      </c>
      <c r="J4653">
        <v>0</v>
      </c>
      <c r="K4653">
        <v>6241690.6820540065</v>
      </c>
      <c r="L4653">
        <v>0</v>
      </c>
      <c r="M4653">
        <v>0</v>
      </c>
      <c r="N4653">
        <v>0</v>
      </c>
      <c r="O4653">
        <v>0</v>
      </c>
      <c r="P4653" t="str">
        <f>LEFT(CURR[[#This Row],[DATEMTH]],4)</f>
        <v>2023</v>
      </c>
    </row>
    <row r="4654" spans="1:16" x14ac:dyDescent="0.25">
      <c r="A4654" t="s">
        <v>95</v>
      </c>
      <c r="B4654" t="s">
        <v>30</v>
      </c>
      <c r="C4654" t="s">
        <v>29</v>
      </c>
      <c r="D4654">
        <v>6241690.6820540065</v>
      </c>
      <c r="E4654">
        <v>26632359.578670006</v>
      </c>
      <c r="F4654" s="1">
        <v>0.23436491474277812</v>
      </c>
      <c r="G4654" s="1">
        <v>0</v>
      </c>
      <c r="H4654" t="s">
        <v>21</v>
      </c>
      <c r="I4654" t="s">
        <v>23</v>
      </c>
      <c r="J4654">
        <v>-12.732811281974007</v>
      </c>
      <c r="K4654">
        <v>6241690.6820540065</v>
      </c>
      <c r="L4654">
        <v>0</v>
      </c>
      <c r="M4654">
        <v>0</v>
      </c>
      <c r="N4654">
        <v>0</v>
      </c>
      <c r="O4654">
        <v>0</v>
      </c>
      <c r="P4654" t="str">
        <f>LEFT(CURR[[#This Row],[DATEMTH]],4)</f>
        <v>2023</v>
      </c>
    </row>
    <row r="4655" spans="1:16" x14ac:dyDescent="0.25">
      <c r="A4655" t="s">
        <v>95</v>
      </c>
      <c r="B4655" t="s">
        <v>30</v>
      </c>
      <c r="C4655" t="s">
        <v>29</v>
      </c>
      <c r="D4655">
        <v>2520257.9116829992</v>
      </c>
      <c r="E4655">
        <v>8485729.4194660056</v>
      </c>
      <c r="F4655" s="1">
        <v>0</v>
      </c>
      <c r="G4655" s="1">
        <v>0.29699956092184654</v>
      </c>
      <c r="H4655" t="s">
        <v>24</v>
      </c>
      <c r="I4655" t="s">
        <v>20</v>
      </c>
      <c r="J4655">
        <v>-3.0984468263587797</v>
      </c>
      <c r="K4655">
        <v>6241690.6820540065</v>
      </c>
      <c r="L4655">
        <v>0.40377808514753832</v>
      </c>
      <c r="M4655">
        <v>-8.2396769843392157</v>
      </c>
      <c r="N4655">
        <v>0</v>
      </c>
      <c r="O4655">
        <v>-8.2396769843392157</v>
      </c>
      <c r="P4655" t="str">
        <f>LEFT(CURR[[#This Row],[DATEMTH]],4)</f>
        <v>2023</v>
      </c>
    </row>
    <row r="4656" spans="1:16" x14ac:dyDescent="0.25">
      <c r="A4656" t="s">
        <v>95</v>
      </c>
      <c r="B4656" t="s">
        <v>30</v>
      </c>
      <c r="C4656" t="s">
        <v>29</v>
      </c>
      <c r="D4656">
        <v>922187.67838100076</v>
      </c>
      <c r="E4656">
        <v>7215962.0194409918</v>
      </c>
      <c r="F4656" s="1">
        <v>0</v>
      </c>
      <c r="G4656" s="1">
        <v>0.12779829992126832</v>
      </c>
      <c r="H4656" t="s">
        <v>25</v>
      </c>
      <c r="I4656" t="s">
        <v>20</v>
      </c>
      <c r="J4656">
        <v>-4.0539632203588098</v>
      </c>
      <c r="K4656">
        <v>6241690.6820540065</v>
      </c>
      <c r="L4656">
        <v>0.1477464561056282</v>
      </c>
      <c r="M4656">
        <v>-5.9351909635322304</v>
      </c>
      <c r="N4656">
        <v>0</v>
      </c>
      <c r="O4656">
        <v>-5.9351909635322304</v>
      </c>
      <c r="P4656" t="str">
        <f>LEFT(CURR[[#This Row],[DATEMTH]],4)</f>
        <v>2023</v>
      </c>
    </row>
    <row r="4657" spans="1:16" x14ac:dyDescent="0.25">
      <c r="A4657" t="s">
        <v>95</v>
      </c>
      <c r="B4657" t="s">
        <v>30</v>
      </c>
      <c r="C4657" t="s">
        <v>29</v>
      </c>
      <c r="D4657">
        <v>344436.23624100018</v>
      </c>
      <c r="E4657">
        <v>3780187.4200300006</v>
      </c>
      <c r="F4657" s="1">
        <v>0</v>
      </c>
      <c r="G4657" s="1">
        <v>9.1116179694145066E-2</v>
      </c>
      <c r="H4657" t="s">
        <v>26</v>
      </c>
      <c r="I4657" t="s">
        <v>20</v>
      </c>
      <c r="J4657">
        <v>-2.3239093357636813</v>
      </c>
      <c r="K4657">
        <v>6241690.6820540065</v>
      </c>
      <c r="L4657">
        <v>5.5183163310433964E-2</v>
      </c>
      <c r="M4657">
        <v>-3.0265461401377891</v>
      </c>
      <c r="N4657">
        <v>0</v>
      </c>
      <c r="O4657">
        <v>-3.0265461401377891</v>
      </c>
      <c r="P4657" t="str">
        <f>LEFT(CURR[[#This Row],[DATEMTH]],4)</f>
        <v>2023</v>
      </c>
    </row>
    <row r="4658" spans="1:16" x14ac:dyDescent="0.25">
      <c r="A4658" t="s">
        <v>95</v>
      </c>
      <c r="B4658" t="s">
        <v>31</v>
      </c>
      <c r="C4658" t="s">
        <v>18</v>
      </c>
      <c r="D4658">
        <v>236473.21379500008</v>
      </c>
      <c r="E4658">
        <v>1215048.0961519994</v>
      </c>
      <c r="F4658" s="1">
        <v>0</v>
      </c>
      <c r="G4658" s="1">
        <v>0.19462045539094272</v>
      </c>
      <c r="H4658" t="s">
        <v>19</v>
      </c>
      <c r="I4658" t="s">
        <v>20</v>
      </c>
      <c r="J4658">
        <v>-1.4302610596695178</v>
      </c>
      <c r="K4658">
        <v>763258.12023400003</v>
      </c>
      <c r="L4658">
        <v>0.30982076380989176</v>
      </c>
      <c r="M4658">
        <v>-4.2671108348963118</v>
      </c>
      <c r="N4658">
        <v>0</v>
      </c>
      <c r="O4658">
        <v>-4.2671108348963118</v>
      </c>
      <c r="P4658" t="str">
        <f>LEFT(CURR[[#This Row],[DATEMTH]],4)</f>
        <v>2023</v>
      </c>
    </row>
    <row r="4659" spans="1:16" x14ac:dyDescent="0.25">
      <c r="A4659" t="s">
        <v>95</v>
      </c>
      <c r="B4659" t="s">
        <v>31</v>
      </c>
      <c r="C4659" t="s">
        <v>18</v>
      </c>
      <c r="D4659">
        <v>763258.12023400003</v>
      </c>
      <c r="E4659">
        <v>4528739.298018002</v>
      </c>
      <c r="F4659" s="1">
        <v>0.16853655510001189</v>
      </c>
      <c r="G4659" s="1">
        <v>0</v>
      </c>
      <c r="H4659" t="s">
        <v>21</v>
      </c>
      <c r="I4659" t="s">
        <v>22</v>
      </c>
      <c r="J4659">
        <v>0</v>
      </c>
      <c r="K4659">
        <v>763258.12023400003</v>
      </c>
      <c r="L4659">
        <v>0</v>
      </c>
      <c r="M4659">
        <v>0</v>
      </c>
      <c r="N4659">
        <v>0</v>
      </c>
      <c r="O4659">
        <v>0</v>
      </c>
      <c r="P4659" t="str">
        <f>LEFT(CURR[[#This Row],[DATEMTH]],4)</f>
        <v>2023</v>
      </c>
    </row>
    <row r="4660" spans="1:16" x14ac:dyDescent="0.25">
      <c r="A4660" t="s">
        <v>95</v>
      </c>
      <c r="B4660" t="s">
        <v>31</v>
      </c>
      <c r="C4660" t="s">
        <v>18</v>
      </c>
      <c r="D4660">
        <v>763258.12023400003</v>
      </c>
      <c r="E4660">
        <v>4528739.298018002</v>
      </c>
      <c r="F4660" s="1">
        <v>0.16853655510001189</v>
      </c>
      <c r="G4660" s="1">
        <v>0</v>
      </c>
      <c r="H4660" t="s">
        <v>21</v>
      </c>
      <c r="I4660" t="s">
        <v>23</v>
      </c>
      <c r="J4660">
        <v>-9.1564223789968615</v>
      </c>
      <c r="K4660">
        <v>763258.12023400003</v>
      </c>
      <c r="L4660">
        <v>0</v>
      </c>
      <c r="M4660">
        <v>0</v>
      </c>
      <c r="N4660">
        <v>0</v>
      </c>
      <c r="O4660">
        <v>0</v>
      </c>
      <c r="P4660" t="str">
        <f>LEFT(CURR[[#This Row],[DATEMTH]],4)</f>
        <v>2023</v>
      </c>
    </row>
    <row r="4661" spans="1:16" x14ac:dyDescent="0.25">
      <c r="A4661" t="s">
        <v>95</v>
      </c>
      <c r="B4661" t="s">
        <v>31</v>
      </c>
      <c r="C4661" t="s">
        <v>18</v>
      </c>
      <c r="D4661">
        <v>316216.69120800012</v>
      </c>
      <c r="E4661">
        <v>1496958.8583109996</v>
      </c>
      <c r="F4661" s="1">
        <v>0</v>
      </c>
      <c r="G4661" s="1">
        <v>0.21123940010267453</v>
      </c>
      <c r="H4661" t="s">
        <v>24</v>
      </c>
      <c r="I4661" t="s">
        <v>20</v>
      </c>
      <c r="J4661">
        <v>-2.20375426421016</v>
      </c>
      <c r="K4661">
        <v>763258.12023400003</v>
      </c>
      <c r="L4661">
        <v>0.41429849591518825</v>
      </c>
      <c r="M4661">
        <v>-5.9972462837927294</v>
      </c>
      <c r="N4661">
        <v>0</v>
      </c>
      <c r="O4661">
        <v>-5.9972462837927294</v>
      </c>
      <c r="P4661" t="str">
        <f>LEFT(CURR[[#This Row],[DATEMTH]],4)</f>
        <v>2023</v>
      </c>
    </row>
    <row r="4662" spans="1:16" x14ac:dyDescent="0.25">
      <c r="A4662" t="s">
        <v>95</v>
      </c>
      <c r="B4662" t="s">
        <v>31</v>
      </c>
      <c r="C4662" t="s">
        <v>18</v>
      </c>
      <c r="D4662">
        <v>107186.40079499999</v>
      </c>
      <c r="E4662">
        <v>1239613.5221409998</v>
      </c>
      <c r="F4662" s="1">
        <v>0</v>
      </c>
      <c r="G4662" s="1">
        <v>8.646759565019338E-2</v>
      </c>
      <c r="H4662" t="s">
        <v>25</v>
      </c>
      <c r="I4662" t="s">
        <v>20</v>
      </c>
      <c r="J4662">
        <v>-2.7428882288316316</v>
      </c>
      <c r="K4662">
        <v>763258.12023400003</v>
      </c>
      <c r="L4662">
        <v>0.14043270284781081</v>
      </c>
      <c r="M4662">
        <v>-4.0287493719303429</v>
      </c>
      <c r="N4662">
        <v>0</v>
      </c>
      <c r="O4662">
        <v>-4.0287493719303429</v>
      </c>
      <c r="P4662" t="str">
        <f>LEFT(CURR[[#This Row],[DATEMTH]],4)</f>
        <v>2023</v>
      </c>
    </row>
    <row r="4663" spans="1:16" x14ac:dyDescent="0.25">
      <c r="A4663" t="s">
        <v>95</v>
      </c>
      <c r="B4663" t="s">
        <v>31</v>
      </c>
      <c r="C4663" t="s">
        <v>18</v>
      </c>
      <c r="D4663">
        <v>103381.81443600002</v>
      </c>
      <c r="E4663">
        <v>577118.82141399989</v>
      </c>
      <c r="F4663" s="1">
        <v>0</v>
      </c>
      <c r="G4663" s="1">
        <v>0.17913436644243216</v>
      </c>
      <c r="H4663" t="s">
        <v>26</v>
      </c>
      <c r="I4663" t="s">
        <v>20</v>
      </c>
      <c r="J4663">
        <v>-4.5688046615768112</v>
      </c>
      <c r="K4663">
        <v>763258.12023400003</v>
      </c>
      <c r="L4663">
        <v>0.13544803742710942</v>
      </c>
      <c r="M4663">
        <v>-5.8090241026656004</v>
      </c>
      <c r="N4663">
        <v>0</v>
      </c>
      <c r="O4663">
        <v>-5.8090241026656004</v>
      </c>
      <c r="P4663" t="str">
        <f>LEFT(CURR[[#This Row],[DATEMTH]],4)</f>
        <v>2023</v>
      </c>
    </row>
    <row r="4664" spans="1:16" x14ac:dyDescent="0.25">
      <c r="A4664" t="s">
        <v>95</v>
      </c>
      <c r="B4664" t="s">
        <v>31</v>
      </c>
      <c r="C4664" t="s">
        <v>27</v>
      </c>
      <c r="D4664">
        <v>499187.32465600001</v>
      </c>
      <c r="E4664">
        <v>1215048.0961519994</v>
      </c>
      <c r="F4664" s="1">
        <v>0</v>
      </c>
      <c r="G4664" s="1">
        <v>0.4108375020189759</v>
      </c>
      <c r="H4664" t="s">
        <v>19</v>
      </c>
      <c r="I4664" t="s">
        <v>20</v>
      </c>
      <c r="J4664">
        <v>-3.0192349504541554</v>
      </c>
      <c r="K4664">
        <v>1357347.0946870006</v>
      </c>
      <c r="L4664">
        <v>0.36776689367807636</v>
      </c>
      <c r="M4664">
        <v>-9.0077332967153936</v>
      </c>
      <c r="N4664">
        <v>0</v>
      </c>
      <c r="O4664">
        <v>-9.0077332967153936</v>
      </c>
      <c r="P4664" t="str">
        <f>LEFT(CURR[[#This Row],[DATEMTH]],4)</f>
        <v>2023</v>
      </c>
    </row>
    <row r="4665" spans="1:16" x14ac:dyDescent="0.25">
      <c r="A4665" t="s">
        <v>95</v>
      </c>
      <c r="B4665" t="s">
        <v>31</v>
      </c>
      <c r="C4665" t="s">
        <v>27</v>
      </c>
      <c r="D4665">
        <v>1357347.0946870006</v>
      </c>
      <c r="E4665">
        <v>4528739.298018002</v>
      </c>
      <c r="F4665" s="1">
        <v>0.29971853210473881</v>
      </c>
      <c r="G4665" s="1">
        <v>0</v>
      </c>
      <c r="H4665" t="s">
        <v>21</v>
      </c>
      <c r="I4665" t="s">
        <v>22</v>
      </c>
      <c r="J4665">
        <v>0</v>
      </c>
      <c r="K4665">
        <v>1357347.0946870006</v>
      </c>
      <c r="L4665">
        <v>0</v>
      </c>
      <c r="M4665">
        <v>0</v>
      </c>
      <c r="N4665">
        <v>0</v>
      </c>
      <c r="O4665">
        <v>0</v>
      </c>
      <c r="P4665" t="str">
        <f>LEFT(CURR[[#This Row],[DATEMTH]],4)</f>
        <v>2023</v>
      </c>
    </row>
    <row r="4666" spans="1:16" x14ac:dyDescent="0.25">
      <c r="A4666" t="s">
        <v>95</v>
      </c>
      <c r="B4666" t="s">
        <v>31</v>
      </c>
      <c r="C4666" t="s">
        <v>27</v>
      </c>
      <c r="D4666">
        <v>1357347.0946870006</v>
      </c>
      <c r="E4666">
        <v>4528739.298018002</v>
      </c>
      <c r="F4666" s="1">
        <v>0.29971853210473881</v>
      </c>
      <c r="G4666" s="1">
        <v>0</v>
      </c>
      <c r="H4666" t="s">
        <v>21</v>
      </c>
      <c r="I4666" t="s">
        <v>23</v>
      </c>
      <c r="J4666">
        <v>-16.283407911923828</v>
      </c>
      <c r="K4666">
        <v>1357347.0946870006</v>
      </c>
      <c r="L4666">
        <v>0</v>
      </c>
      <c r="M4666">
        <v>0</v>
      </c>
      <c r="N4666">
        <v>0</v>
      </c>
      <c r="O4666">
        <v>0</v>
      </c>
      <c r="P4666" t="str">
        <f>LEFT(CURR[[#This Row],[DATEMTH]],4)</f>
        <v>2023</v>
      </c>
    </row>
    <row r="4667" spans="1:16" x14ac:dyDescent="0.25">
      <c r="A4667" t="s">
        <v>95</v>
      </c>
      <c r="B4667" t="s">
        <v>31</v>
      </c>
      <c r="C4667" t="s">
        <v>27</v>
      </c>
      <c r="D4667">
        <v>340053.47459100001</v>
      </c>
      <c r="E4667">
        <v>1496958.8583109996</v>
      </c>
      <c r="F4667" s="1">
        <v>0</v>
      </c>
      <c r="G4667" s="1">
        <v>0.22716287271560567</v>
      </c>
      <c r="H4667" t="s">
        <v>24</v>
      </c>
      <c r="I4667" t="s">
        <v>20</v>
      </c>
      <c r="J4667">
        <v>-2.3698758336461849</v>
      </c>
      <c r="K4667">
        <v>1357347.0946870006</v>
      </c>
      <c r="L4667">
        <v>0.25052801595262936</v>
      </c>
      <c r="M4667">
        <v>-6.449325710767809</v>
      </c>
      <c r="N4667">
        <v>0</v>
      </c>
      <c r="O4667">
        <v>-6.449325710767809</v>
      </c>
      <c r="P4667" t="str">
        <f>LEFT(CURR[[#This Row],[DATEMTH]],4)</f>
        <v>2023</v>
      </c>
    </row>
    <row r="4668" spans="1:16" x14ac:dyDescent="0.25">
      <c r="A4668" t="s">
        <v>95</v>
      </c>
      <c r="B4668" t="s">
        <v>31</v>
      </c>
      <c r="C4668" t="s">
        <v>27</v>
      </c>
      <c r="D4668">
        <v>165465.43261000005</v>
      </c>
      <c r="E4668">
        <v>1239613.5221409998</v>
      </c>
      <c r="F4668" s="1">
        <v>0</v>
      </c>
      <c r="G4668" s="1">
        <v>0.13348146793705207</v>
      </c>
      <c r="H4668" t="s">
        <v>25</v>
      </c>
      <c r="I4668" t="s">
        <v>20</v>
      </c>
      <c r="J4668">
        <v>-4.2342422547849372</v>
      </c>
      <c r="K4668">
        <v>1357347.0946870006</v>
      </c>
      <c r="L4668">
        <v>0.12190355234683416</v>
      </c>
      <c r="M4668">
        <v>-6.2192475235609965</v>
      </c>
      <c r="N4668">
        <v>0</v>
      </c>
      <c r="O4668">
        <v>-6.2192475235609965</v>
      </c>
      <c r="P4668" t="str">
        <f>LEFT(CURR[[#This Row],[DATEMTH]],4)</f>
        <v>2023</v>
      </c>
    </row>
    <row r="4669" spans="1:16" x14ac:dyDescent="0.25">
      <c r="A4669" t="s">
        <v>95</v>
      </c>
      <c r="B4669" t="s">
        <v>31</v>
      </c>
      <c r="C4669" t="s">
        <v>27</v>
      </c>
      <c r="D4669">
        <v>352640.86283000029</v>
      </c>
      <c r="E4669">
        <v>577118.82141399989</v>
      </c>
      <c r="F4669" s="1">
        <v>0</v>
      </c>
      <c r="G4669" s="1">
        <v>0.61103684327257646</v>
      </c>
      <c r="H4669" t="s">
        <v>26</v>
      </c>
      <c r="I4669" t="s">
        <v>20</v>
      </c>
      <c r="J4669">
        <v>-15.584435490417688</v>
      </c>
      <c r="K4669">
        <v>1357347.0946870006</v>
      </c>
      <c r="L4669">
        <v>0.25980153802245992</v>
      </c>
      <c r="M4669">
        <v>-19.81488991018259</v>
      </c>
      <c r="N4669">
        <v>0</v>
      </c>
      <c r="O4669">
        <v>-19.81488991018259</v>
      </c>
      <c r="P4669" t="str">
        <f>LEFT(CURR[[#This Row],[DATEMTH]],4)</f>
        <v>2023</v>
      </c>
    </row>
    <row r="4670" spans="1:16" x14ac:dyDescent="0.25">
      <c r="A4670" t="s">
        <v>95</v>
      </c>
      <c r="B4670" t="s">
        <v>31</v>
      </c>
      <c r="C4670" t="s">
        <v>28</v>
      </c>
      <c r="D4670">
        <v>6.3386490000000011</v>
      </c>
      <c r="E4670">
        <v>1215048.0961519994</v>
      </c>
      <c r="F4670" s="1">
        <v>0</v>
      </c>
      <c r="G4670" s="1">
        <v>5.2167885535348006E-6</v>
      </c>
      <c r="H4670" t="s">
        <v>19</v>
      </c>
      <c r="I4670" t="s">
        <v>20</v>
      </c>
      <c r="J4670">
        <v>-3.8338053981337735E-5</v>
      </c>
      <c r="K4670">
        <v>1192561.9224030003</v>
      </c>
      <c r="L4670">
        <v>5.3151529332981613E-6</v>
      </c>
      <c r="M4670">
        <v>-1.1437962631130177E-4</v>
      </c>
      <c r="N4670">
        <v>0</v>
      </c>
      <c r="O4670">
        <v>-1.1437962631130177E-4</v>
      </c>
      <c r="P4670" t="str">
        <f>LEFT(CURR[[#This Row],[DATEMTH]],4)</f>
        <v>2023</v>
      </c>
    </row>
    <row r="4671" spans="1:16" x14ac:dyDescent="0.25">
      <c r="A4671" t="s">
        <v>95</v>
      </c>
      <c r="B4671" t="s">
        <v>31</v>
      </c>
      <c r="C4671" t="s">
        <v>28</v>
      </c>
      <c r="D4671">
        <v>1192561.9224030003</v>
      </c>
      <c r="E4671">
        <v>4528739.298018002</v>
      </c>
      <c r="F4671" s="1">
        <v>0.26333198798281987</v>
      </c>
      <c r="G4671" s="1">
        <v>0</v>
      </c>
      <c r="H4671" t="s">
        <v>21</v>
      </c>
      <c r="I4671" t="s">
        <v>22</v>
      </c>
      <c r="J4671">
        <v>0</v>
      </c>
      <c r="K4671">
        <v>1192561.9224030003</v>
      </c>
      <c r="L4671">
        <v>0</v>
      </c>
      <c r="M4671">
        <v>0</v>
      </c>
      <c r="N4671">
        <v>0</v>
      </c>
      <c r="O4671">
        <v>0</v>
      </c>
      <c r="P4671" t="str">
        <f>LEFT(CURR[[#This Row],[DATEMTH]],4)</f>
        <v>2023</v>
      </c>
    </row>
    <row r="4672" spans="1:16" x14ac:dyDescent="0.25">
      <c r="A4672" t="s">
        <v>95</v>
      </c>
      <c r="B4672" t="s">
        <v>31</v>
      </c>
      <c r="C4672" t="s">
        <v>28</v>
      </c>
      <c r="D4672">
        <v>1192561.9224030003</v>
      </c>
      <c r="E4672">
        <v>4528739.298018002</v>
      </c>
      <c r="F4672" s="1">
        <v>0.26333198798281987</v>
      </c>
      <c r="G4672" s="1">
        <v>0</v>
      </c>
      <c r="H4672" t="s">
        <v>21</v>
      </c>
      <c r="I4672" t="s">
        <v>23</v>
      </c>
      <c r="J4672">
        <v>-14.306563382886271</v>
      </c>
      <c r="K4672">
        <v>1192561.9224030003</v>
      </c>
      <c r="L4672">
        <v>0</v>
      </c>
      <c r="M4672">
        <v>0</v>
      </c>
      <c r="N4672">
        <v>0</v>
      </c>
      <c r="O4672">
        <v>0</v>
      </c>
      <c r="P4672" t="str">
        <f>LEFT(CURR[[#This Row],[DATEMTH]],4)</f>
        <v>2023</v>
      </c>
    </row>
    <row r="4673" spans="1:16" x14ac:dyDescent="0.25">
      <c r="A4673" t="s">
        <v>95</v>
      </c>
      <c r="B4673" t="s">
        <v>31</v>
      </c>
      <c r="C4673" t="s">
        <v>28</v>
      </c>
      <c r="D4673">
        <v>347140.89305999997</v>
      </c>
      <c r="E4673">
        <v>1496958.8583109996</v>
      </c>
      <c r="F4673" s="1">
        <v>0</v>
      </c>
      <c r="G4673" s="1">
        <v>0.23189741730889973</v>
      </c>
      <c r="H4673" t="s">
        <v>24</v>
      </c>
      <c r="I4673" t="s">
        <v>20</v>
      </c>
      <c r="J4673">
        <v>-2.419268952692601</v>
      </c>
      <c r="K4673">
        <v>1192561.9224030003</v>
      </c>
      <c r="L4673">
        <v>0.29108835905184238</v>
      </c>
      <c r="M4673">
        <v>-6.5837430114881403</v>
      </c>
      <c r="N4673">
        <v>0</v>
      </c>
      <c r="O4673">
        <v>-6.5837430114881403</v>
      </c>
      <c r="P4673" t="str">
        <f>LEFT(CURR[[#This Row],[DATEMTH]],4)</f>
        <v>2023</v>
      </c>
    </row>
    <row r="4674" spans="1:16" x14ac:dyDescent="0.25">
      <c r="A4674" t="s">
        <v>95</v>
      </c>
      <c r="B4674" t="s">
        <v>31</v>
      </c>
      <c r="C4674" t="s">
        <v>28</v>
      </c>
      <c r="D4674">
        <v>792916.03260899999</v>
      </c>
      <c r="E4674">
        <v>1239613.5221409998</v>
      </c>
      <c r="F4674" s="1">
        <v>0</v>
      </c>
      <c r="G4674" s="1">
        <v>0.63964777605806866</v>
      </c>
      <c r="H4674" t="s">
        <v>25</v>
      </c>
      <c r="I4674" t="s">
        <v>20</v>
      </c>
      <c r="J4674">
        <v>-20.290634223782586</v>
      </c>
      <c r="K4674">
        <v>1192561.9224030003</v>
      </c>
      <c r="L4674">
        <v>0.66488457975522319</v>
      </c>
      <c r="M4674">
        <v>-29.802847606354391</v>
      </c>
      <c r="N4674">
        <v>0</v>
      </c>
      <c r="O4674">
        <v>-29.802847606354391</v>
      </c>
      <c r="P4674" t="str">
        <f>LEFT(CURR[[#This Row],[DATEMTH]],4)</f>
        <v>2023</v>
      </c>
    </row>
    <row r="4675" spans="1:16" x14ac:dyDescent="0.25">
      <c r="A4675" t="s">
        <v>95</v>
      </c>
      <c r="B4675" t="s">
        <v>31</v>
      </c>
      <c r="C4675" t="s">
        <v>28</v>
      </c>
      <c r="D4675">
        <v>52498.658085000017</v>
      </c>
      <c r="E4675">
        <v>577118.82141399989</v>
      </c>
      <c r="F4675" s="1">
        <v>0</v>
      </c>
      <c r="G4675" s="1">
        <v>9.0966809844068103E-2</v>
      </c>
      <c r="H4675" t="s">
        <v>26</v>
      </c>
      <c r="I4675" t="s">
        <v>20</v>
      </c>
      <c r="J4675">
        <v>-2.3200996722084195</v>
      </c>
      <c r="K4675">
        <v>1192561.9224030003</v>
      </c>
      <c r="L4675">
        <v>4.4021746040000795E-2</v>
      </c>
      <c r="M4675">
        <v>-2.9498995721550134</v>
      </c>
      <c r="N4675">
        <v>0</v>
      </c>
      <c r="O4675">
        <v>-2.9498995721550134</v>
      </c>
      <c r="P4675" t="str">
        <f>LEFT(CURR[[#This Row],[DATEMTH]],4)</f>
        <v>2023</v>
      </c>
    </row>
    <row r="4676" spans="1:16" x14ac:dyDescent="0.25">
      <c r="A4676" t="s">
        <v>95</v>
      </c>
      <c r="B4676" t="s">
        <v>31</v>
      </c>
      <c r="C4676" t="s">
        <v>29</v>
      </c>
      <c r="D4676">
        <v>479381.21905199997</v>
      </c>
      <c r="E4676">
        <v>1215048.0961519994</v>
      </c>
      <c r="F4676" s="1">
        <v>0</v>
      </c>
      <c r="G4676" s="1">
        <v>0.39453682580152821</v>
      </c>
      <c r="H4676" t="s">
        <v>19</v>
      </c>
      <c r="I4676" t="s">
        <v>20</v>
      </c>
      <c r="J4676">
        <v>-2.8994416718223484</v>
      </c>
      <c r="K4676">
        <v>1215572.1606940001</v>
      </c>
      <c r="L4676">
        <v>0.39436673078981133</v>
      </c>
      <c r="M4676">
        <v>-8.6503361671902059</v>
      </c>
      <c r="N4676">
        <v>0</v>
      </c>
      <c r="O4676">
        <v>-8.6503361671902059</v>
      </c>
      <c r="P4676" t="str">
        <f>LEFT(CURR[[#This Row],[DATEMTH]],4)</f>
        <v>2023</v>
      </c>
    </row>
    <row r="4677" spans="1:16" x14ac:dyDescent="0.25">
      <c r="A4677" t="s">
        <v>95</v>
      </c>
      <c r="B4677" t="s">
        <v>31</v>
      </c>
      <c r="C4677" t="s">
        <v>29</v>
      </c>
      <c r="D4677">
        <v>1215572.1606940001</v>
      </c>
      <c r="E4677">
        <v>4528739.298018002</v>
      </c>
      <c r="F4677" s="1">
        <v>0.2684129248124294</v>
      </c>
      <c r="G4677" s="1">
        <v>0</v>
      </c>
      <c r="H4677" t="s">
        <v>21</v>
      </c>
      <c r="I4677" t="s">
        <v>22</v>
      </c>
      <c r="J4677">
        <v>0</v>
      </c>
      <c r="K4677">
        <v>1215572.1606940001</v>
      </c>
      <c r="L4677">
        <v>0</v>
      </c>
      <c r="M4677">
        <v>0</v>
      </c>
      <c r="N4677">
        <v>0</v>
      </c>
      <c r="O4677">
        <v>0</v>
      </c>
      <c r="P4677" t="str">
        <f>LEFT(CURR[[#This Row],[DATEMTH]],4)</f>
        <v>2023</v>
      </c>
    </row>
    <row r="4678" spans="1:16" x14ac:dyDescent="0.25">
      <c r="A4678" t="s">
        <v>95</v>
      </c>
      <c r="B4678" t="s">
        <v>31</v>
      </c>
      <c r="C4678" t="s">
        <v>29</v>
      </c>
      <c r="D4678">
        <v>1215572.1606940001</v>
      </c>
      <c r="E4678">
        <v>4528739.298018002</v>
      </c>
      <c r="F4678" s="1">
        <v>0.2684129248124294</v>
      </c>
      <c r="G4678" s="1">
        <v>0</v>
      </c>
      <c r="H4678" t="s">
        <v>21</v>
      </c>
      <c r="I4678" t="s">
        <v>23</v>
      </c>
      <c r="J4678">
        <v>-14.582605596193043</v>
      </c>
      <c r="K4678">
        <v>1215572.1606940001</v>
      </c>
      <c r="L4678">
        <v>0</v>
      </c>
      <c r="M4678">
        <v>0</v>
      </c>
      <c r="N4678">
        <v>0</v>
      </c>
      <c r="O4678">
        <v>0</v>
      </c>
      <c r="P4678" t="str">
        <f>LEFT(CURR[[#This Row],[DATEMTH]],4)</f>
        <v>2023</v>
      </c>
    </row>
    <row r="4679" spans="1:16" x14ac:dyDescent="0.25">
      <c r="A4679" t="s">
        <v>95</v>
      </c>
      <c r="B4679" t="s">
        <v>31</v>
      </c>
      <c r="C4679" t="s">
        <v>29</v>
      </c>
      <c r="D4679">
        <v>493547.79945200018</v>
      </c>
      <c r="E4679">
        <v>1496958.8583109996</v>
      </c>
      <c r="F4679" s="1">
        <v>0</v>
      </c>
      <c r="G4679" s="1">
        <v>0.32970030987282051</v>
      </c>
      <c r="H4679" t="s">
        <v>24</v>
      </c>
      <c r="I4679" t="s">
        <v>20</v>
      </c>
      <c r="J4679">
        <v>-3.4395972694510597</v>
      </c>
      <c r="K4679">
        <v>1215572.1606940001</v>
      </c>
      <c r="L4679">
        <v>0.40602097959385774</v>
      </c>
      <c r="M4679">
        <v>-9.3604410786482308</v>
      </c>
      <c r="N4679">
        <v>0</v>
      </c>
      <c r="O4679">
        <v>-9.3604410786482308</v>
      </c>
      <c r="P4679" t="str">
        <f>LEFT(CURR[[#This Row],[DATEMTH]],4)</f>
        <v>2023</v>
      </c>
    </row>
    <row r="4680" spans="1:16" x14ac:dyDescent="0.25">
      <c r="A4680" t="s">
        <v>95</v>
      </c>
      <c r="B4680" t="s">
        <v>31</v>
      </c>
      <c r="C4680" t="s">
        <v>29</v>
      </c>
      <c r="D4680">
        <v>174045.65612700002</v>
      </c>
      <c r="E4680">
        <v>1239613.5221409998</v>
      </c>
      <c r="F4680" s="1">
        <v>0</v>
      </c>
      <c r="G4680" s="1">
        <v>0.14040316035468611</v>
      </c>
      <c r="H4680" t="s">
        <v>25</v>
      </c>
      <c r="I4680" t="s">
        <v>20</v>
      </c>
      <c r="J4680">
        <v>-4.453809232600852</v>
      </c>
      <c r="K4680">
        <v>1215572.1606940001</v>
      </c>
      <c r="L4680">
        <v>0.14318002810103275</v>
      </c>
      <c r="M4680">
        <v>-6.5417471116500492</v>
      </c>
      <c r="N4680">
        <v>0</v>
      </c>
      <c r="O4680">
        <v>-6.5417471116500492</v>
      </c>
      <c r="P4680" t="str">
        <f>LEFT(CURR[[#This Row],[DATEMTH]],4)</f>
        <v>2023</v>
      </c>
    </row>
    <row r="4681" spans="1:16" x14ac:dyDescent="0.25">
      <c r="A4681" t="s">
        <v>95</v>
      </c>
      <c r="B4681" t="s">
        <v>31</v>
      </c>
      <c r="C4681" t="s">
        <v>29</v>
      </c>
      <c r="D4681">
        <v>68597.486062999989</v>
      </c>
      <c r="E4681">
        <v>577118.82141399989</v>
      </c>
      <c r="F4681" s="1">
        <v>0</v>
      </c>
      <c r="G4681" s="1">
        <v>0.11886198044092404</v>
      </c>
      <c r="H4681" t="s">
        <v>26</v>
      </c>
      <c r="I4681" t="s">
        <v>20</v>
      </c>
      <c r="J4681">
        <v>-3.0315632957971026</v>
      </c>
      <c r="K4681">
        <v>1215572.1606940001</v>
      </c>
      <c r="L4681">
        <v>5.6432261515298274E-2</v>
      </c>
      <c r="M4681">
        <v>-3.8544927083759206</v>
      </c>
      <c r="N4681">
        <v>0</v>
      </c>
      <c r="O4681">
        <v>-3.8544927083759206</v>
      </c>
      <c r="P4681" t="str">
        <f>LEFT(CURR[[#This Row],[DATEMTH]],4)</f>
        <v>2023</v>
      </c>
    </row>
    <row r="4682" spans="1:16" x14ac:dyDescent="0.25">
      <c r="A4682" t="s">
        <v>96</v>
      </c>
      <c r="B4682" t="s">
        <v>17</v>
      </c>
      <c r="C4682" t="s">
        <v>18</v>
      </c>
      <c r="D4682">
        <v>4227.9024640000007</v>
      </c>
      <c r="E4682">
        <v>21399.922879999998</v>
      </c>
      <c r="F4682" s="1">
        <v>0</v>
      </c>
      <c r="G4682" s="1">
        <v>0.19756624767799169</v>
      </c>
      <c r="H4682" t="s">
        <v>19</v>
      </c>
      <c r="I4682" t="s">
        <v>20</v>
      </c>
      <c r="J4682">
        <v>-1.6923385669701776</v>
      </c>
      <c r="K4682">
        <v>13800.489151999998</v>
      </c>
      <c r="L4682">
        <v>0.30635888463325112</v>
      </c>
      <c r="M4682">
        <v>-4.2425369126515484</v>
      </c>
      <c r="N4682">
        <v>-1.8290684490266433</v>
      </c>
      <c r="O4682">
        <v>-6.0716053616781913</v>
      </c>
      <c r="P4682" t="str">
        <f>LEFT(CURR[[#This Row],[DATEMTH]],4)</f>
        <v>2023</v>
      </c>
    </row>
    <row r="4683" spans="1:16" x14ac:dyDescent="0.25">
      <c r="A4683" t="s">
        <v>96</v>
      </c>
      <c r="B4683" t="s">
        <v>17</v>
      </c>
      <c r="C4683" t="s">
        <v>18</v>
      </c>
      <c r="D4683">
        <v>13800.489151999998</v>
      </c>
      <c r="E4683">
        <v>81266.569764</v>
      </c>
      <c r="F4683" s="1">
        <v>0.16981754234338842</v>
      </c>
      <c r="G4683" s="1">
        <v>0</v>
      </c>
      <c r="H4683" t="s">
        <v>21</v>
      </c>
      <c r="I4683" t="s">
        <v>22</v>
      </c>
      <c r="J4683">
        <v>-5.9703456983670016</v>
      </c>
      <c r="K4683">
        <v>13800.489151999998</v>
      </c>
      <c r="L4683">
        <v>0</v>
      </c>
      <c r="M4683">
        <v>0</v>
      </c>
      <c r="N4683">
        <v>0</v>
      </c>
      <c r="O4683">
        <v>0</v>
      </c>
      <c r="P4683" t="str">
        <f>LEFT(CURR[[#This Row],[DATEMTH]],4)</f>
        <v>2023</v>
      </c>
    </row>
    <row r="4684" spans="1:16" x14ac:dyDescent="0.25">
      <c r="A4684" t="s">
        <v>96</v>
      </c>
      <c r="B4684" t="s">
        <v>17</v>
      </c>
      <c r="C4684" t="s">
        <v>18</v>
      </c>
      <c r="D4684">
        <v>13800.489151999998</v>
      </c>
      <c r="E4684">
        <v>81266.569764</v>
      </c>
      <c r="F4684" s="1">
        <v>0.16981754234338842</v>
      </c>
      <c r="G4684" s="1">
        <v>0</v>
      </c>
      <c r="H4684" t="s">
        <v>21</v>
      </c>
      <c r="I4684" t="s">
        <v>23</v>
      </c>
      <c r="J4684">
        <v>-8.3242186650936159</v>
      </c>
      <c r="K4684">
        <v>13800.489151999998</v>
      </c>
      <c r="L4684">
        <v>0</v>
      </c>
      <c r="M4684">
        <v>0</v>
      </c>
      <c r="N4684">
        <v>0</v>
      </c>
      <c r="O4684">
        <v>0</v>
      </c>
      <c r="P4684" t="str">
        <f>LEFT(CURR[[#This Row],[DATEMTH]],4)</f>
        <v>2023</v>
      </c>
    </row>
    <row r="4685" spans="1:16" x14ac:dyDescent="0.25">
      <c r="A4685" t="s">
        <v>96</v>
      </c>
      <c r="B4685" t="s">
        <v>17</v>
      </c>
      <c r="C4685" t="s">
        <v>18</v>
      </c>
      <c r="D4685">
        <v>5980.8726799999986</v>
      </c>
      <c r="E4685">
        <v>29685.057067999995</v>
      </c>
      <c r="F4685" s="1">
        <v>0</v>
      </c>
      <c r="G4685" s="1">
        <v>0.20147755371665704</v>
      </c>
      <c r="H4685" t="s">
        <v>24</v>
      </c>
      <c r="I4685" t="s">
        <v>20</v>
      </c>
      <c r="J4685">
        <v>-2.7652004757816941</v>
      </c>
      <c r="K4685">
        <v>13800.489151999998</v>
      </c>
      <c r="L4685">
        <v>0.4333812094720742</v>
      </c>
      <c r="M4685">
        <v>-6.3727604287699808</v>
      </c>
      <c r="N4685">
        <v>-2.5874356397246867</v>
      </c>
      <c r="O4685">
        <v>-8.9601960684946675</v>
      </c>
      <c r="P4685" t="str">
        <f>LEFT(CURR[[#This Row],[DATEMTH]],4)</f>
        <v>2023</v>
      </c>
    </row>
    <row r="4686" spans="1:16" x14ac:dyDescent="0.25">
      <c r="A4686" t="s">
        <v>96</v>
      </c>
      <c r="B4686" t="s">
        <v>17</v>
      </c>
      <c r="C4686" t="s">
        <v>18</v>
      </c>
      <c r="D4686">
        <v>1845.7332039999999</v>
      </c>
      <c r="E4686">
        <v>21545.279932000001</v>
      </c>
      <c r="F4686" s="1">
        <v>0</v>
      </c>
      <c r="G4686" s="1">
        <v>8.5667636244476722E-2</v>
      </c>
      <c r="H4686" t="s">
        <v>25</v>
      </c>
      <c r="I4686" t="s">
        <v>20</v>
      </c>
      <c r="J4686">
        <v>-2.6191547958408647</v>
      </c>
      <c r="K4686">
        <v>13800.489151999998</v>
      </c>
      <c r="L4686">
        <v>0.13374404223436617</v>
      </c>
      <c r="M4686">
        <v>-3.7324694485532444</v>
      </c>
      <c r="N4686">
        <v>-0.79849816723616263</v>
      </c>
      <c r="O4686">
        <v>-4.5309676157894074</v>
      </c>
      <c r="P4686" t="str">
        <f>LEFT(CURR[[#This Row],[DATEMTH]],4)</f>
        <v>2023</v>
      </c>
    </row>
    <row r="4687" spans="1:16" x14ac:dyDescent="0.25">
      <c r="A4687" t="s">
        <v>96</v>
      </c>
      <c r="B4687" t="s">
        <v>17</v>
      </c>
      <c r="C4687" t="s">
        <v>18</v>
      </c>
      <c r="D4687">
        <v>1745.9808039999996</v>
      </c>
      <c r="E4687">
        <v>8636.3098839999984</v>
      </c>
      <c r="F4687" s="1">
        <v>0</v>
      </c>
      <c r="G4687" s="1">
        <v>0.20216745663963256</v>
      </c>
      <c r="H4687" t="s">
        <v>26</v>
      </c>
      <c r="I4687" t="s">
        <v>20</v>
      </c>
      <c r="J4687">
        <v>-5.1374457654398826</v>
      </c>
      <c r="K4687">
        <v>13800.489151999998</v>
      </c>
      <c r="L4687">
        <v>0.12651586366030859</v>
      </c>
      <c r="M4687">
        <v>-6.1905914791514629</v>
      </c>
      <c r="N4687">
        <v>-0.75534344237950946</v>
      </c>
      <c r="O4687">
        <v>-6.9459349215309727</v>
      </c>
      <c r="P4687" t="str">
        <f>LEFT(CURR[[#This Row],[DATEMTH]],4)</f>
        <v>2023</v>
      </c>
    </row>
    <row r="4688" spans="1:16" x14ac:dyDescent="0.25">
      <c r="A4688" t="s">
        <v>96</v>
      </c>
      <c r="B4688" t="s">
        <v>17</v>
      </c>
      <c r="C4688" t="s">
        <v>27</v>
      </c>
      <c r="D4688">
        <v>6864.5291200000001</v>
      </c>
      <c r="E4688">
        <v>21399.922879999998</v>
      </c>
      <c r="F4688" s="1">
        <v>0</v>
      </c>
      <c r="G4688" s="1">
        <v>0.32077354476896136</v>
      </c>
      <c r="H4688" t="s">
        <v>19</v>
      </c>
      <c r="I4688" t="s">
        <v>20</v>
      </c>
      <c r="J4688">
        <v>-2.7477235988256359</v>
      </c>
      <c r="K4688">
        <v>17445.134599999998</v>
      </c>
      <c r="L4688">
        <v>0.39349247096092921</v>
      </c>
      <c r="M4688">
        <v>-6.8882899800905726</v>
      </c>
      <c r="N4688">
        <v>-2.9697216853337101</v>
      </c>
      <c r="O4688">
        <v>-9.8580116654242822</v>
      </c>
      <c r="P4688" t="str">
        <f>LEFT(CURR[[#This Row],[DATEMTH]],4)</f>
        <v>2023</v>
      </c>
    </row>
    <row r="4689" spans="1:16" x14ac:dyDescent="0.25">
      <c r="A4689" t="s">
        <v>96</v>
      </c>
      <c r="B4689" t="s">
        <v>17</v>
      </c>
      <c r="C4689" t="s">
        <v>27</v>
      </c>
      <c r="D4689">
        <v>17445.134599999998</v>
      </c>
      <c r="E4689">
        <v>81266.569764</v>
      </c>
      <c r="F4689" s="1">
        <v>0.21466557098030681</v>
      </c>
      <c r="G4689" s="1">
        <v>0</v>
      </c>
      <c r="H4689" t="s">
        <v>21</v>
      </c>
      <c r="I4689" t="s">
        <v>22</v>
      </c>
      <c r="J4689">
        <v>-7.5470864234873272</v>
      </c>
      <c r="K4689">
        <v>17445.134599999998</v>
      </c>
      <c r="L4689">
        <v>0</v>
      </c>
      <c r="M4689">
        <v>0</v>
      </c>
      <c r="N4689">
        <v>0</v>
      </c>
      <c r="O4689">
        <v>0</v>
      </c>
      <c r="P4689" t="str">
        <f>LEFT(CURR[[#This Row],[DATEMTH]],4)</f>
        <v>2023</v>
      </c>
    </row>
    <row r="4690" spans="1:16" x14ac:dyDescent="0.25">
      <c r="A4690" t="s">
        <v>96</v>
      </c>
      <c r="B4690" t="s">
        <v>17</v>
      </c>
      <c r="C4690" t="s">
        <v>27</v>
      </c>
      <c r="D4690">
        <v>17445.134599999998</v>
      </c>
      <c r="E4690">
        <v>81266.569764</v>
      </c>
      <c r="F4690" s="1">
        <v>0.21466557098030681</v>
      </c>
      <c r="G4690" s="1">
        <v>0</v>
      </c>
      <c r="H4690" t="s">
        <v>21</v>
      </c>
      <c r="I4690" t="s">
        <v>23</v>
      </c>
      <c r="J4690">
        <v>-10.522606369452145</v>
      </c>
      <c r="K4690">
        <v>17445.134599999998</v>
      </c>
      <c r="L4690">
        <v>0</v>
      </c>
      <c r="M4690">
        <v>0</v>
      </c>
      <c r="N4690">
        <v>0</v>
      </c>
      <c r="O4690">
        <v>0</v>
      </c>
      <c r="P4690" t="str">
        <f>LEFT(CURR[[#This Row],[DATEMTH]],4)</f>
        <v>2023</v>
      </c>
    </row>
    <row r="4691" spans="1:16" x14ac:dyDescent="0.25">
      <c r="A4691" t="s">
        <v>96</v>
      </c>
      <c r="B4691" t="s">
        <v>17</v>
      </c>
      <c r="C4691" t="s">
        <v>27</v>
      </c>
      <c r="D4691">
        <v>5027.6434079999999</v>
      </c>
      <c r="E4691">
        <v>29685.057067999995</v>
      </c>
      <c r="F4691" s="1">
        <v>0</v>
      </c>
      <c r="G4691" s="1">
        <v>0.16936613584683713</v>
      </c>
      <c r="H4691" t="s">
        <v>24</v>
      </c>
      <c r="I4691" t="s">
        <v>20</v>
      </c>
      <c r="J4691">
        <v>-2.3244838483775081</v>
      </c>
      <c r="K4691">
        <v>17445.134599999998</v>
      </c>
      <c r="L4691">
        <v>0.28819745581097439</v>
      </c>
      <c r="M4691">
        <v>-5.3570722325539704</v>
      </c>
      <c r="N4691">
        <v>-2.1750511060345938</v>
      </c>
      <c r="O4691">
        <v>-7.5321233385885638</v>
      </c>
      <c r="P4691" t="str">
        <f>LEFT(CURR[[#This Row],[DATEMTH]],4)</f>
        <v>2023</v>
      </c>
    </row>
    <row r="4692" spans="1:16" x14ac:dyDescent="0.25">
      <c r="A4692" t="s">
        <v>96</v>
      </c>
      <c r="B4692" t="s">
        <v>17</v>
      </c>
      <c r="C4692" t="s">
        <v>27</v>
      </c>
      <c r="D4692">
        <v>1383.1054919999992</v>
      </c>
      <c r="E4692">
        <v>21545.279932000001</v>
      </c>
      <c r="F4692" s="1">
        <v>0</v>
      </c>
      <c r="G4692" s="1">
        <v>6.4195289936602312E-2</v>
      </c>
      <c r="H4692" t="s">
        <v>25</v>
      </c>
      <c r="I4692" t="s">
        <v>20</v>
      </c>
      <c r="J4692">
        <v>-1.9626711892460686</v>
      </c>
      <c r="K4692">
        <v>17445.134599999998</v>
      </c>
      <c r="L4692">
        <v>7.9283165404754136E-2</v>
      </c>
      <c r="M4692">
        <v>-2.7969367305244623</v>
      </c>
      <c r="N4692">
        <v>-0.5983569012373201</v>
      </c>
      <c r="O4692">
        <v>-3.3952936317617826</v>
      </c>
      <c r="P4692" t="str">
        <f>LEFT(CURR[[#This Row],[DATEMTH]],4)</f>
        <v>2023</v>
      </c>
    </row>
    <row r="4693" spans="1:16" x14ac:dyDescent="0.25">
      <c r="A4693" t="s">
        <v>96</v>
      </c>
      <c r="B4693" t="s">
        <v>17</v>
      </c>
      <c r="C4693" t="s">
        <v>27</v>
      </c>
      <c r="D4693">
        <v>4169.8565799999988</v>
      </c>
      <c r="E4693">
        <v>8636.3098839999984</v>
      </c>
      <c r="F4693" s="1">
        <v>0</v>
      </c>
      <c r="G4693" s="1">
        <v>0.4828285038411203</v>
      </c>
      <c r="H4693" t="s">
        <v>26</v>
      </c>
      <c r="I4693" t="s">
        <v>20</v>
      </c>
      <c r="J4693">
        <v>-12.269557592119224</v>
      </c>
      <c r="K4693">
        <v>17445.134599999998</v>
      </c>
      <c r="L4693">
        <v>0.23902690782334229</v>
      </c>
      <c r="M4693">
        <v>-14.784743654851576</v>
      </c>
      <c r="N4693">
        <v>-1.8039567308817035</v>
      </c>
      <c r="O4693">
        <v>-16.588700385733279</v>
      </c>
      <c r="P4693" t="str">
        <f>LEFT(CURR[[#This Row],[DATEMTH]],4)</f>
        <v>2023</v>
      </c>
    </row>
    <row r="4694" spans="1:16" x14ac:dyDescent="0.25">
      <c r="A4694" t="s">
        <v>96</v>
      </c>
      <c r="B4694" t="s">
        <v>17</v>
      </c>
      <c r="C4694" t="s">
        <v>28</v>
      </c>
      <c r="D4694">
        <v>0</v>
      </c>
      <c r="E4694">
        <v>21399.922879999998</v>
      </c>
      <c r="F4694" s="1">
        <v>0</v>
      </c>
      <c r="G4694" s="1">
        <v>0</v>
      </c>
      <c r="H4694" t="s">
        <v>19</v>
      </c>
      <c r="I4694" t="s">
        <v>20</v>
      </c>
      <c r="J4694">
        <v>0</v>
      </c>
      <c r="K4694">
        <v>22856.901404</v>
      </c>
      <c r="L4694">
        <v>0</v>
      </c>
      <c r="M4694">
        <v>0</v>
      </c>
      <c r="N4694">
        <v>0</v>
      </c>
      <c r="O4694">
        <v>0</v>
      </c>
      <c r="P4694" t="str">
        <f>LEFT(CURR[[#This Row],[DATEMTH]],4)</f>
        <v>2023</v>
      </c>
    </row>
    <row r="4695" spans="1:16" x14ac:dyDescent="0.25">
      <c r="A4695" t="s">
        <v>96</v>
      </c>
      <c r="B4695" t="s">
        <v>17</v>
      </c>
      <c r="C4695" t="s">
        <v>28</v>
      </c>
      <c r="D4695">
        <v>22856.901404</v>
      </c>
      <c r="E4695">
        <v>81266.569764</v>
      </c>
      <c r="F4695" s="1">
        <v>0.28125835100923996</v>
      </c>
      <c r="G4695" s="1">
        <v>0</v>
      </c>
      <c r="H4695" t="s">
        <v>21</v>
      </c>
      <c r="I4695" t="s">
        <v>22</v>
      </c>
      <c r="J4695">
        <v>-9.888316383017008</v>
      </c>
      <c r="K4695">
        <v>22856.901404</v>
      </c>
      <c r="L4695">
        <v>0</v>
      </c>
      <c r="M4695">
        <v>0</v>
      </c>
      <c r="N4695">
        <v>0</v>
      </c>
      <c r="O4695">
        <v>0</v>
      </c>
      <c r="P4695" t="str">
        <f>LEFT(CURR[[#This Row],[DATEMTH]],4)</f>
        <v>2023</v>
      </c>
    </row>
    <row r="4696" spans="1:16" x14ac:dyDescent="0.25">
      <c r="A4696" t="s">
        <v>96</v>
      </c>
      <c r="B4696" t="s">
        <v>17</v>
      </c>
      <c r="C4696" t="s">
        <v>28</v>
      </c>
      <c r="D4696">
        <v>22856.901404</v>
      </c>
      <c r="E4696">
        <v>81266.569764</v>
      </c>
      <c r="F4696" s="1">
        <v>0.28125835100923996</v>
      </c>
      <c r="G4696" s="1">
        <v>0</v>
      </c>
      <c r="H4696" t="s">
        <v>21</v>
      </c>
      <c r="I4696" t="s">
        <v>23</v>
      </c>
      <c r="J4696">
        <v>-13.786891406367831</v>
      </c>
      <c r="K4696">
        <v>22856.901404</v>
      </c>
      <c r="L4696">
        <v>0</v>
      </c>
      <c r="M4696">
        <v>0</v>
      </c>
      <c r="N4696">
        <v>0</v>
      </c>
      <c r="O4696">
        <v>0</v>
      </c>
      <c r="P4696" t="str">
        <f>LEFT(CURR[[#This Row],[DATEMTH]],4)</f>
        <v>2023</v>
      </c>
    </row>
    <row r="4697" spans="1:16" x14ac:dyDescent="0.25">
      <c r="A4697" t="s">
        <v>96</v>
      </c>
      <c r="B4697" t="s">
        <v>17</v>
      </c>
      <c r="C4697" t="s">
        <v>28</v>
      </c>
      <c r="D4697">
        <v>7022.8710440000004</v>
      </c>
      <c r="E4697">
        <v>29685.057067999995</v>
      </c>
      <c r="F4697" s="1">
        <v>0</v>
      </c>
      <c r="G4697" s="1">
        <v>0.23657933444131865</v>
      </c>
      <c r="H4697" t="s">
        <v>24</v>
      </c>
      <c r="I4697" t="s">
        <v>20</v>
      </c>
      <c r="J4697">
        <v>-3.2469586615948973</v>
      </c>
      <c r="K4697">
        <v>22856.901404</v>
      </c>
      <c r="L4697">
        <v>0.30725385387412946</v>
      </c>
      <c r="M4697">
        <v>-7.4830341791455304</v>
      </c>
      <c r="N4697">
        <v>-3.0382233170086681</v>
      </c>
      <c r="O4697">
        <v>-10.521257496154199</v>
      </c>
      <c r="P4697" t="str">
        <f>LEFT(CURR[[#This Row],[DATEMTH]],4)</f>
        <v>2023</v>
      </c>
    </row>
    <row r="4698" spans="1:16" x14ac:dyDescent="0.25">
      <c r="A4698" t="s">
        <v>96</v>
      </c>
      <c r="B4698" t="s">
        <v>17</v>
      </c>
      <c r="C4698" t="s">
        <v>28</v>
      </c>
      <c r="D4698">
        <v>14826.595512</v>
      </c>
      <c r="E4698">
        <v>21545.279932000001</v>
      </c>
      <c r="F4698" s="1">
        <v>0</v>
      </c>
      <c r="G4698" s="1">
        <v>0.68815979921332504</v>
      </c>
      <c r="H4698" t="s">
        <v>25</v>
      </c>
      <c r="I4698" t="s">
        <v>20</v>
      </c>
      <c r="J4698">
        <v>-21.039416020197166</v>
      </c>
      <c r="K4698">
        <v>22856.901404</v>
      </c>
      <c r="L4698">
        <v>0.64867040592848324</v>
      </c>
      <c r="M4698">
        <v>-29.982564465257703</v>
      </c>
      <c r="N4698">
        <v>-6.414258202120914</v>
      </c>
      <c r="O4698">
        <v>-36.396822667378615</v>
      </c>
      <c r="P4698" t="str">
        <f>LEFT(CURR[[#This Row],[DATEMTH]],4)</f>
        <v>2023</v>
      </c>
    </row>
    <row r="4699" spans="1:16" x14ac:dyDescent="0.25">
      <c r="A4699" t="s">
        <v>96</v>
      </c>
      <c r="B4699" t="s">
        <v>17</v>
      </c>
      <c r="C4699" t="s">
        <v>28</v>
      </c>
      <c r="D4699">
        <v>1007.434848</v>
      </c>
      <c r="E4699">
        <v>8636.3098839999984</v>
      </c>
      <c r="F4699" s="1">
        <v>0</v>
      </c>
      <c r="G4699" s="1">
        <v>0.11665107685244336</v>
      </c>
      <c r="H4699" t="s">
        <v>26</v>
      </c>
      <c r="I4699" t="s">
        <v>20</v>
      </c>
      <c r="J4699">
        <v>-2.9643177530685914</v>
      </c>
      <c r="K4699">
        <v>22856.901404</v>
      </c>
      <c r="L4699">
        <v>4.4075740197387255E-2</v>
      </c>
      <c r="M4699">
        <v>-3.571985196825251</v>
      </c>
      <c r="N4699">
        <v>-0.43583486388742571</v>
      </c>
      <c r="O4699">
        <v>-4.0078200607126764</v>
      </c>
      <c r="P4699" t="str">
        <f>LEFT(CURR[[#This Row],[DATEMTH]],4)</f>
        <v>2023</v>
      </c>
    </row>
    <row r="4700" spans="1:16" x14ac:dyDescent="0.25">
      <c r="A4700" t="s">
        <v>96</v>
      </c>
      <c r="B4700" t="s">
        <v>17</v>
      </c>
      <c r="C4700" t="s">
        <v>29</v>
      </c>
      <c r="D4700">
        <v>10307.491295999998</v>
      </c>
      <c r="E4700">
        <v>21399.922879999998</v>
      </c>
      <c r="F4700" s="1">
        <v>0</v>
      </c>
      <c r="G4700" s="1">
        <v>0.481660207553047</v>
      </c>
      <c r="H4700" t="s">
        <v>19</v>
      </c>
      <c r="I4700" t="s">
        <v>20</v>
      </c>
      <c r="J4700">
        <v>-4.1258674242041868</v>
      </c>
      <c r="K4700">
        <v>27164.044607999997</v>
      </c>
      <c r="L4700">
        <v>0.37945348142170154</v>
      </c>
      <c r="M4700">
        <v>-10.343169614831146</v>
      </c>
      <c r="N4700">
        <v>-4.459210513644039</v>
      </c>
      <c r="O4700">
        <v>-14.802380128475185</v>
      </c>
      <c r="P4700" t="str">
        <f>LEFT(CURR[[#This Row],[DATEMTH]],4)</f>
        <v>2023</v>
      </c>
    </row>
    <row r="4701" spans="1:16" x14ac:dyDescent="0.25">
      <c r="A4701" t="s">
        <v>96</v>
      </c>
      <c r="B4701" t="s">
        <v>17</v>
      </c>
      <c r="C4701" t="s">
        <v>29</v>
      </c>
      <c r="D4701">
        <v>27164.044607999997</v>
      </c>
      <c r="E4701">
        <v>81266.569764</v>
      </c>
      <c r="F4701" s="1">
        <v>0.3342585356670647</v>
      </c>
      <c r="G4701" s="1">
        <v>0</v>
      </c>
      <c r="H4701" t="s">
        <v>21</v>
      </c>
      <c r="I4701" t="s">
        <v>22</v>
      </c>
      <c r="J4701">
        <v>-11.751665835128662</v>
      </c>
      <c r="K4701">
        <v>27164.044607999997</v>
      </c>
      <c r="L4701">
        <v>0</v>
      </c>
      <c r="M4701">
        <v>0</v>
      </c>
      <c r="N4701">
        <v>0</v>
      </c>
      <c r="O4701">
        <v>0</v>
      </c>
      <c r="P4701" t="str">
        <f>LEFT(CURR[[#This Row],[DATEMTH]],4)</f>
        <v>2023</v>
      </c>
    </row>
    <row r="4702" spans="1:16" x14ac:dyDescent="0.25">
      <c r="A4702" t="s">
        <v>96</v>
      </c>
      <c r="B4702" t="s">
        <v>17</v>
      </c>
      <c r="C4702" t="s">
        <v>29</v>
      </c>
      <c r="D4702">
        <v>27164.044607999997</v>
      </c>
      <c r="E4702">
        <v>81266.569764</v>
      </c>
      <c r="F4702" s="1">
        <v>0.3342585356670647</v>
      </c>
      <c r="G4702" s="1">
        <v>0</v>
      </c>
      <c r="H4702" t="s">
        <v>21</v>
      </c>
      <c r="I4702" t="s">
        <v>23</v>
      </c>
      <c r="J4702">
        <v>-16.384886409086405</v>
      </c>
      <c r="K4702">
        <v>27164.044607999997</v>
      </c>
      <c r="L4702">
        <v>0</v>
      </c>
      <c r="M4702">
        <v>0</v>
      </c>
      <c r="N4702">
        <v>0</v>
      </c>
      <c r="O4702">
        <v>0</v>
      </c>
      <c r="P4702" t="str">
        <f>LEFT(CURR[[#This Row],[DATEMTH]],4)</f>
        <v>2023</v>
      </c>
    </row>
    <row r="4703" spans="1:16" x14ac:dyDescent="0.25">
      <c r="A4703" t="s">
        <v>96</v>
      </c>
      <c r="B4703" t="s">
        <v>17</v>
      </c>
      <c r="C4703" t="s">
        <v>29</v>
      </c>
      <c r="D4703">
        <v>11653.669935999998</v>
      </c>
      <c r="E4703">
        <v>29685.057067999995</v>
      </c>
      <c r="F4703" s="1">
        <v>0</v>
      </c>
      <c r="G4703" s="1">
        <v>0.39257697599518726</v>
      </c>
      <c r="H4703" t="s">
        <v>24</v>
      </c>
      <c r="I4703" t="s">
        <v>20</v>
      </c>
      <c r="J4703">
        <v>-5.3879651642459017</v>
      </c>
      <c r="K4703">
        <v>27164.044607999997</v>
      </c>
      <c r="L4703">
        <v>0.42901085255057758</v>
      </c>
      <c r="M4703">
        <v>-12.417259251552432</v>
      </c>
      <c r="N4703">
        <v>-5.0415921788180427</v>
      </c>
      <c r="O4703">
        <v>-17.458851430370473</v>
      </c>
      <c r="P4703" t="str">
        <f>LEFT(CURR[[#This Row],[DATEMTH]],4)</f>
        <v>2023</v>
      </c>
    </row>
    <row r="4704" spans="1:16" x14ac:dyDescent="0.25">
      <c r="A4704" t="s">
        <v>96</v>
      </c>
      <c r="B4704" t="s">
        <v>17</v>
      </c>
      <c r="C4704" t="s">
        <v>29</v>
      </c>
      <c r="D4704">
        <v>3489.8457240000007</v>
      </c>
      <c r="E4704">
        <v>21545.279932000001</v>
      </c>
      <c r="F4704" s="1">
        <v>0</v>
      </c>
      <c r="G4704" s="1">
        <v>0.16197727460559602</v>
      </c>
      <c r="H4704" t="s">
        <v>25</v>
      </c>
      <c r="I4704" t="s">
        <v>20</v>
      </c>
      <c r="J4704">
        <v>-4.9522033547159054</v>
      </c>
      <c r="K4704">
        <v>27164.044607999997</v>
      </c>
      <c r="L4704">
        <v>0.12847297868787247</v>
      </c>
      <c r="M4704">
        <v>-7.0572185171536743</v>
      </c>
      <c r="N4704">
        <v>-1.5097715143834836</v>
      </c>
      <c r="O4704">
        <v>-8.5669900315371574</v>
      </c>
      <c r="P4704" t="str">
        <f>LEFT(CURR[[#This Row],[DATEMTH]],4)</f>
        <v>2023</v>
      </c>
    </row>
    <row r="4705" spans="1:16" x14ac:dyDescent="0.25">
      <c r="A4705" t="s">
        <v>96</v>
      </c>
      <c r="B4705" t="s">
        <v>17</v>
      </c>
      <c r="C4705" t="s">
        <v>29</v>
      </c>
      <c r="D4705">
        <v>1713.0376519999998</v>
      </c>
      <c r="E4705">
        <v>8636.3098839999984</v>
      </c>
      <c r="F4705" s="1">
        <v>0</v>
      </c>
      <c r="G4705" s="1">
        <v>0.19835296266680377</v>
      </c>
      <c r="H4705" t="s">
        <v>26</v>
      </c>
      <c r="I4705" t="s">
        <v>20</v>
      </c>
      <c r="J4705">
        <v>-5.0405124793723006</v>
      </c>
      <c r="K4705">
        <v>27164.044607999997</v>
      </c>
      <c r="L4705">
        <v>6.3062687339848447E-2</v>
      </c>
      <c r="M4705">
        <v>-6.0737874480874492</v>
      </c>
      <c r="N4705">
        <v>-0.74109162828309783</v>
      </c>
      <c r="O4705">
        <v>-6.8148790763705467</v>
      </c>
      <c r="P4705" t="str">
        <f>LEFT(CURR[[#This Row],[DATEMTH]],4)</f>
        <v>2023</v>
      </c>
    </row>
    <row r="4706" spans="1:16" x14ac:dyDescent="0.25">
      <c r="A4706" t="s">
        <v>96</v>
      </c>
      <c r="B4706" t="s">
        <v>30</v>
      </c>
      <c r="C4706" t="s">
        <v>18</v>
      </c>
      <c r="D4706">
        <v>1635960.4724940008</v>
      </c>
      <c r="E4706">
        <v>8632411.0629879981</v>
      </c>
      <c r="F4706" s="1">
        <v>0</v>
      </c>
      <c r="G4706" s="1">
        <v>0.18951373614589365</v>
      </c>
      <c r="H4706" t="s">
        <v>19</v>
      </c>
      <c r="I4706" t="s">
        <v>20</v>
      </c>
      <c r="J4706">
        <v>-1.6233613201635628</v>
      </c>
      <c r="K4706">
        <v>5340989.3980609905</v>
      </c>
      <c r="L4706">
        <v>0.30630288708079539</v>
      </c>
      <c r="M4706">
        <v>-4.093388842834341</v>
      </c>
      <c r="N4706">
        <v>-1.7715678537692212</v>
      </c>
      <c r="O4706">
        <v>-5.8649566966035618</v>
      </c>
      <c r="P4706" t="str">
        <f>LEFT(CURR[[#This Row],[DATEMTH]],4)</f>
        <v>2023</v>
      </c>
    </row>
    <row r="4707" spans="1:16" x14ac:dyDescent="0.25">
      <c r="A4707" t="s">
        <v>96</v>
      </c>
      <c r="B4707" t="s">
        <v>30</v>
      </c>
      <c r="C4707" t="s">
        <v>18</v>
      </c>
      <c r="D4707">
        <v>5340989.3980609905</v>
      </c>
      <c r="E4707">
        <v>32466236.081763029</v>
      </c>
      <c r="F4707" s="1">
        <v>0.16450904208945666</v>
      </c>
      <c r="G4707" s="1">
        <v>0</v>
      </c>
      <c r="H4707" t="s">
        <v>21</v>
      </c>
      <c r="I4707" t="s">
        <v>22</v>
      </c>
      <c r="J4707">
        <v>-5.7837125554155282</v>
      </c>
      <c r="K4707">
        <v>5340989.3980609905</v>
      </c>
      <c r="L4707">
        <v>0</v>
      </c>
      <c r="M4707">
        <v>0</v>
      </c>
      <c r="N4707">
        <v>0</v>
      </c>
      <c r="O4707">
        <v>0</v>
      </c>
      <c r="P4707" t="str">
        <f>LEFT(CURR[[#This Row],[DATEMTH]],4)</f>
        <v>2023</v>
      </c>
    </row>
    <row r="4708" spans="1:16" x14ac:dyDescent="0.25">
      <c r="A4708" t="s">
        <v>96</v>
      </c>
      <c r="B4708" t="s">
        <v>30</v>
      </c>
      <c r="C4708" t="s">
        <v>18</v>
      </c>
      <c r="D4708">
        <v>5340989.3980609905</v>
      </c>
      <c r="E4708">
        <v>32466236.081763029</v>
      </c>
      <c r="F4708" s="1">
        <v>0.16450904208945666</v>
      </c>
      <c r="G4708" s="1">
        <v>0</v>
      </c>
      <c r="H4708" t="s">
        <v>21</v>
      </c>
      <c r="I4708" t="s">
        <v>23</v>
      </c>
      <c r="J4708">
        <v>-8.0640033994170093</v>
      </c>
      <c r="K4708">
        <v>5340989.3980609905</v>
      </c>
      <c r="L4708">
        <v>0</v>
      </c>
      <c r="M4708">
        <v>0</v>
      </c>
      <c r="N4708">
        <v>0</v>
      </c>
      <c r="O4708">
        <v>0</v>
      </c>
      <c r="P4708" t="str">
        <f>LEFT(CURR[[#This Row],[DATEMTH]],4)</f>
        <v>2023</v>
      </c>
    </row>
    <row r="4709" spans="1:16" x14ac:dyDescent="0.25">
      <c r="A4709" t="s">
        <v>96</v>
      </c>
      <c r="B4709" t="s">
        <v>30</v>
      </c>
      <c r="C4709" t="s">
        <v>18</v>
      </c>
      <c r="D4709">
        <v>2208093.3765020007</v>
      </c>
      <c r="E4709">
        <v>10818947.534140982</v>
      </c>
      <c r="F4709" s="1">
        <v>0</v>
      </c>
      <c r="G4709" s="1">
        <v>0.20409502583629288</v>
      </c>
      <c r="H4709" t="s">
        <v>24</v>
      </c>
      <c r="I4709" t="s">
        <v>20</v>
      </c>
      <c r="J4709">
        <v>-2.8011242549672457</v>
      </c>
      <c r="K4709">
        <v>5340989.3980609905</v>
      </c>
      <c r="L4709">
        <v>0.4134240328774354</v>
      </c>
      <c r="M4709">
        <v>-6.1349770614915737</v>
      </c>
      <c r="N4709">
        <v>-2.3911257696637453</v>
      </c>
      <c r="O4709">
        <v>-8.5261028311553186</v>
      </c>
      <c r="P4709" t="str">
        <f>LEFT(CURR[[#This Row],[DATEMTH]],4)</f>
        <v>2023</v>
      </c>
    </row>
    <row r="4710" spans="1:16" x14ac:dyDescent="0.25">
      <c r="A4710" t="s">
        <v>96</v>
      </c>
      <c r="B4710" t="s">
        <v>30</v>
      </c>
      <c r="C4710" t="s">
        <v>18</v>
      </c>
      <c r="D4710">
        <v>742935.65125400096</v>
      </c>
      <c r="E4710">
        <v>8931265.3375629988</v>
      </c>
      <c r="F4710" s="1">
        <v>0</v>
      </c>
      <c r="G4710" s="1">
        <v>8.3183694938428476E-2</v>
      </c>
      <c r="H4710" t="s">
        <v>25</v>
      </c>
      <c r="I4710" t="s">
        <v>20</v>
      </c>
      <c r="J4710">
        <v>-2.5432121520429516</v>
      </c>
      <c r="K4710">
        <v>5340989.3980609905</v>
      </c>
      <c r="L4710">
        <v>0.13910075378987247</v>
      </c>
      <c r="M4710">
        <v>-3.6649211034659519</v>
      </c>
      <c r="N4710">
        <v>-0.80451877616224954</v>
      </c>
      <c r="O4710">
        <v>-4.4694398796282018</v>
      </c>
      <c r="P4710" t="str">
        <f>LEFT(CURR[[#This Row],[DATEMTH]],4)</f>
        <v>2023</v>
      </c>
    </row>
    <row r="4711" spans="1:16" x14ac:dyDescent="0.25">
      <c r="A4711" t="s">
        <v>96</v>
      </c>
      <c r="B4711" t="s">
        <v>30</v>
      </c>
      <c r="C4711" t="s">
        <v>18</v>
      </c>
      <c r="D4711">
        <v>753999.89781099965</v>
      </c>
      <c r="E4711">
        <v>4083612.1470709974</v>
      </c>
      <c r="F4711" s="1">
        <v>0</v>
      </c>
      <c r="G4711" s="1">
        <v>0.18464042878112505</v>
      </c>
      <c r="H4711" t="s">
        <v>26</v>
      </c>
      <c r="I4711" t="s">
        <v>20</v>
      </c>
      <c r="J4711">
        <v>-4.6920518501721968</v>
      </c>
      <c r="K4711">
        <v>5340989.3980609905</v>
      </c>
      <c r="L4711">
        <v>0.14117232625189896</v>
      </c>
      <c r="M4711">
        <v>-5.8304659689711169</v>
      </c>
      <c r="N4711">
        <v>-0.8165001558203252</v>
      </c>
      <c r="O4711">
        <v>-6.646966124791442</v>
      </c>
      <c r="P4711" t="str">
        <f>LEFT(CURR[[#This Row],[DATEMTH]],4)</f>
        <v>2023</v>
      </c>
    </row>
    <row r="4712" spans="1:16" x14ac:dyDescent="0.25">
      <c r="A4712" t="s">
        <v>96</v>
      </c>
      <c r="B4712" t="s">
        <v>30</v>
      </c>
      <c r="C4712" t="s">
        <v>27</v>
      </c>
      <c r="D4712">
        <v>3398995.7058859942</v>
      </c>
      <c r="E4712">
        <v>8632411.0629879981</v>
      </c>
      <c r="F4712" s="1">
        <v>0</v>
      </c>
      <c r="G4712" s="1">
        <v>0.39374812912459656</v>
      </c>
      <c r="H4712" t="s">
        <v>19</v>
      </c>
      <c r="I4712" t="s">
        <v>20</v>
      </c>
      <c r="J4712">
        <v>-3.3728187502755227</v>
      </c>
      <c r="K4712">
        <v>9305000.8751780055</v>
      </c>
      <c r="L4712">
        <v>0.36528698400804516</v>
      </c>
      <c r="M4712">
        <v>-8.5047354952927137</v>
      </c>
      <c r="N4712">
        <v>-3.6807438987003587</v>
      </c>
      <c r="O4712">
        <v>-12.185479393993072</v>
      </c>
      <c r="P4712" t="str">
        <f>LEFT(CURR[[#This Row],[DATEMTH]],4)</f>
        <v>2023</v>
      </c>
    </row>
    <row r="4713" spans="1:16" x14ac:dyDescent="0.25">
      <c r="A4713" t="s">
        <v>96</v>
      </c>
      <c r="B4713" t="s">
        <v>30</v>
      </c>
      <c r="C4713" t="s">
        <v>27</v>
      </c>
      <c r="D4713">
        <v>9305000.8751780055</v>
      </c>
      <c r="E4713">
        <v>32466236.081763029</v>
      </c>
      <c r="F4713" s="1">
        <v>0.28660547073409665</v>
      </c>
      <c r="G4713" s="1">
        <v>0</v>
      </c>
      <c r="H4713" t="s">
        <v>21</v>
      </c>
      <c r="I4713" t="s">
        <v>22</v>
      </c>
      <c r="J4713">
        <v>-10.076307286709381</v>
      </c>
      <c r="K4713">
        <v>9305000.8751780055</v>
      </c>
      <c r="L4713">
        <v>0</v>
      </c>
      <c r="M4713">
        <v>0</v>
      </c>
      <c r="N4713">
        <v>0</v>
      </c>
      <c r="O4713">
        <v>0</v>
      </c>
      <c r="P4713" t="str">
        <f>LEFT(CURR[[#This Row],[DATEMTH]],4)</f>
        <v>2023</v>
      </c>
    </row>
    <row r="4714" spans="1:16" x14ac:dyDescent="0.25">
      <c r="A4714" t="s">
        <v>96</v>
      </c>
      <c r="B4714" t="s">
        <v>30</v>
      </c>
      <c r="C4714" t="s">
        <v>27</v>
      </c>
      <c r="D4714">
        <v>9305000.8751780055</v>
      </c>
      <c r="E4714">
        <v>32466236.081763029</v>
      </c>
      <c r="F4714" s="1">
        <v>0.28660547073409665</v>
      </c>
      <c r="G4714" s="1">
        <v>0</v>
      </c>
      <c r="H4714" t="s">
        <v>21</v>
      </c>
      <c r="I4714" t="s">
        <v>23</v>
      </c>
      <c r="J4714">
        <v>-14.048999744551983</v>
      </c>
      <c r="K4714">
        <v>9305000.8751780055</v>
      </c>
      <c r="L4714">
        <v>0</v>
      </c>
      <c r="M4714">
        <v>0</v>
      </c>
      <c r="N4714">
        <v>0</v>
      </c>
      <c r="O4714">
        <v>0</v>
      </c>
      <c r="P4714" t="str">
        <f>LEFT(CURR[[#This Row],[DATEMTH]],4)</f>
        <v>2023</v>
      </c>
    </row>
    <row r="4715" spans="1:16" x14ac:dyDescent="0.25">
      <c r="A4715" t="s">
        <v>96</v>
      </c>
      <c r="B4715" t="s">
        <v>30</v>
      </c>
      <c r="C4715" t="s">
        <v>27</v>
      </c>
      <c r="D4715">
        <v>2379661.0218420015</v>
      </c>
      <c r="E4715">
        <v>10818947.534140982</v>
      </c>
      <c r="F4715" s="1">
        <v>0</v>
      </c>
      <c r="G4715" s="1">
        <v>0.21995309750163652</v>
      </c>
      <c r="H4715" t="s">
        <v>24</v>
      </c>
      <c r="I4715" t="s">
        <v>20</v>
      </c>
      <c r="J4715">
        <v>-3.0187700745887054</v>
      </c>
      <c r="K4715">
        <v>9305000.8751780055</v>
      </c>
      <c r="L4715">
        <v>0.25574001053454798</v>
      </c>
      <c r="M4715">
        <v>-6.6116614172602919</v>
      </c>
      <c r="N4715">
        <v>-2.5769149316523996</v>
      </c>
      <c r="O4715">
        <v>-9.1885763489126919</v>
      </c>
      <c r="P4715" t="str">
        <f>LEFT(CURR[[#This Row],[DATEMTH]],4)</f>
        <v>2023</v>
      </c>
    </row>
    <row r="4716" spans="1:16" x14ac:dyDescent="0.25">
      <c r="A4716" t="s">
        <v>96</v>
      </c>
      <c r="B4716" t="s">
        <v>30</v>
      </c>
      <c r="C4716" t="s">
        <v>27</v>
      </c>
      <c r="D4716">
        <v>1119531.3879470003</v>
      </c>
      <c r="E4716">
        <v>8931265.3375629988</v>
      </c>
      <c r="F4716" s="1">
        <v>0</v>
      </c>
      <c r="G4716" s="1">
        <v>0.12534969521490869</v>
      </c>
      <c r="H4716" t="s">
        <v>25</v>
      </c>
      <c r="I4716" t="s">
        <v>20</v>
      </c>
      <c r="J4716">
        <v>-3.8323720575456641</v>
      </c>
      <c r="K4716">
        <v>9305000.8751780055</v>
      </c>
      <c r="L4716">
        <v>0.12031502231595262</v>
      </c>
      <c r="M4716">
        <v>-5.5226777753282486</v>
      </c>
      <c r="N4716">
        <v>-1.2123311360628353</v>
      </c>
      <c r="O4716">
        <v>-6.735008911391084</v>
      </c>
      <c r="P4716" t="str">
        <f>LEFT(CURR[[#This Row],[DATEMTH]],4)</f>
        <v>2023</v>
      </c>
    </row>
    <row r="4717" spans="1:16" x14ac:dyDescent="0.25">
      <c r="A4717" t="s">
        <v>96</v>
      </c>
      <c r="B4717" t="s">
        <v>30</v>
      </c>
      <c r="C4717" t="s">
        <v>27</v>
      </c>
      <c r="D4717">
        <v>2406812.7595030018</v>
      </c>
      <c r="E4717">
        <v>4083612.1470709974</v>
      </c>
      <c r="F4717" s="1">
        <v>0</v>
      </c>
      <c r="G4717" s="1">
        <v>0.58938328930902684</v>
      </c>
      <c r="H4717" t="s">
        <v>26</v>
      </c>
      <c r="I4717" t="s">
        <v>20</v>
      </c>
      <c r="J4717">
        <v>-14.977310068647817</v>
      </c>
      <c r="K4717">
        <v>9305000.8751780055</v>
      </c>
      <c r="L4717">
        <v>0.25865798314145344</v>
      </c>
      <c r="M4717">
        <v>-18.611196007728427</v>
      </c>
      <c r="N4717">
        <v>-2.6063173202937797</v>
      </c>
      <c r="O4717">
        <v>-21.217513328022207</v>
      </c>
      <c r="P4717" t="str">
        <f>LEFT(CURR[[#This Row],[DATEMTH]],4)</f>
        <v>2023</v>
      </c>
    </row>
    <row r="4718" spans="1:16" x14ac:dyDescent="0.25">
      <c r="A4718" t="s">
        <v>96</v>
      </c>
      <c r="B4718" t="s">
        <v>30</v>
      </c>
      <c r="C4718" t="s">
        <v>28</v>
      </c>
      <c r="D4718">
        <v>36.563433000000003</v>
      </c>
      <c r="E4718">
        <v>8632411.0629879981</v>
      </c>
      <c r="F4718" s="1">
        <v>0</v>
      </c>
      <c r="G4718" s="1">
        <v>4.2355991545360946E-6</v>
      </c>
      <c r="H4718" t="s">
        <v>19</v>
      </c>
      <c r="I4718" t="s">
        <v>20</v>
      </c>
      <c r="J4718">
        <v>-3.6281844129219717E-5</v>
      </c>
      <c r="K4718">
        <v>8678221.5704219993</v>
      </c>
      <c r="L4718">
        <v>4.2132403169583999E-6</v>
      </c>
      <c r="M4718">
        <v>-9.1486531132230534E-5</v>
      </c>
      <c r="N4718">
        <v>-3.9594234466739082E-5</v>
      </c>
      <c r="O4718">
        <v>-1.3108076559896961E-4</v>
      </c>
      <c r="P4718" t="str">
        <f>LEFT(CURR[[#This Row],[DATEMTH]],4)</f>
        <v>2023</v>
      </c>
    </row>
    <row r="4719" spans="1:16" x14ac:dyDescent="0.25">
      <c r="A4719" t="s">
        <v>96</v>
      </c>
      <c r="B4719" t="s">
        <v>30</v>
      </c>
      <c r="C4719" t="s">
        <v>28</v>
      </c>
      <c r="D4719">
        <v>8678221.5704219993</v>
      </c>
      <c r="E4719">
        <v>32466236.081763029</v>
      </c>
      <c r="F4719" s="1">
        <v>0.26729989730151504</v>
      </c>
      <c r="G4719" s="1">
        <v>0</v>
      </c>
      <c r="H4719" t="s">
        <v>21</v>
      </c>
      <c r="I4719" t="s">
        <v>22</v>
      </c>
      <c r="J4719">
        <v>-9.3975732424688143</v>
      </c>
      <c r="K4719">
        <v>8678221.5704219993</v>
      </c>
      <c r="L4719">
        <v>0</v>
      </c>
      <c r="M4719">
        <v>0</v>
      </c>
      <c r="N4719">
        <v>0</v>
      </c>
      <c r="O4719">
        <v>0</v>
      </c>
      <c r="P4719" t="str">
        <f>LEFT(CURR[[#This Row],[DATEMTH]],4)</f>
        <v>2023</v>
      </c>
    </row>
    <row r="4720" spans="1:16" x14ac:dyDescent="0.25">
      <c r="A4720" t="s">
        <v>96</v>
      </c>
      <c r="B4720" t="s">
        <v>30</v>
      </c>
      <c r="C4720" t="s">
        <v>28</v>
      </c>
      <c r="D4720">
        <v>8678221.5704219993</v>
      </c>
      <c r="E4720">
        <v>32466236.081763029</v>
      </c>
      <c r="F4720" s="1">
        <v>0.26729989730151504</v>
      </c>
      <c r="G4720" s="1">
        <v>0</v>
      </c>
      <c r="H4720" t="s">
        <v>21</v>
      </c>
      <c r="I4720" t="s">
        <v>23</v>
      </c>
      <c r="J4720">
        <v>-13.102667507668752</v>
      </c>
      <c r="K4720">
        <v>8678221.5704219993</v>
      </c>
      <c r="L4720">
        <v>0</v>
      </c>
      <c r="M4720">
        <v>0</v>
      </c>
      <c r="N4720">
        <v>0</v>
      </c>
      <c r="O4720">
        <v>0</v>
      </c>
      <c r="P4720" t="str">
        <f>LEFT(CURR[[#This Row],[DATEMTH]],4)</f>
        <v>2023</v>
      </c>
    </row>
    <row r="4721" spans="1:16" x14ac:dyDescent="0.25">
      <c r="A4721" t="s">
        <v>96</v>
      </c>
      <c r="B4721" t="s">
        <v>30</v>
      </c>
      <c r="C4721" t="s">
        <v>28</v>
      </c>
      <c r="D4721">
        <v>2512674.4702889984</v>
      </c>
      <c r="E4721">
        <v>10818947.534140982</v>
      </c>
      <c r="F4721" s="1">
        <v>0</v>
      </c>
      <c r="G4721" s="1">
        <v>0.23224758807266951</v>
      </c>
      <c r="H4721" t="s">
        <v>24</v>
      </c>
      <c r="I4721" t="s">
        <v>20</v>
      </c>
      <c r="J4721">
        <v>-3.1875071400800032</v>
      </c>
      <c r="K4721">
        <v>8678221.5704219993</v>
      </c>
      <c r="L4721">
        <v>0.28953794851850201</v>
      </c>
      <c r="M4721">
        <v>-6.981226610370447</v>
      </c>
      <c r="N4721">
        <v>-2.7209540776767875</v>
      </c>
      <c r="O4721">
        <v>-9.7021806880472354</v>
      </c>
      <c r="P4721" t="str">
        <f>LEFT(CURR[[#This Row],[DATEMTH]],4)</f>
        <v>2023</v>
      </c>
    </row>
    <row r="4722" spans="1:16" x14ac:dyDescent="0.25">
      <c r="A4722" t="s">
        <v>96</v>
      </c>
      <c r="B4722" t="s">
        <v>30</v>
      </c>
      <c r="C4722" t="s">
        <v>28</v>
      </c>
      <c r="D4722">
        <v>5778955.8898760024</v>
      </c>
      <c r="E4722">
        <v>8931265.3375629988</v>
      </c>
      <c r="F4722" s="1">
        <v>0</v>
      </c>
      <c r="G4722" s="1">
        <v>0.64704783381263409</v>
      </c>
      <c r="H4722" t="s">
        <v>25</v>
      </c>
      <c r="I4722" t="s">
        <v>20</v>
      </c>
      <c r="J4722">
        <v>-19.782481592376929</v>
      </c>
      <c r="K4722">
        <v>8678221.5704219993</v>
      </c>
      <c r="L4722">
        <v>0.66591476640472391</v>
      </c>
      <c r="M4722">
        <v>-28.507741365024934</v>
      </c>
      <c r="N4722">
        <v>-6.2579827905299039</v>
      </c>
      <c r="O4722">
        <v>-34.765724155554835</v>
      </c>
      <c r="P4722" t="str">
        <f>LEFT(CURR[[#This Row],[DATEMTH]],4)</f>
        <v>2023</v>
      </c>
    </row>
    <row r="4723" spans="1:16" x14ac:dyDescent="0.25">
      <c r="A4723" t="s">
        <v>96</v>
      </c>
      <c r="B4723" t="s">
        <v>30</v>
      </c>
      <c r="C4723" t="s">
        <v>28</v>
      </c>
      <c r="D4723">
        <v>386554.64682399959</v>
      </c>
      <c r="E4723">
        <v>4083612.1470709974</v>
      </c>
      <c r="F4723" s="1">
        <v>0</v>
      </c>
      <c r="G4723" s="1">
        <v>9.4659980650037723E-2</v>
      </c>
      <c r="H4723" t="s">
        <v>26</v>
      </c>
      <c r="I4723" t="s">
        <v>20</v>
      </c>
      <c r="J4723">
        <v>-2.4054836759113787</v>
      </c>
      <c r="K4723">
        <v>8678221.5704219993</v>
      </c>
      <c r="L4723">
        <v>4.4543071836457206E-2</v>
      </c>
      <c r="M4723">
        <v>-2.9891167359546817</v>
      </c>
      <c r="N4723">
        <v>-0.41859678002765649</v>
      </c>
      <c r="O4723">
        <v>-3.4077135159823384</v>
      </c>
      <c r="P4723" t="str">
        <f>LEFT(CURR[[#This Row],[DATEMTH]],4)</f>
        <v>2023</v>
      </c>
    </row>
    <row r="4724" spans="1:16" x14ac:dyDescent="0.25">
      <c r="A4724" t="s">
        <v>96</v>
      </c>
      <c r="B4724" t="s">
        <v>30</v>
      </c>
      <c r="C4724" t="s">
        <v>29</v>
      </c>
      <c r="D4724">
        <v>3597418.3211750044</v>
      </c>
      <c r="E4724">
        <v>8632411.0629879981</v>
      </c>
      <c r="F4724" s="1">
        <v>0</v>
      </c>
      <c r="G4724" s="1">
        <v>0.41673389913035547</v>
      </c>
      <c r="H4724" t="s">
        <v>19</v>
      </c>
      <c r="I4724" t="s">
        <v>20</v>
      </c>
      <c r="J4724">
        <v>-3.5697132377167868</v>
      </c>
      <c r="K4724">
        <v>9142024.2381020039</v>
      </c>
      <c r="L4724">
        <v>0.39350347663504692</v>
      </c>
      <c r="M4724">
        <v>-9.0012150455301487</v>
      </c>
      <c r="N4724">
        <v>-3.8956140820678948</v>
      </c>
      <c r="O4724">
        <v>-12.896829127598043</v>
      </c>
      <c r="P4724" t="str">
        <f>LEFT(CURR[[#This Row],[DATEMTH]],4)</f>
        <v>2023</v>
      </c>
    </row>
    <row r="4725" spans="1:16" x14ac:dyDescent="0.25">
      <c r="A4725" t="s">
        <v>96</v>
      </c>
      <c r="B4725" t="s">
        <v>30</v>
      </c>
      <c r="C4725" t="s">
        <v>29</v>
      </c>
      <c r="D4725">
        <v>9142024.2381020039</v>
      </c>
      <c r="E4725">
        <v>32466236.081763029</v>
      </c>
      <c r="F4725" s="1">
        <v>0.28158558987493076</v>
      </c>
      <c r="G4725" s="1">
        <v>0</v>
      </c>
      <c r="H4725" t="s">
        <v>21</v>
      </c>
      <c r="I4725" t="s">
        <v>22</v>
      </c>
      <c r="J4725">
        <v>-9.8998212554062519</v>
      </c>
      <c r="K4725">
        <v>9142024.2381020039</v>
      </c>
      <c r="L4725">
        <v>0</v>
      </c>
      <c r="M4725">
        <v>0</v>
      </c>
      <c r="N4725">
        <v>0</v>
      </c>
      <c r="O4725">
        <v>0</v>
      </c>
      <c r="P4725" t="str">
        <f>LEFT(CURR[[#This Row],[DATEMTH]],4)</f>
        <v>2023</v>
      </c>
    </row>
    <row r="4726" spans="1:16" x14ac:dyDescent="0.25">
      <c r="A4726" t="s">
        <v>96</v>
      </c>
      <c r="B4726" t="s">
        <v>30</v>
      </c>
      <c r="C4726" t="s">
        <v>29</v>
      </c>
      <c r="D4726">
        <v>9142024.2381020039</v>
      </c>
      <c r="E4726">
        <v>32466236.081763029</v>
      </c>
      <c r="F4726" s="1">
        <v>0.28158558987493076</v>
      </c>
      <c r="G4726" s="1">
        <v>0</v>
      </c>
      <c r="H4726" t="s">
        <v>21</v>
      </c>
      <c r="I4726" t="s">
        <v>23</v>
      </c>
      <c r="J4726">
        <v>-13.802932198362212</v>
      </c>
      <c r="K4726">
        <v>9142024.2381020039</v>
      </c>
      <c r="L4726">
        <v>0</v>
      </c>
      <c r="M4726">
        <v>0</v>
      </c>
      <c r="N4726">
        <v>0</v>
      </c>
      <c r="O4726">
        <v>0</v>
      </c>
      <c r="P4726" t="str">
        <f>LEFT(CURR[[#This Row],[DATEMTH]],4)</f>
        <v>2023</v>
      </c>
    </row>
    <row r="4727" spans="1:16" x14ac:dyDescent="0.25">
      <c r="A4727" t="s">
        <v>96</v>
      </c>
      <c r="B4727" t="s">
        <v>30</v>
      </c>
      <c r="C4727" t="s">
        <v>29</v>
      </c>
      <c r="D4727">
        <v>3718518.6655079983</v>
      </c>
      <c r="E4727">
        <v>10818947.534140982</v>
      </c>
      <c r="F4727" s="1">
        <v>0</v>
      </c>
      <c r="G4727" s="1">
        <v>0.34370428858940272</v>
      </c>
      <c r="H4727" t="s">
        <v>24</v>
      </c>
      <c r="I4727" t="s">
        <v>20</v>
      </c>
      <c r="J4727">
        <v>-4.7172066803640682</v>
      </c>
      <c r="K4727">
        <v>9142024.2381020039</v>
      </c>
      <c r="L4727">
        <v>0.40675003354399425</v>
      </c>
      <c r="M4727">
        <v>-10.331549815053377</v>
      </c>
      <c r="N4727">
        <v>-4.0267526277160401</v>
      </c>
      <c r="O4727">
        <v>-14.358302442769418</v>
      </c>
      <c r="P4727" t="str">
        <f>LEFT(CURR[[#This Row],[DATEMTH]],4)</f>
        <v>2023</v>
      </c>
    </row>
    <row r="4728" spans="1:16" x14ac:dyDescent="0.25">
      <c r="A4728" t="s">
        <v>96</v>
      </c>
      <c r="B4728" t="s">
        <v>30</v>
      </c>
      <c r="C4728" t="s">
        <v>29</v>
      </c>
      <c r="D4728">
        <v>1289842.4084859991</v>
      </c>
      <c r="E4728">
        <v>8931265.3375629988</v>
      </c>
      <c r="F4728" s="1">
        <v>0</v>
      </c>
      <c r="G4728" s="1">
        <v>0.14441877603402925</v>
      </c>
      <c r="H4728" t="s">
        <v>25</v>
      </c>
      <c r="I4728" t="s">
        <v>20</v>
      </c>
      <c r="J4728">
        <v>-4.4153795580344699</v>
      </c>
      <c r="K4728">
        <v>9142024.2381020039</v>
      </c>
      <c r="L4728">
        <v>0.14108936652237383</v>
      </c>
      <c r="M4728">
        <v>-6.3628265180526711</v>
      </c>
      <c r="N4728">
        <v>-1.3967595096099996</v>
      </c>
      <c r="O4728">
        <v>-7.7595860276626709</v>
      </c>
      <c r="P4728" t="str">
        <f>LEFT(CURR[[#This Row],[DATEMTH]],4)</f>
        <v>2023</v>
      </c>
    </row>
    <row r="4729" spans="1:16" x14ac:dyDescent="0.25">
      <c r="A4729" t="s">
        <v>96</v>
      </c>
      <c r="B4729" t="s">
        <v>30</v>
      </c>
      <c r="C4729" t="s">
        <v>29</v>
      </c>
      <c r="D4729">
        <v>536244.84293299948</v>
      </c>
      <c r="E4729">
        <v>4083612.1470709974</v>
      </c>
      <c r="F4729" s="1">
        <v>0</v>
      </c>
      <c r="G4729" s="1">
        <v>0.1313163012598112</v>
      </c>
      <c r="H4729" t="s">
        <v>26</v>
      </c>
      <c r="I4729" t="s">
        <v>20</v>
      </c>
      <c r="J4729">
        <v>-3.3369879952686294</v>
      </c>
      <c r="K4729">
        <v>9142024.2381020039</v>
      </c>
      <c r="L4729">
        <v>5.8657123298584746E-2</v>
      </c>
      <c r="M4729">
        <v>-4.146628291109967</v>
      </c>
      <c r="N4729">
        <v>-0.58069503601231454</v>
      </c>
      <c r="O4729">
        <v>-4.7273233271222814</v>
      </c>
      <c r="P4729" t="str">
        <f>LEFT(CURR[[#This Row],[DATEMTH]],4)</f>
        <v>2023</v>
      </c>
    </row>
    <row r="4730" spans="1:16" x14ac:dyDescent="0.25">
      <c r="A4730" t="s">
        <v>96</v>
      </c>
      <c r="B4730" t="s">
        <v>31</v>
      </c>
      <c r="C4730" t="s">
        <v>18</v>
      </c>
      <c r="D4730">
        <v>313147.10702599993</v>
      </c>
      <c r="E4730">
        <v>1638948.1098830004</v>
      </c>
      <c r="F4730" s="1">
        <v>0</v>
      </c>
      <c r="G4730" s="1">
        <v>0.19106590692999703</v>
      </c>
      <c r="H4730" t="s">
        <v>19</v>
      </c>
      <c r="I4730" t="s">
        <v>20</v>
      </c>
      <c r="J4730">
        <v>-1.6366571058118475</v>
      </c>
      <c r="K4730">
        <v>1015118.9364280002</v>
      </c>
      <c r="L4730">
        <v>0.30848316959577343</v>
      </c>
      <c r="M4730">
        <v>-4.1178746959993395</v>
      </c>
      <c r="N4730">
        <v>-1.7795936606528147</v>
      </c>
      <c r="O4730">
        <v>-5.897468356652154</v>
      </c>
      <c r="P4730" t="str">
        <f>LEFT(CURR[[#This Row],[DATEMTH]],4)</f>
        <v>2023</v>
      </c>
    </row>
    <row r="4731" spans="1:16" x14ac:dyDescent="0.25">
      <c r="A4731" t="s">
        <v>96</v>
      </c>
      <c r="B4731" t="s">
        <v>31</v>
      </c>
      <c r="C4731" t="s">
        <v>18</v>
      </c>
      <c r="D4731">
        <v>1015118.9364280002</v>
      </c>
      <c r="E4731">
        <v>6186492.3631200017</v>
      </c>
      <c r="F4731" s="1">
        <v>0.16408634761751334</v>
      </c>
      <c r="G4731" s="1">
        <v>0</v>
      </c>
      <c r="H4731" t="s">
        <v>21</v>
      </c>
      <c r="I4731" t="s">
        <v>22</v>
      </c>
      <c r="J4731">
        <v>-5.7688517107261887</v>
      </c>
      <c r="K4731">
        <v>1015118.9364280002</v>
      </c>
      <c r="L4731">
        <v>0</v>
      </c>
      <c r="M4731">
        <v>0</v>
      </c>
      <c r="N4731">
        <v>0</v>
      </c>
      <c r="O4731">
        <v>0</v>
      </c>
      <c r="P4731" t="str">
        <f>LEFT(CURR[[#This Row],[DATEMTH]],4)</f>
        <v>2023</v>
      </c>
    </row>
    <row r="4732" spans="1:16" x14ac:dyDescent="0.25">
      <c r="A4732" t="s">
        <v>96</v>
      </c>
      <c r="B4732" t="s">
        <v>31</v>
      </c>
      <c r="C4732" t="s">
        <v>18</v>
      </c>
      <c r="D4732">
        <v>1015118.9364280002</v>
      </c>
      <c r="E4732">
        <v>6186492.3631200017</v>
      </c>
      <c r="F4732" s="1">
        <v>0.16408634761751334</v>
      </c>
      <c r="G4732" s="1">
        <v>0</v>
      </c>
      <c r="H4732" t="s">
        <v>21</v>
      </c>
      <c r="I4732" t="s">
        <v>23</v>
      </c>
      <c r="J4732">
        <v>-8.0432835069699298</v>
      </c>
      <c r="K4732">
        <v>1015118.9364280002</v>
      </c>
      <c r="L4732">
        <v>0</v>
      </c>
      <c r="M4732">
        <v>0</v>
      </c>
      <c r="N4732">
        <v>0</v>
      </c>
      <c r="O4732">
        <v>0</v>
      </c>
      <c r="P4732" t="str">
        <f>LEFT(CURR[[#This Row],[DATEMTH]],4)</f>
        <v>2023</v>
      </c>
    </row>
    <row r="4733" spans="1:16" x14ac:dyDescent="0.25">
      <c r="A4733" t="s">
        <v>96</v>
      </c>
      <c r="B4733" t="s">
        <v>31</v>
      </c>
      <c r="C4733" t="s">
        <v>18</v>
      </c>
      <c r="D4733">
        <v>429789.62396500027</v>
      </c>
      <c r="E4733">
        <v>2159359.3634730009</v>
      </c>
      <c r="F4733" s="1">
        <v>0</v>
      </c>
      <c r="G4733" s="1">
        <v>0.19903570995878564</v>
      </c>
      <c r="H4733" t="s">
        <v>24</v>
      </c>
      <c r="I4733" t="s">
        <v>20</v>
      </c>
      <c r="J4733">
        <v>-2.7316871270413854</v>
      </c>
      <c r="K4733">
        <v>1015118.9364280002</v>
      </c>
      <c r="L4733">
        <v>0.42338844104055795</v>
      </c>
      <c r="M4733">
        <v>-6.1371203919046158</v>
      </c>
      <c r="N4733">
        <v>-2.4424651323985169</v>
      </c>
      <c r="O4733">
        <v>-8.5795855243031323</v>
      </c>
      <c r="P4733" t="str">
        <f>LEFT(CURR[[#This Row],[DATEMTH]],4)</f>
        <v>2023</v>
      </c>
    </row>
    <row r="4734" spans="1:16" x14ac:dyDescent="0.25">
      <c r="A4734" t="s">
        <v>96</v>
      </c>
      <c r="B4734" t="s">
        <v>31</v>
      </c>
      <c r="C4734" t="s">
        <v>18</v>
      </c>
      <c r="D4734">
        <v>138766.73948799999</v>
      </c>
      <c r="E4734">
        <v>1697879.8406799999</v>
      </c>
      <c r="F4734" s="1">
        <v>0</v>
      </c>
      <c r="G4734" s="1">
        <v>8.1729422873896646E-2</v>
      </c>
      <c r="H4734" t="s">
        <v>25</v>
      </c>
      <c r="I4734" t="s">
        <v>20</v>
      </c>
      <c r="J4734">
        <v>-2.4987500445394133</v>
      </c>
      <c r="K4734">
        <v>1015118.9364280002</v>
      </c>
      <c r="L4734">
        <v>0.13669998116308646</v>
      </c>
      <c r="M4734">
        <v>-3.5982667484315667</v>
      </c>
      <c r="N4734">
        <v>-0.78860192018890907</v>
      </c>
      <c r="O4734">
        <v>-4.3868686686204761</v>
      </c>
      <c r="P4734" t="str">
        <f>LEFT(CURR[[#This Row],[DATEMTH]],4)</f>
        <v>2023</v>
      </c>
    </row>
    <row r="4735" spans="1:16" x14ac:dyDescent="0.25">
      <c r="A4735" t="s">
        <v>96</v>
      </c>
      <c r="B4735" t="s">
        <v>31</v>
      </c>
      <c r="C4735" t="s">
        <v>18</v>
      </c>
      <c r="D4735">
        <v>133415.465949</v>
      </c>
      <c r="E4735">
        <v>690305.04908400006</v>
      </c>
      <c r="F4735" s="1">
        <v>0</v>
      </c>
      <c r="G4735" s="1">
        <v>0.19327030292772099</v>
      </c>
      <c r="H4735" t="s">
        <v>26</v>
      </c>
      <c r="I4735" t="s">
        <v>20</v>
      </c>
      <c r="J4735">
        <v>-4.9113527758881359</v>
      </c>
      <c r="K4735">
        <v>1015118.9364280002</v>
      </c>
      <c r="L4735">
        <v>0.13142840820058213</v>
      </c>
      <c r="M4735">
        <v>-5.9684687239151897</v>
      </c>
      <c r="N4735">
        <v>-0.75819099748594809</v>
      </c>
      <c r="O4735">
        <v>-6.7266597214011377</v>
      </c>
      <c r="P4735" t="str">
        <f>LEFT(CURR[[#This Row],[DATEMTH]],4)</f>
        <v>2023</v>
      </c>
    </row>
    <row r="4736" spans="1:16" x14ac:dyDescent="0.25">
      <c r="A4736" t="s">
        <v>96</v>
      </c>
      <c r="B4736" t="s">
        <v>31</v>
      </c>
      <c r="C4736" t="s">
        <v>27</v>
      </c>
      <c r="D4736">
        <v>555623.16281399992</v>
      </c>
      <c r="E4736">
        <v>1638948.1098830004</v>
      </c>
      <c r="F4736" s="1">
        <v>0</v>
      </c>
      <c r="G4736" s="1">
        <v>0.33901205258637762</v>
      </c>
      <c r="H4736" t="s">
        <v>19</v>
      </c>
      <c r="I4736" t="s">
        <v>20</v>
      </c>
      <c r="J4736">
        <v>-2.9039533726162881</v>
      </c>
      <c r="K4736">
        <v>1474249.5355809999</v>
      </c>
      <c r="L4736">
        <v>0.37688542502747308</v>
      </c>
      <c r="M4736">
        <v>-7.3064272711704312</v>
      </c>
      <c r="N4736">
        <v>-3.1575685550675208</v>
      </c>
      <c r="O4736">
        <v>-10.463995826237952</v>
      </c>
      <c r="P4736" t="str">
        <f>LEFT(CURR[[#This Row],[DATEMTH]],4)</f>
        <v>2023</v>
      </c>
    </row>
    <row r="4737" spans="1:16" x14ac:dyDescent="0.25">
      <c r="A4737" t="s">
        <v>96</v>
      </c>
      <c r="B4737" t="s">
        <v>31</v>
      </c>
      <c r="C4737" t="s">
        <v>27</v>
      </c>
      <c r="D4737">
        <v>1474249.5355809999</v>
      </c>
      <c r="E4737">
        <v>6186492.3631200017</v>
      </c>
      <c r="F4737" s="1">
        <v>0.23830135867774663</v>
      </c>
      <c r="G4737" s="1">
        <v>0</v>
      </c>
      <c r="H4737" t="s">
        <v>21</v>
      </c>
      <c r="I4737" t="s">
        <v>22</v>
      </c>
      <c r="J4737">
        <v>-8.3780596048184925</v>
      </c>
      <c r="K4737">
        <v>1474249.5355809999</v>
      </c>
      <c r="L4737">
        <v>0</v>
      </c>
      <c r="M4737">
        <v>0</v>
      </c>
      <c r="N4737">
        <v>0</v>
      </c>
      <c r="O4737">
        <v>0</v>
      </c>
      <c r="P4737" t="str">
        <f>LEFT(CURR[[#This Row],[DATEMTH]],4)</f>
        <v>2023</v>
      </c>
    </row>
    <row r="4738" spans="1:16" x14ac:dyDescent="0.25">
      <c r="A4738" t="s">
        <v>96</v>
      </c>
      <c r="B4738" t="s">
        <v>31</v>
      </c>
      <c r="C4738" t="s">
        <v>27</v>
      </c>
      <c r="D4738">
        <v>1474249.5355809999</v>
      </c>
      <c r="E4738">
        <v>6186492.3631200017</v>
      </c>
      <c r="F4738" s="1">
        <v>0.23830135867774663</v>
      </c>
      <c r="G4738" s="1">
        <v>0</v>
      </c>
      <c r="H4738" t="s">
        <v>21</v>
      </c>
      <c r="I4738" t="s">
        <v>23</v>
      </c>
      <c r="J4738">
        <v>-11.681199659639864</v>
      </c>
      <c r="K4738">
        <v>1474249.5355809999</v>
      </c>
      <c r="L4738">
        <v>0</v>
      </c>
      <c r="M4738">
        <v>0</v>
      </c>
      <c r="N4738">
        <v>0</v>
      </c>
      <c r="O4738">
        <v>0</v>
      </c>
      <c r="P4738" t="str">
        <f>LEFT(CURR[[#This Row],[DATEMTH]],4)</f>
        <v>2023</v>
      </c>
    </row>
    <row r="4739" spans="1:16" x14ac:dyDescent="0.25">
      <c r="A4739" t="s">
        <v>96</v>
      </c>
      <c r="B4739" t="s">
        <v>31</v>
      </c>
      <c r="C4739" t="s">
        <v>27</v>
      </c>
      <c r="D4739">
        <v>400161.53728599998</v>
      </c>
      <c r="E4739">
        <v>2159359.3634730009</v>
      </c>
      <c r="F4739" s="1">
        <v>0</v>
      </c>
      <c r="G4739" s="1">
        <v>0.18531493370441179</v>
      </c>
      <c r="H4739" t="s">
        <v>24</v>
      </c>
      <c r="I4739" t="s">
        <v>20</v>
      </c>
      <c r="J4739">
        <v>-2.54337484943628</v>
      </c>
      <c r="K4739">
        <v>1474249.5355809999</v>
      </c>
      <c r="L4739">
        <v>0.27143406026463274</v>
      </c>
      <c r="M4739">
        <v>-5.7140503018141739</v>
      </c>
      <c r="N4739">
        <v>-2.2740907356749878</v>
      </c>
      <c r="O4739">
        <v>-7.9881410374891617</v>
      </c>
      <c r="P4739" t="str">
        <f>LEFT(CURR[[#This Row],[DATEMTH]],4)</f>
        <v>2023</v>
      </c>
    </row>
    <row r="4740" spans="1:16" x14ac:dyDescent="0.25">
      <c r="A4740" t="s">
        <v>96</v>
      </c>
      <c r="B4740" t="s">
        <v>31</v>
      </c>
      <c r="C4740" t="s">
        <v>27</v>
      </c>
      <c r="D4740">
        <v>159372.17912199991</v>
      </c>
      <c r="E4740">
        <v>1697879.8406799999</v>
      </c>
      <c r="F4740" s="1">
        <v>0</v>
      </c>
      <c r="G4740" s="1">
        <v>9.3865405138547034E-2</v>
      </c>
      <c r="H4740" t="s">
        <v>25</v>
      </c>
      <c r="I4740" t="s">
        <v>20</v>
      </c>
      <c r="J4740">
        <v>-2.8697888351976308</v>
      </c>
      <c r="K4740">
        <v>1474249.5355809999</v>
      </c>
      <c r="L4740">
        <v>0.10810393713923847</v>
      </c>
      <c r="M4740">
        <v>-4.1325725089142322</v>
      </c>
      <c r="N4740">
        <v>-0.90570122886809135</v>
      </c>
      <c r="O4740">
        <v>-5.0382737377823235</v>
      </c>
      <c r="P4740" t="str">
        <f>LEFT(CURR[[#This Row],[DATEMTH]],4)</f>
        <v>2023</v>
      </c>
    </row>
    <row r="4741" spans="1:16" x14ac:dyDescent="0.25">
      <c r="A4741" t="s">
        <v>96</v>
      </c>
      <c r="B4741" t="s">
        <v>31</v>
      </c>
      <c r="C4741" t="s">
        <v>27</v>
      </c>
      <c r="D4741">
        <v>359092.65635900013</v>
      </c>
      <c r="E4741">
        <v>690305.04908400006</v>
      </c>
      <c r="F4741" s="1">
        <v>0</v>
      </c>
      <c r="G4741" s="1">
        <v>0.52019416174848776</v>
      </c>
      <c r="H4741" t="s">
        <v>26</v>
      </c>
      <c r="I4741" t="s">
        <v>20</v>
      </c>
      <c r="J4741">
        <v>-13.219087472842114</v>
      </c>
      <c r="K4741">
        <v>1474249.5355809999</v>
      </c>
      <c r="L4741">
        <v>0.24357657756865575</v>
      </c>
      <c r="M4741">
        <v>-16.064354107833339</v>
      </c>
      <c r="N4741">
        <v>-2.0406990852078928</v>
      </c>
      <c r="O4741">
        <v>-18.105053193041233</v>
      </c>
      <c r="P4741" t="str">
        <f>LEFT(CURR[[#This Row],[DATEMTH]],4)</f>
        <v>2023</v>
      </c>
    </row>
    <row r="4742" spans="1:16" x14ac:dyDescent="0.25">
      <c r="A4742" t="s">
        <v>96</v>
      </c>
      <c r="B4742" t="s">
        <v>31</v>
      </c>
      <c r="C4742" t="s">
        <v>28</v>
      </c>
      <c r="D4742">
        <v>0</v>
      </c>
      <c r="E4742">
        <v>1638948.1098830004</v>
      </c>
      <c r="F4742" s="1">
        <v>0</v>
      </c>
      <c r="G4742" s="1">
        <v>0</v>
      </c>
      <c r="H4742" t="s">
        <v>19</v>
      </c>
      <c r="I4742" t="s">
        <v>20</v>
      </c>
      <c r="J4742">
        <v>0</v>
      </c>
      <c r="K4742">
        <v>1721474.6697040005</v>
      </c>
      <c r="L4742">
        <v>0</v>
      </c>
      <c r="M4742">
        <v>0</v>
      </c>
      <c r="N4742">
        <v>0</v>
      </c>
      <c r="O4742">
        <v>0</v>
      </c>
      <c r="P4742" t="str">
        <f>LEFT(CURR[[#This Row],[DATEMTH]],4)</f>
        <v>2023</v>
      </c>
    </row>
    <row r="4743" spans="1:16" x14ac:dyDescent="0.25">
      <c r="A4743" t="s">
        <v>96</v>
      </c>
      <c r="B4743" t="s">
        <v>31</v>
      </c>
      <c r="C4743" t="s">
        <v>28</v>
      </c>
      <c r="D4743">
        <v>1721474.6697040005</v>
      </c>
      <c r="E4743">
        <v>6186492.3631200017</v>
      </c>
      <c r="F4743" s="1">
        <v>0.27826344375147954</v>
      </c>
      <c r="G4743" s="1">
        <v>0</v>
      </c>
      <c r="H4743" t="s">
        <v>21</v>
      </c>
      <c r="I4743" t="s">
        <v>22</v>
      </c>
      <c r="J4743">
        <v>-9.7830231876460516</v>
      </c>
      <c r="K4743">
        <v>1721474.6697040005</v>
      </c>
      <c r="L4743">
        <v>0</v>
      </c>
      <c r="M4743">
        <v>0</v>
      </c>
      <c r="N4743">
        <v>0</v>
      </c>
      <c r="O4743">
        <v>0</v>
      </c>
      <c r="P4743" t="str">
        <f>LEFT(CURR[[#This Row],[DATEMTH]],4)</f>
        <v>2023</v>
      </c>
    </row>
    <row r="4744" spans="1:16" x14ac:dyDescent="0.25">
      <c r="A4744" t="s">
        <v>96</v>
      </c>
      <c r="B4744" t="s">
        <v>31</v>
      </c>
      <c r="C4744" t="s">
        <v>28</v>
      </c>
      <c r="D4744">
        <v>1721474.6697040005</v>
      </c>
      <c r="E4744">
        <v>6186492.3631200017</v>
      </c>
      <c r="F4744" s="1">
        <v>0.27826344375147954</v>
      </c>
      <c r="G4744" s="1">
        <v>0</v>
      </c>
      <c r="H4744" t="s">
        <v>21</v>
      </c>
      <c r="I4744" t="s">
        <v>23</v>
      </c>
      <c r="J4744">
        <v>-13.64008523692709</v>
      </c>
      <c r="K4744">
        <v>1721474.6697040005</v>
      </c>
      <c r="L4744">
        <v>0</v>
      </c>
      <c r="M4744">
        <v>0</v>
      </c>
      <c r="N4744">
        <v>0</v>
      </c>
      <c r="O4744">
        <v>0</v>
      </c>
      <c r="P4744" t="str">
        <f>LEFT(CURR[[#This Row],[DATEMTH]],4)</f>
        <v>2023</v>
      </c>
    </row>
    <row r="4745" spans="1:16" x14ac:dyDescent="0.25">
      <c r="A4745" t="s">
        <v>96</v>
      </c>
      <c r="B4745" t="s">
        <v>31</v>
      </c>
      <c r="C4745" t="s">
        <v>28</v>
      </c>
      <c r="D4745">
        <v>510950.56040199992</v>
      </c>
      <c r="E4745">
        <v>2159359.3634730009</v>
      </c>
      <c r="F4745" s="1">
        <v>0</v>
      </c>
      <c r="G4745" s="1">
        <v>0.23662136513498783</v>
      </c>
      <c r="H4745" t="s">
        <v>24</v>
      </c>
      <c r="I4745" t="s">
        <v>20</v>
      </c>
      <c r="J4745">
        <v>-3.24753551639578</v>
      </c>
      <c r="K4745">
        <v>1721474.6697040005</v>
      </c>
      <c r="L4745">
        <v>0.29680980463677431</v>
      </c>
      <c r="M4745">
        <v>-7.29604655079706</v>
      </c>
      <c r="N4745">
        <v>-2.9036972010822577</v>
      </c>
      <c r="O4745">
        <v>-10.199743751879318</v>
      </c>
      <c r="P4745" t="str">
        <f>LEFT(CURR[[#This Row],[DATEMTH]],4)</f>
        <v>2023</v>
      </c>
    </row>
    <row r="4746" spans="1:16" x14ac:dyDescent="0.25">
      <c r="A4746" t="s">
        <v>96</v>
      </c>
      <c r="B4746" t="s">
        <v>31</v>
      </c>
      <c r="C4746" t="s">
        <v>28</v>
      </c>
      <c r="D4746">
        <v>1135588.302444</v>
      </c>
      <c r="E4746">
        <v>1697879.8406799999</v>
      </c>
      <c r="F4746" s="1">
        <v>0</v>
      </c>
      <c r="G4746" s="1">
        <v>0.66882724868751453</v>
      </c>
      <c r="H4746" t="s">
        <v>25</v>
      </c>
      <c r="I4746" t="s">
        <v>20</v>
      </c>
      <c r="J4746">
        <v>-20.448353343026859</v>
      </c>
      <c r="K4746">
        <v>1721474.6697040005</v>
      </c>
      <c r="L4746">
        <v>0.65966018694847195</v>
      </c>
      <c r="M4746">
        <v>-29.446174520411276</v>
      </c>
      <c r="N4746">
        <v>-6.4534709048838304</v>
      </c>
      <c r="O4746">
        <v>-35.899645425295105</v>
      </c>
      <c r="P4746" t="str">
        <f>LEFT(CURR[[#This Row],[DATEMTH]],4)</f>
        <v>2023</v>
      </c>
    </row>
    <row r="4747" spans="1:16" x14ac:dyDescent="0.25">
      <c r="A4747" t="s">
        <v>96</v>
      </c>
      <c r="B4747" t="s">
        <v>31</v>
      </c>
      <c r="C4747" t="s">
        <v>28</v>
      </c>
      <c r="D4747">
        <v>74935.806857999996</v>
      </c>
      <c r="E4747">
        <v>690305.04908400006</v>
      </c>
      <c r="F4747" s="1">
        <v>0</v>
      </c>
      <c r="G4747" s="1">
        <v>0.10855462662113805</v>
      </c>
      <c r="H4747" t="s">
        <v>26</v>
      </c>
      <c r="I4747" t="s">
        <v>20</v>
      </c>
      <c r="J4747">
        <v>-2.7585721071209441</v>
      </c>
      <c r="K4747">
        <v>1721474.6697040005</v>
      </c>
      <c r="L4747">
        <v>4.3530008414753414E-2</v>
      </c>
      <c r="M4747">
        <v>-3.352325132262334</v>
      </c>
      <c r="N4747">
        <v>-0.42585508167996039</v>
      </c>
      <c r="O4747">
        <v>-3.7781802139422944</v>
      </c>
      <c r="P4747" t="str">
        <f>LEFT(CURR[[#This Row],[DATEMTH]],4)</f>
        <v>2023</v>
      </c>
    </row>
    <row r="4748" spans="1:16" x14ac:dyDescent="0.25">
      <c r="A4748" t="s">
        <v>96</v>
      </c>
      <c r="B4748" t="s">
        <v>31</v>
      </c>
      <c r="C4748" t="s">
        <v>29</v>
      </c>
      <c r="D4748">
        <v>770177.84004299971</v>
      </c>
      <c r="E4748">
        <v>1638948.1098830004</v>
      </c>
      <c r="F4748" s="1">
        <v>0</v>
      </c>
      <c r="G4748" s="1">
        <v>0.4699220404836249</v>
      </c>
      <c r="H4748" t="s">
        <v>19</v>
      </c>
      <c r="I4748" t="s">
        <v>20</v>
      </c>
      <c r="J4748">
        <v>-4.0253191115718607</v>
      </c>
      <c r="K4748">
        <v>1975649.2214070004</v>
      </c>
      <c r="L4748">
        <v>0.38983531676463357</v>
      </c>
      <c r="M4748">
        <v>-10.127814588653292</v>
      </c>
      <c r="N4748">
        <v>-4.3768681586510763</v>
      </c>
      <c r="O4748">
        <v>-14.504682747304368</v>
      </c>
      <c r="P4748" t="str">
        <f>LEFT(CURR[[#This Row],[DATEMTH]],4)</f>
        <v>2023</v>
      </c>
    </row>
    <row r="4749" spans="1:16" x14ac:dyDescent="0.25">
      <c r="A4749" t="s">
        <v>96</v>
      </c>
      <c r="B4749" t="s">
        <v>31</v>
      </c>
      <c r="C4749" t="s">
        <v>29</v>
      </c>
      <c r="D4749">
        <v>1975649.2214070004</v>
      </c>
      <c r="E4749">
        <v>6186492.3631200017</v>
      </c>
      <c r="F4749" s="1">
        <v>0.31934884995326035</v>
      </c>
      <c r="G4749" s="1">
        <v>0</v>
      </c>
      <c r="H4749" t="s">
        <v>21</v>
      </c>
      <c r="I4749" t="s">
        <v>22</v>
      </c>
      <c r="J4749">
        <v>-11.227479836809264</v>
      </c>
      <c r="K4749">
        <v>1975649.2214070004</v>
      </c>
      <c r="L4749">
        <v>0</v>
      </c>
      <c r="M4749">
        <v>0</v>
      </c>
      <c r="N4749">
        <v>0</v>
      </c>
      <c r="O4749">
        <v>0</v>
      </c>
      <c r="P4749" t="str">
        <f>LEFT(CURR[[#This Row],[DATEMTH]],4)</f>
        <v>2023</v>
      </c>
    </row>
    <row r="4750" spans="1:16" x14ac:dyDescent="0.25">
      <c r="A4750" t="s">
        <v>96</v>
      </c>
      <c r="B4750" t="s">
        <v>31</v>
      </c>
      <c r="C4750" t="s">
        <v>29</v>
      </c>
      <c r="D4750">
        <v>1975649.2214070004</v>
      </c>
      <c r="E4750">
        <v>6186492.3631200017</v>
      </c>
      <c r="F4750" s="1">
        <v>0.31934884995326035</v>
      </c>
      <c r="G4750" s="1">
        <v>0</v>
      </c>
      <c r="H4750" t="s">
        <v>21</v>
      </c>
      <c r="I4750" t="s">
        <v>23</v>
      </c>
      <c r="J4750">
        <v>-15.654034446463109</v>
      </c>
      <c r="K4750">
        <v>1975649.2214070004</v>
      </c>
      <c r="L4750">
        <v>0</v>
      </c>
      <c r="M4750">
        <v>0</v>
      </c>
      <c r="N4750">
        <v>0</v>
      </c>
      <c r="O4750">
        <v>0</v>
      </c>
      <c r="P4750" t="str">
        <f>LEFT(CURR[[#This Row],[DATEMTH]],4)</f>
        <v>2023</v>
      </c>
    </row>
    <row r="4751" spans="1:16" x14ac:dyDescent="0.25">
      <c r="A4751" t="s">
        <v>96</v>
      </c>
      <c r="B4751" t="s">
        <v>31</v>
      </c>
      <c r="C4751" t="s">
        <v>29</v>
      </c>
      <c r="D4751">
        <v>818457.64182000014</v>
      </c>
      <c r="E4751">
        <v>2159359.3634730009</v>
      </c>
      <c r="F4751" s="1">
        <v>0</v>
      </c>
      <c r="G4751" s="1">
        <v>0.37902799120181441</v>
      </c>
      <c r="H4751" t="s">
        <v>24</v>
      </c>
      <c r="I4751" t="s">
        <v>20</v>
      </c>
      <c r="J4751">
        <v>-5.202010657126551</v>
      </c>
      <c r="K4751">
        <v>1975649.2214070004</v>
      </c>
      <c r="L4751">
        <v>0.41427275295212485</v>
      </c>
      <c r="M4751">
        <v>-11.687050602070215</v>
      </c>
      <c r="N4751">
        <v>-4.6512389807094472</v>
      </c>
      <c r="O4751">
        <v>-16.338289582779662</v>
      </c>
      <c r="P4751" t="str">
        <f>LEFT(CURR[[#This Row],[DATEMTH]],4)</f>
        <v>2023</v>
      </c>
    </row>
    <row r="4752" spans="1:16" x14ac:dyDescent="0.25">
      <c r="A4752" t="s">
        <v>96</v>
      </c>
      <c r="B4752" t="s">
        <v>31</v>
      </c>
      <c r="C4752" t="s">
        <v>29</v>
      </c>
      <c r="D4752">
        <v>264152.61962599994</v>
      </c>
      <c r="E4752">
        <v>1697879.8406799999</v>
      </c>
      <c r="F4752" s="1">
        <v>0</v>
      </c>
      <c r="G4752" s="1">
        <v>0.15557792330004161</v>
      </c>
      <c r="H4752" t="s">
        <v>25</v>
      </c>
      <c r="I4752" t="s">
        <v>20</v>
      </c>
      <c r="J4752">
        <v>-4.756553137236093</v>
      </c>
      <c r="K4752">
        <v>1975649.2214070004</v>
      </c>
      <c r="L4752">
        <v>0.1337042106279768</v>
      </c>
      <c r="M4752">
        <v>-6.849563456043601</v>
      </c>
      <c r="N4752">
        <v>-1.5011613289221084</v>
      </c>
      <c r="O4752">
        <v>-8.3507247849657098</v>
      </c>
      <c r="P4752" t="str">
        <f>LEFT(CURR[[#This Row],[DATEMTH]],4)</f>
        <v>2023</v>
      </c>
    </row>
    <row r="4753" spans="1:16" x14ac:dyDescent="0.25">
      <c r="A4753" t="s">
        <v>96</v>
      </c>
      <c r="B4753" t="s">
        <v>31</v>
      </c>
      <c r="C4753" t="s">
        <v>29</v>
      </c>
      <c r="D4753">
        <v>122861.11991799995</v>
      </c>
      <c r="E4753">
        <v>690305.04908400006</v>
      </c>
      <c r="F4753" s="1">
        <v>0</v>
      </c>
      <c r="G4753" s="1">
        <v>0.17798090870265321</v>
      </c>
      <c r="H4753" t="s">
        <v>26</v>
      </c>
      <c r="I4753" t="s">
        <v>20</v>
      </c>
      <c r="J4753">
        <v>-4.5228212341488057</v>
      </c>
      <c r="K4753">
        <v>1975649.2214070004</v>
      </c>
      <c r="L4753">
        <v>6.2187719655264415E-2</v>
      </c>
      <c r="M4753">
        <v>-5.496309939779306</v>
      </c>
      <c r="N4753">
        <v>-0.69821136852662835</v>
      </c>
      <c r="O4753">
        <v>-6.1945213083059345</v>
      </c>
      <c r="P4753" t="str">
        <f>LEFT(CURR[[#This Row],[DATEMTH]],4)</f>
        <v>2023</v>
      </c>
    </row>
    <row r="4754" spans="1:16" x14ac:dyDescent="0.25">
      <c r="A4754" t="s">
        <v>97</v>
      </c>
      <c r="B4754" t="s">
        <v>17</v>
      </c>
      <c r="C4754" t="s">
        <v>18</v>
      </c>
      <c r="D4754">
        <v>4366.3635679999998</v>
      </c>
      <c r="E4754">
        <v>21951.647944</v>
      </c>
      <c r="F4754" s="1">
        <v>0</v>
      </c>
      <c r="G4754" s="1">
        <v>0.19890823591644968</v>
      </c>
      <c r="H4754" t="s">
        <v>19</v>
      </c>
      <c r="I4754" t="s">
        <v>20</v>
      </c>
      <c r="J4754">
        <v>-2.2727321212583633</v>
      </c>
      <c r="K4754">
        <v>13990.629632000002</v>
      </c>
      <c r="L4754">
        <v>0.31209199891998107</v>
      </c>
      <c r="M4754">
        <v>-3.7146403008108537</v>
      </c>
      <c r="N4754">
        <v>-1.9921368812795153</v>
      </c>
      <c r="O4754">
        <v>-5.7067771820903692</v>
      </c>
      <c r="P4754" t="str">
        <f>LEFT(CURR[[#This Row],[DATEMTH]],4)</f>
        <v>2023</v>
      </c>
    </row>
    <row r="4755" spans="1:16" x14ac:dyDescent="0.25">
      <c r="A4755" t="s">
        <v>97</v>
      </c>
      <c r="B4755" t="s">
        <v>17</v>
      </c>
      <c r="C4755" t="s">
        <v>18</v>
      </c>
      <c r="D4755">
        <v>13990.629632000002</v>
      </c>
      <c r="E4755">
        <v>83067.432039999985</v>
      </c>
      <c r="F4755" s="1">
        <v>0.16842496858772529</v>
      </c>
      <c r="G4755" s="1">
        <v>0</v>
      </c>
      <c r="H4755" t="s">
        <v>21</v>
      </c>
      <c r="I4755" t="s">
        <v>22</v>
      </c>
      <c r="J4755">
        <v>-6.3831719114026049</v>
      </c>
      <c r="K4755">
        <v>13990.629632000002</v>
      </c>
      <c r="L4755">
        <v>0</v>
      </c>
      <c r="M4755">
        <v>0</v>
      </c>
      <c r="N4755">
        <v>0</v>
      </c>
      <c r="O4755">
        <v>0</v>
      </c>
      <c r="P4755" t="str">
        <f>LEFT(CURR[[#This Row],[DATEMTH]],4)</f>
        <v>2023</v>
      </c>
    </row>
    <row r="4756" spans="1:16" x14ac:dyDescent="0.25">
      <c r="A4756" t="s">
        <v>97</v>
      </c>
      <c r="B4756" t="s">
        <v>17</v>
      </c>
      <c r="C4756" t="s">
        <v>18</v>
      </c>
      <c r="D4756">
        <v>13990.629632000002</v>
      </c>
      <c r="E4756">
        <v>83067.432039999985</v>
      </c>
      <c r="F4756" s="1">
        <v>0.16842496858772529</v>
      </c>
      <c r="G4756" s="1">
        <v>0</v>
      </c>
      <c r="H4756" t="s">
        <v>21</v>
      </c>
      <c r="I4756" t="s">
        <v>23</v>
      </c>
      <c r="J4756">
        <v>-4.6201382430255409</v>
      </c>
      <c r="K4756">
        <v>13990.629632000002</v>
      </c>
      <c r="L4756">
        <v>0</v>
      </c>
      <c r="M4756">
        <v>0</v>
      </c>
      <c r="N4756">
        <v>0</v>
      </c>
      <c r="O4756">
        <v>0</v>
      </c>
      <c r="P4756" t="str">
        <f>LEFT(CURR[[#This Row],[DATEMTH]],4)</f>
        <v>2023</v>
      </c>
    </row>
    <row r="4757" spans="1:16" x14ac:dyDescent="0.25">
      <c r="A4757" t="s">
        <v>97</v>
      </c>
      <c r="B4757" t="s">
        <v>17</v>
      </c>
      <c r="C4757" t="s">
        <v>18</v>
      </c>
      <c r="D4757">
        <v>6043.4223840000004</v>
      </c>
      <c r="E4757">
        <v>30695.601228</v>
      </c>
      <c r="F4757" s="1">
        <v>0</v>
      </c>
      <c r="G4757" s="1">
        <v>0.19688235910776997</v>
      </c>
      <c r="H4757" t="s">
        <v>24</v>
      </c>
      <c r="I4757" t="s">
        <v>20</v>
      </c>
      <c r="J4757">
        <v>-4.2726745587812154</v>
      </c>
      <c r="K4757">
        <v>13990.629632000002</v>
      </c>
      <c r="L4757">
        <v>0.43196214487568241</v>
      </c>
      <c r="M4757">
        <v>-6.2683993838606948</v>
      </c>
      <c r="N4757">
        <v>-2.7572886299596786</v>
      </c>
      <c r="O4757">
        <v>-9.025688013820373</v>
      </c>
      <c r="P4757" t="str">
        <f>LEFT(CURR[[#This Row],[DATEMTH]],4)</f>
        <v>2023</v>
      </c>
    </row>
    <row r="4758" spans="1:16" x14ac:dyDescent="0.25">
      <c r="A4758" t="s">
        <v>97</v>
      </c>
      <c r="B4758" t="s">
        <v>17</v>
      </c>
      <c r="C4758" t="s">
        <v>18</v>
      </c>
      <c r="D4758">
        <v>1834.7023039999999</v>
      </c>
      <c r="E4758">
        <v>21839.942336</v>
      </c>
      <c r="F4758" s="1">
        <v>0</v>
      </c>
      <c r="G4758" s="1">
        <v>8.4006737553320263E-2</v>
      </c>
      <c r="H4758" t="s">
        <v>25</v>
      </c>
      <c r="I4758" t="s">
        <v>20</v>
      </c>
      <c r="J4758">
        <v>-2.831430670957872</v>
      </c>
      <c r="K4758">
        <v>13990.629632000002</v>
      </c>
      <c r="L4758">
        <v>0.13113793676616137</v>
      </c>
      <c r="M4758">
        <v>-3.4373060677226794</v>
      </c>
      <c r="N4758">
        <v>-0.83707599448505221</v>
      </c>
      <c r="O4758">
        <v>-4.2743820622077315</v>
      </c>
      <c r="P4758" t="str">
        <f>LEFT(CURR[[#This Row],[DATEMTH]],4)</f>
        <v>2023</v>
      </c>
    </row>
    <row r="4759" spans="1:16" x14ac:dyDescent="0.25">
      <c r="A4759" t="s">
        <v>97</v>
      </c>
      <c r="B4759" t="s">
        <v>17</v>
      </c>
      <c r="C4759" t="s">
        <v>18</v>
      </c>
      <c r="D4759">
        <v>1746.1413760000012</v>
      </c>
      <c r="E4759">
        <v>8580.2405320000016</v>
      </c>
      <c r="F4759" s="1">
        <v>0</v>
      </c>
      <c r="G4759" s="1">
        <v>0.20350727575617117</v>
      </c>
      <c r="H4759" t="s">
        <v>26</v>
      </c>
      <c r="I4759" t="s">
        <v>20</v>
      </c>
      <c r="J4759">
        <v>-4.7543368907426151</v>
      </c>
      <c r="K4759">
        <v>13990.629632000002</v>
      </c>
      <c r="L4759">
        <v>0.12480791943817507</v>
      </c>
      <c r="M4759">
        <v>-5.3309667323713787</v>
      </c>
      <c r="N4759">
        <v>-0.79667040567835823</v>
      </c>
      <c r="O4759">
        <v>-6.127637138049737</v>
      </c>
      <c r="P4759" t="str">
        <f>LEFT(CURR[[#This Row],[DATEMTH]],4)</f>
        <v>2023</v>
      </c>
    </row>
    <row r="4760" spans="1:16" x14ac:dyDescent="0.25">
      <c r="A4760" t="s">
        <v>97</v>
      </c>
      <c r="B4760" t="s">
        <v>17</v>
      </c>
      <c r="C4760" t="s">
        <v>27</v>
      </c>
      <c r="D4760">
        <v>6815.4925759999996</v>
      </c>
      <c r="E4760">
        <v>21951.647944</v>
      </c>
      <c r="F4760" s="1">
        <v>0</v>
      </c>
      <c r="G4760" s="1">
        <v>0.31047749095588356</v>
      </c>
      <c r="H4760" t="s">
        <v>19</v>
      </c>
      <c r="I4760" t="s">
        <v>20</v>
      </c>
      <c r="J4760">
        <v>-3.5475261412480497</v>
      </c>
      <c r="K4760">
        <v>17281.106500000002</v>
      </c>
      <c r="L4760">
        <v>0.39438982544317974</v>
      </c>
      <c r="M4760">
        <v>-5.7982124022446451</v>
      </c>
      <c r="N4760">
        <v>-3.1095427380902718</v>
      </c>
      <c r="O4760">
        <v>-8.9077551403349169</v>
      </c>
      <c r="P4760" t="str">
        <f>LEFT(CURR[[#This Row],[DATEMTH]],4)</f>
        <v>2023</v>
      </c>
    </row>
    <row r="4761" spans="1:16" x14ac:dyDescent="0.25">
      <c r="A4761" t="s">
        <v>97</v>
      </c>
      <c r="B4761" t="s">
        <v>17</v>
      </c>
      <c r="C4761" t="s">
        <v>27</v>
      </c>
      <c r="D4761">
        <v>17281.106500000002</v>
      </c>
      <c r="E4761">
        <v>83067.432039999985</v>
      </c>
      <c r="F4761" s="1">
        <v>0.20803708596262521</v>
      </c>
      <c r="G4761" s="1">
        <v>0</v>
      </c>
      <c r="H4761" t="s">
        <v>21</v>
      </c>
      <c r="I4761" t="s">
        <v>22</v>
      </c>
      <c r="J4761">
        <v>-7.8844395506300096</v>
      </c>
      <c r="K4761">
        <v>17281.106500000002</v>
      </c>
      <c r="L4761">
        <v>0</v>
      </c>
      <c r="M4761">
        <v>0</v>
      </c>
      <c r="N4761">
        <v>0</v>
      </c>
      <c r="O4761">
        <v>0</v>
      </c>
      <c r="P4761" t="str">
        <f>LEFT(CURR[[#This Row],[DATEMTH]],4)</f>
        <v>2023</v>
      </c>
    </row>
    <row r="4762" spans="1:16" x14ac:dyDescent="0.25">
      <c r="A4762" t="s">
        <v>97</v>
      </c>
      <c r="B4762" t="s">
        <v>17</v>
      </c>
      <c r="C4762" t="s">
        <v>27</v>
      </c>
      <c r="D4762">
        <v>17281.106500000002</v>
      </c>
      <c r="E4762">
        <v>83067.432039999985</v>
      </c>
      <c r="F4762" s="1">
        <v>0.20803708596262521</v>
      </c>
      <c r="G4762" s="1">
        <v>0</v>
      </c>
      <c r="H4762" t="s">
        <v>21</v>
      </c>
      <c r="I4762" t="s">
        <v>23</v>
      </c>
      <c r="J4762">
        <v>-5.7067553871793653</v>
      </c>
      <c r="K4762">
        <v>17281.106500000002</v>
      </c>
      <c r="L4762">
        <v>0</v>
      </c>
      <c r="M4762">
        <v>0</v>
      </c>
      <c r="N4762">
        <v>0</v>
      </c>
      <c r="O4762">
        <v>0</v>
      </c>
      <c r="P4762" t="str">
        <f>LEFT(CURR[[#This Row],[DATEMTH]],4)</f>
        <v>2023</v>
      </c>
    </row>
    <row r="4763" spans="1:16" x14ac:dyDescent="0.25">
      <c r="A4763" t="s">
        <v>97</v>
      </c>
      <c r="B4763" t="s">
        <v>17</v>
      </c>
      <c r="C4763" t="s">
        <v>27</v>
      </c>
      <c r="D4763">
        <v>4913.7831360000009</v>
      </c>
      <c r="E4763">
        <v>30695.601228</v>
      </c>
      <c r="F4763" s="1">
        <v>0</v>
      </c>
      <c r="G4763" s="1">
        <v>0.16008101941061614</v>
      </c>
      <c r="H4763" t="s">
        <v>24</v>
      </c>
      <c r="I4763" t="s">
        <v>20</v>
      </c>
      <c r="J4763">
        <v>-3.4740242959253953</v>
      </c>
      <c r="K4763">
        <v>17281.106500000002</v>
      </c>
      <c r="L4763">
        <v>0.284344242424523</v>
      </c>
      <c r="M4763">
        <v>-5.0967073331949777</v>
      </c>
      <c r="N4763">
        <v>-2.2418949909658368</v>
      </c>
      <c r="O4763">
        <v>-7.3386023241608145</v>
      </c>
      <c r="P4763" t="str">
        <f>LEFT(CURR[[#This Row],[DATEMTH]],4)</f>
        <v>2023</v>
      </c>
    </row>
    <row r="4764" spans="1:16" x14ac:dyDescent="0.25">
      <c r="A4764" t="s">
        <v>97</v>
      </c>
      <c r="B4764" t="s">
        <v>17</v>
      </c>
      <c r="C4764" t="s">
        <v>27</v>
      </c>
      <c r="D4764">
        <v>1360.3400519999998</v>
      </c>
      <c r="E4764">
        <v>21839.942336</v>
      </c>
      <c r="F4764" s="1">
        <v>0</v>
      </c>
      <c r="G4764" s="1">
        <v>6.2286796872978695E-2</v>
      </c>
      <c r="H4764" t="s">
        <v>25</v>
      </c>
      <c r="I4764" t="s">
        <v>20</v>
      </c>
      <c r="J4764">
        <v>-2.0993643152721666</v>
      </c>
      <c r="K4764">
        <v>17281.106500000002</v>
      </c>
      <c r="L4764">
        <v>7.871834202283283E-2</v>
      </c>
      <c r="M4764">
        <v>-2.5485906376807956</v>
      </c>
      <c r="N4764">
        <v>-0.62065000920484348</v>
      </c>
      <c r="O4764">
        <v>-3.1692406468856391</v>
      </c>
      <c r="P4764" t="str">
        <f>LEFT(CURR[[#This Row],[DATEMTH]],4)</f>
        <v>2023</v>
      </c>
    </row>
    <row r="4765" spans="1:16" x14ac:dyDescent="0.25">
      <c r="A4765" t="s">
        <v>97</v>
      </c>
      <c r="B4765" t="s">
        <v>17</v>
      </c>
      <c r="C4765" t="s">
        <v>27</v>
      </c>
      <c r="D4765">
        <v>4191.4907359999997</v>
      </c>
      <c r="E4765">
        <v>8580.2405320000016</v>
      </c>
      <c r="F4765" s="1">
        <v>0</v>
      </c>
      <c r="G4765" s="1">
        <v>0.48850503903332754</v>
      </c>
      <c r="H4765" t="s">
        <v>26</v>
      </c>
      <c r="I4765" t="s">
        <v>20</v>
      </c>
      <c r="J4765">
        <v>-11.41245451672448</v>
      </c>
      <c r="K4765">
        <v>17281.106500000002</v>
      </c>
      <c r="L4765">
        <v>0.24254759010946431</v>
      </c>
      <c r="M4765">
        <v>-12.796614283229038</v>
      </c>
      <c r="N4765">
        <v>-1.9123518123690566</v>
      </c>
      <c r="O4765">
        <v>-14.708966095598095</v>
      </c>
      <c r="P4765" t="str">
        <f>LEFT(CURR[[#This Row],[DATEMTH]],4)</f>
        <v>2023</v>
      </c>
    </row>
    <row r="4766" spans="1:16" x14ac:dyDescent="0.25">
      <c r="A4766" t="s">
        <v>97</v>
      </c>
      <c r="B4766" t="s">
        <v>17</v>
      </c>
      <c r="C4766" t="s">
        <v>28</v>
      </c>
      <c r="D4766">
        <v>0</v>
      </c>
      <c r="E4766">
        <v>21951.647944</v>
      </c>
      <c r="F4766" s="1">
        <v>0</v>
      </c>
      <c r="G4766" s="1">
        <v>0</v>
      </c>
      <c r="H4766" t="s">
        <v>19</v>
      </c>
      <c r="I4766" t="s">
        <v>20</v>
      </c>
      <c r="J4766">
        <v>0</v>
      </c>
      <c r="K4766">
        <v>23548.904871999999</v>
      </c>
      <c r="L4766">
        <v>0</v>
      </c>
      <c r="M4766">
        <v>0</v>
      </c>
      <c r="N4766">
        <v>0</v>
      </c>
      <c r="O4766">
        <v>0</v>
      </c>
      <c r="P4766" t="str">
        <f>LEFT(CURR[[#This Row],[DATEMTH]],4)</f>
        <v>2023</v>
      </c>
    </row>
    <row r="4767" spans="1:16" x14ac:dyDescent="0.25">
      <c r="A4767" t="s">
        <v>97</v>
      </c>
      <c r="B4767" t="s">
        <v>17</v>
      </c>
      <c r="C4767" t="s">
        <v>28</v>
      </c>
      <c r="D4767">
        <v>23548.904871999999</v>
      </c>
      <c r="E4767">
        <v>83067.432039999985</v>
      </c>
      <c r="F4767" s="1">
        <v>0.28349142731004789</v>
      </c>
      <c r="G4767" s="1">
        <v>0</v>
      </c>
      <c r="H4767" t="s">
        <v>21</v>
      </c>
      <c r="I4767" t="s">
        <v>22</v>
      </c>
      <c r="J4767">
        <v>-10.744098877396565</v>
      </c>
      <c r="K4767">
        <v>23548.904871999999</v>
      </c>
      <c r="L4767">
        <v>0</v>
      </c>
      <c r="M4767">
        <v>0</v>
      </c>
      <c r="N4767">
        <v>0</v>
      </c>
      <c r="O4767">
        <v>0</v>
      </c>
      <c r="P4767" t="str">
        <f>LEFT(CURR[[#This Row],[DATEMTH]],4)</f>
        <v>2023</v>
      </c>
    </row>
    <row r="4768" spans="1:16" x14ac:dyDescent="0.25">
      <c r="A4768" t="s">
        <v>97</v>
      </c>
      <c r="B4768" t="s">
        <v>17</v>
      </c>
      <c r="C4768" t="s">
        <v>28</v>
      </c>
      <c r="D4768">
        <v>23548.904871999999</v>
      </c>
      <c r="E4768">
        <v>83067.432039999985</v>
      </c>
      <c r="F4768" s="1">
        <v>0.28349142731004789</v>
      </c>
      <c r="G4768" s="1">
        <v>0</v>
      </c>
      <c r="H4768" t="s">
        <v>21</v>
      </c>
      <c r="I4768" t="s">
        <v>23</v>
      </c>
      <c r="J4768">
        <v>-7.7765760971648641</v>
      </c>
      <c r="K4768">
        <v>23548.904871999999</v>
      </c>
      <c r="L4768">
        <v>0</v>
      </c>
      <c r="M4768">
        <v>0</v>
      </c>
      <c r="N4768">
        <v>0</v>
      </c>
      <c r="O4768">
        <v>0</v>
      </c>
      <c r="P4768" t="str">
        <f>LEFT(CURR[[#This Row],[DATEMTH]],4)</f>
        <v>2023</v>
      </c>
    </row>
    <row r="4769" spans="1:16" x14ac:dyDescent="0.25">
      <c r="A4769" t="s">
        <v>97</v>
      </c>
      <c r="B4769" t="s">
        <v>17</v>
      </c>
      <c r="C4769" t="s">
        <v>28</v>
      </c>
      <c r="D4769">
        <v>7433.4547519999996</v>
      </c>
      <c r="E4769">
        <v>30695.601228</v>
      </c>
      <c r="F4769" s="1">
        <v>0</v>
      </c>
      <c r="G4769" s="1">
        <v>0.24216677486738164</v>
      </c>
      <c r="H4769" t="s">
        <v>24</v>
      </c>
      <c r="I4769" t="s">
        <v>20</v>
      </c>
      <c r="J4769">
        <v>-5.2554216774270923</v>
      </c>
      <c r="K4769">
        <v>23548.904871999999</v>
      </c>
      <c r="L4769">
        <v>0.31566031594269545</v>
      </c>
      <c r="M4769">
        <v>-7.7101781452105662</v>
      </c>
      <c r="N4769">
        <v>-3.3914856461585594</v>
      </c>
      <c r="O4769">
        <v>-11.101663791369125</v>
      </c>
      <c r="P4769" t="str">
        <f>LEFT(CURR[[#This Row],[DATEMTH]],4)</f>
        <v>2023</v>
      </c>
    </row>
    <row r="4770" spans="1:16" x14ac:dyDescent="0.25">
      <c r="A4770" t="s">
        <v>97</v>
      </c>
      <c r="B4770" t="s">
        <v>17</v>
      </c>
      <c r="C4770" t="s">
        <v>28</v>
      </c>
      <c r="D4770">
        <v>15098.060203999999</v>
      </c>
      <c r="E4770">
        <v>21839.942336</v>
      </c>
      <c r="F4770" s="1">
        <v>0</v>
      </c>
      <c r="G4770" s="1">
        <v>0.69130494814141619</v>
      </c>
      <c r="H4770" t="s">
        <v>25</v>
      </c>
      <c r="I4770" t="s">
        <v>20</v>
      </c>
      <c r="J4770">
        <v>-23.300298168467368</v>
      </c>
      <c r="K4770">
        <v>23548.904871999999</v>
      </c>
      <c r="L4770">
        <v>0.64113640468911226</v>
      </c>
      <c r="M4770">
        <v>-28.286144208194937</v>
      </c>
      <c r="N4770">
        <v>-6.8884329258783614</v>
      </c>
      <c r="O4770">
        <v>-35.174577134073296</v>
      </c>
      <c r="P4770" t="str">
        <f>LEFT(CURR[[#This Row],[DATEMTH]],4)</f>
        <v>2023</v>
      </c>
    </row>
    <row r="4771" spans="1:16" x14ac:dyDescent="0.25">
      <c r="A4771" t="s">
        <v>97</v>
      </c>
      <c r="B4771" t="s">
        <v>17</v>
      </c>
      <c r="C4771" t="s">
        <v>28</v>
      </c>
      <c r="D4771">
        <v>1017.389916</v>
      </c>
      <c r="E4771">
        <v>8580.2405320000016</v>
      </c>
      <c r="F4771" s="1">
        <v>0</v>
      </c>
      <c r="G4771" s="1">
        <v>0.11857358919084436</v>
      </c>
      <c r="H4771" t="s">
        <v>26</v>
      </c>
      <c r="I4771" t="s">
        <v>20</v>
      </c>
      <c r="J4771">
        <v>-2.7701161408755985</v>
      </c>
      <c r="K4771">
        <v>23548.904871999999</v>
      </c>
      <c r="L4771">
        <v>4.3203279368192272E-2</v>
      </c>
      <c r="M4771">
        <v>-3.1060897305294186</v>
      </c>
      <c r="N4771">
        <v>-0.46418030535964477</v>
      </c>
      <c r="O4771">
        <v>-3.5702700358890636</v>
      </c>
      <c r="P4771" t="str">
        <f>LEFT(CURR[[#This Row],[DATEMTH]],4)</f>
        <v>2023</v>
      </c>
    </row>
    <row r="4772" spans="1:16" x14ac:dyDescent="0.25">
      <c r="A4772" t="s">
        <v>97</v>
      </c>
      <c r="B4772" t="s">
        <v>17</v>
      </c>
      <c r="C4772" t="s">
        <v>29</v>
      </c>
      <c r="D4772">
        <v>10769.791800000001</v>
      </c>
      <c r="E4772">
        <v>21951.647944</v>
      </c>
      <c r="F4772" s="1">
        <v>0</v>
      </c>
      <c r="G4772" s="1">
        <v>0.4906142731276667</v>
      </c>
      <c r="H4772" t="s">
        <v>19</v>
      </c>
      <c r="I4772" t="s">
        <v>20</v>
      </c>
      <c r="J4772">
        <v>-5.6057750074935866</v>
      </c>
      <c r="K4772">
        <v>28246.791035999999</v>
      </c>
      <c r="L4772">
        <v>0.38127487778254548</v>
      </c>
      <c r="M4772">
        <v>-9.1622930680385029</v>
      </c>
      <c r="N4772">
        <v>-4.913676819245965</v>
      </c>
      <c r="O4772">
        <v>-14.075969887284469</v>
      </c>
      <c r="P4772" t="str">
        <f>LEFT(CURR[[#This Row],[DATEMTH]],4)</f>
        <v>2023</v>
      </c>
    </row>
    <row r="4773" spans="1:16" x14ac:dyDescent="0.25">
      <c r="A4773" t="s">
        <v>97</v>
      </c>
      <c r="B4773" t="s">
        <v>17</v>
      </c>
      <c r="C4773" t="s">
        <v>29</v>
      </c>
      <c r="D4773">
        <v>28246.791035999999</v>
      </c>
      <c r="E4773">
        <v>83067.432039999985</v>
      </c>
      <c r="F4773" s="1">
        <v>0.34004651813960191</v>
      </c>
      <c r="G4773" s="1">
        <v>0</v>
      </c>
      <c r="H4773" t="s">
        <v>21</v>
      </c>
      <c r="I4773" t="s">
        <v>22</v>
      </c>
      <c r="J4773">
        <v>-12.887491690570833</v>
      </c>
      <c r="K4773">
        <v>28246.791035999999</v>
      </c>
      <c r="L4773">
        <v>0</v>
      </c>
      <c r="M4773">
        <v>0</v>
      </c>
      <c r="N4773">
        <v>0</v>
      </c>
      <c r="O4773">
        <v>0</v>
      </c>
      <c r="P4773" t="str">
        <f>LEFT(CURR[[#This Row],[DATEMTH]],4)</f>
        <v>2023</v>
      </c>
    </row>
    <row r="4774" spans="1:16" x14ac:dyDescent="0.25">
      <c r="A4774" t="s">
        <v>97</v>
      </c>
      <c r="B4774" t="s">
        <v>17</v>
      </c>
      <c r="C4774" t="s">
        <v>29</v>
      </c>
      <c r="D4774">
        <v>28246.791035999999</v>
      </c>
      <c r="E4774">
        <v>83067.432039999985</v>
      </c>
      <c r="F4774" s="1">
        <v>0.34004651813960191</v>
      </c>
      <c r="G4774" s="1">
        <v>0</v>
      </c>
      <c r="H4774" t="s">
        <v>21</v>
      </c>
      <c r="I4774" t="s">
        <v>23</v>
      </c>
      <c r="J4774">
        <v>-9.3279632826302397</v>
      </c>
      <c r="K4774">
        <v>28246.791035999999</v>
      </c>
      <c r="L4774">
        <v>0</v>
      </c>
      <c r="M4774">
        <v>0</v>
      </c>
      <c r="N4774">
        <v>0</v>
      </c>
      <c r="O4774">
        <v>0</v>
      </c>
      <c r="P4774" t="str">
        <f>LEFT(CURR[[#This Row],[DATEMTH]],4)</f>
        <v>2023</v>
      </c>
    </row>
    <row r="4775" spans="1:16" x14ac:dyDescent="0.25">
      <c r="A4775" t="s">
        <v>97</v>
      </c>
      <c r="B4775" t="s">
        <v>17</v>
      </c>
      <c r="C4775" t="s">
        <v>29</v>
      </c>
      <c r="D4775">
        <v>12304.940956</v>
      </c>
      <c r="E4775">
        <v>30695.601228</v>
      </c>
      <c r="F4775" s="1">
        <v>0</v>
      </c>
      <c r="G4775" s="1">
        <v>0.40086984661423231</v>
      </c>
      <c r="H4775" t="s">
        <v>24</v>
      </c>
      <c r="I4775" t="s">
        <v>20</v>
      </c>
      <c r="J4775">
        <v>-8.6995422178663002</v>
      </c>
      <c r="K4775">
        <v>28246.791035999999</v>
      </c>
      <c r="L4775">
        <v>0.43562261427563886</v>
      </c>
      <c r="M4775">
        <v>-12.763013968912855</v>
      </c>
      <c r="N4775">
        <v>-5.6140828217020387</v>
      </c>
      <c r="O4775">
        <v>-18.377096790614893</v>
      </c>
      <c r="P4775" t="str">
        <f>LEFT(CURR[[#This Row],[DATEMTH]],4)</f>
        <v>2023</v>
      </c>
    </row>
    <row r="4776" spans="1:16" x14ac:dyDescent="0.25">
      <c r="A4776" t="s">
        <v>97</v>
      </c>
      <c r="B4776" t="s">
        <v>17</v>
      </c>
      <c r="C4776" t="s">
        <v>29</v>
      </c>
      <c r="D4776">
        <v>3546.8397760000007</v>
      </c>
      <c r="E4776">
        <v>21839.942336</v>
      </c>
      <c r="F4776" s="1">
        <v>0</v>
      </c>
      <c r="G4776" s="1">
        <v>0.1624015174322849</v>
      </c>
      <c r="H4776" t="s">
        <v>25</v>
      </c>
      <c r="I4776" t="s">
        <v>20</v>
      </c>
      <c r="J4776">
        <v>-5.4737114053025966</v>
      </c>
      <c r="K4776">
        <v>28246.791035999999</v>
      </c>
      <c r="L4776">
        <v>0.12556611373941984</v>
      </c>
      <c r="M4776">
        <v>-6.6449875038064778</v>
      </c>
      <c r="N4776">
        <v>-1.6182322474340454</v>
      </c>
      <c r="O4776">
        <v>-8.2632197512405234</v>
      </c>
      <c r="P4776" t="str">
        <f>LEFT(CURR[[#This Row],[DATEMTH]],4)</f>
        <v>2023</v>
      </c>
    </row>
    <row r="4777" spans="1:16" x14ac:dyDescent="0.25">
      <c r="A4777" t="s">
        <v>97</v>
      </c>
      <c r="B4777" t="s">
        <v>17</v>
      </c>
      <c r="C4777" t="s">
        <v>29</v>
      </c>
      <c r="D4777">
        <v>1625.2185039999999</v>
      </c>
      <c r="E4777">
        <v>8580.2405320000016</v>
      </c>
      <c r="F4777" s="1">
        <v>0</v>
      </c>
      <c r="G4777" s="1">
        <v>0.18941409601965689</v>
      </c>
      <c r="H4777" t="s">
        <v>26</v>
      </c>
      <c r="I4777" t="s">
        <v>20</v>
      </c>
      <c r="J4777">
        <v>-4.4250920316573037</v>
      </c>
      <c r="K4777">
        <v>28246.791035999999</v>
      </c>
      <c r="L4777">
        <v>5.7536394202395938E-2</v>
      </c>
      <c r="M4777">
        <v>-4.9617894041921922</v>
      </c>
      <c r="N4777">
        <v>-0.74149980218878553</v>
      </c>
      <c r="O4777">
        <v>-5.7032892063809779</v>
      </c>
      <c r="P4777" t="str">
        <f>LEFT(CURR[[#This Row],[DATEMTH]],4)</f>
        <v>2023</v>
      </c>
    </row>
    <row r="4778" spans="1:16" x14ac:dyDescent="0.25">
      <c r="A4778" t="s">
        <v>97</v>
      </c>
      <c r="B4778" t="s">
        <v>30</v>
      </c>
      <c r="C4778" t="s">
        <v>18</v>
      </c>
      <c r="D4778">
        <v>1730357.5240520008</v>
      </c>
      <c r="E4778">
        <v>9018269.9381480031</v>
      </c>
      <c r="F4778" s="1">
        <v>0</v>
      </c>
      <c r="G4778" s="1">
        <v>0.19187244736736589</v>
      </c>
      <c r="H4778" t="s">
        <v>19</v>
      </c>
      <c r="I4778" t="s">
        <v>20</v>
      </c>
      <c r="J4778">
        <v>-2.1923409672158463</v>
      </c>
      <c r="K4778">
        <v>5712485.1750450078</v>
      </c>
      <c r="L4778">
        <v>0.30290801131722284</v>
      </c>
      <c r="M4778">
        <v>-3.5519710023749886</v>
      </c>
      <c r="N4778">
        <v>-1.8784615943967542</v>
      </c>
      <c r="O4778">
        <v>-5.4304325967717428</v>
      </c>
      <c r="P4778" t="str">
        <f>LEFT(CURR[[#This Row],[DATEMTH]],4)</f>
        <v>2023</v>
      </c>
    </row>
    <row r="4779" spans="1:16" x14ac:dyDescent="0.25">
      <c r="A4779" t="s">
        <v>97</v>
      </c>
      <c r="B4779" t="s">
        <v>30</v>
      </c>
      <c r="C4779" t="s">
        <v>18</v>
      </c>
      <c r="D4779">
        <v>5712485.1750450078</v>
      </c>
      <c r="E4779">
        <v>34911104.695349045</v>
      </c>
      <c r="F4779" s="1">
        <v>0.16362945901869561</v>
      </c>
      <c r="G4779" s="1">
        <v>0</v>
      </c>
      <c r="H4779" t="s">
        <v>21</v>
      </c>
      <c r="I4779" t="s">
        <v>22</v>
      </c>
      <c r="J4779">
        <v>-6.2014259254091506</v>
      </c>
      <c r="K4779">
        <v>5712485.1750450078</v>
      </c>
      <c r="L4779">
        <v>0</v>
      </c>
      <c r="M4779">
        <v>0</v>
      </c>
      <c r="N4779">
        <v>0</v>
      </c>
      <c r="O4779">
        <v>0</v>
      </c>
      <c r="P4779" t="str">
        <f>LEFT(CURR[[#This Row],[DATEMTH]],4)</f>
        <v>2023</v>
      </c>
    </row>
    <row r="4780" spans="1:16" x14ac:dyDescent="0.25">
      <c r="A4780" t="s">
        <v>97</v>
      </c>
      <c r="B4780" t="s">
        <v>30</v>
      </c>
      <c r="C4780" t="s">
        <v>18</v>
      </c>
      <c r="D4780">
        <v>5712485.1750450078</v>
      </c>
      <c r="E4780">
        <v>34911104.695349045</v>
      </c>
      <c r="F4780" s="1">
        <v>0.16362945901869561</v>
      </c>
      <c r="G4780" s="1">
        <v>0</v>
      </c>
      <c r="H4780" t="s">
        <v>21</v>
      </c>
      <c r="I4780" t="s">
        <v>23</v>
      </c>
      <c r="J4780">
        <v>-4.4885905435338884</v>
      </c>
      <c r="K4780">
        <v>5712485.1750450078</v>
      </c>
      <c r="L4780">
        <v>0</v>
      </c>
      <c r="M4780">
        <v>0</v>
      </c>
      <c r="N4780">
        <v>0</v>
      </c>
      <c r="O4780">
        <v>0</v>
      </c>
      <c r="P4780" t="str">
        <f>LEFT(CURR[[#This Row],[DATEMTH]],4)</f>
        <v>2023</v>
      </c>
    </row>
    <row r="4781" spans="1:16" x14ac:dyDescent="0.25">
      <c r="A4781" t="s">
        <v>97</v>
      </c>
      <c r="B4781" t="s">
        <v>30</v>
      </c>
      <c r="C4781" t="s">
        <v>18</v>
      </c>
      <c r="D4781">
        <v>2410280.1284029977</v>
      </c>
      <c r="E4781">
        <v>12118351.093982004</v>
      </c>
      <c r="F4781" s="1">
        <v>0</v>
      </c>
      <c r="G4781" s="1">
        <v>0.19889505673754143</v>
      </c>
      <c r="H4781" t="s">
        <v>24</v>
      </c>
      <c r="I4781" t="s">
        <v>20</v>
      </c>
      <c r="J4781">
        <v>-4.3163534439602396</v>
      </c>
      <c r="K4781">
        <v>5712485.1750450078</v>
      </c>
      <c r="L4781">
        <v>0.42193197085785128</v>
      </c>
      <c r="M4781">
        <v>-6.2102332983674069</v>
      </c>
      <c r="N4781">
        <v>-2.6165798628368573</v>
      </c>
      <c r="O4781">
        <v>-8.8268131612042637</v>
      </c>
      <c r="P4781" t="str">
        <f>LEFT(CURR[[#This Row],[DATEMTH]],4)</f>
        <v>2023</v>
      </c>
    </row>
    <row r="4782" spans="1:16" x14ac:dyDescent="0.25">
      <c r="A4782" t="s">
        <v>97</v>
      </c>
      <c r="B4782" t="s">
        <v>30</v>
      </c>
      <c r="C4782" t="s">
        <v>18</v>
      </c>
      <c r="D4782">
        <v>763120.71571500006</v>
      </c>
      <c r="E4782">
        <v>9482586.9482730031</v>
      </c>
      <c r="F4782" s="1">
        <v>0</v>
      </c>
      <c r="G4782" s="1">
        <v>8.0476005111029494E-2</v>
      </c>
      <c r="H4782" t="s">
        <v>25</v>
      </c>
      <c r="I4782" t="s">
        <v>20</v>
      </c>
      <c r="J4782">
        <v>-2.7124280240368104</v>
      </c>
      <c r="K4782">
        <v>5712485.1750450078</v>
      </c>
      <c r="L4782">
        <v>0.13358821814517663</v>
      </c>
      <c r="M4782">
        <v>-3.3120508367307924</v>
      </c>
      <c r="N4782">
        <v>-0.82843743933471148</v>
      </c>
      <c r="O4782">
        <v>-4.1404882760655042</v>
      </c>
      <c r="P4782" t="str">
        <f>LEFT(CURR[[#This Row],[DATEMTH]],4)</f>
        <v>2023</v>
      </c>
    </row>
    <row r="4783" spans="1:16" x14ac:dyDescent="0.25">
      <c r="A4783" t="s">
        <v>97</v>
      </c>
      <c r="B4783" t="s">
        <v>30</v>
      </c>
      <c r="C4783" t="s">
        <v>18</v>
      </c>
      <c r="D4783">
        <v>808726.80687499989</v>
      </c>
      <c r="E4783">
        <v>4291896.7149460027</v>
      </c>
      <c r="F4783" s="1">
        <v>0</v>
      </c>
      <c r="G4783" s="1">
        <v>0.18843109715541573</v>
      </c>
      <c r="H4783" t="s">
        <v>26</v>
      </c>
      <c r="I4783" t="s">
        <v>20</v>
      </c>
      <c r="J4783">
        <v>-4.4021272126037605</v>
      </c>
      <c r="K4783">
        <v>5712485.1750450078</v>
      </c>
      <c r="L4783">
        <v>0.14157179967974762</v>
      </c>
      <c r="M4783">
        <v>-5.0375850538773497</v>
      </c>
      <c r="N4783">
        <v>-0.87794702884081777</v>
      </c>
      <c r="O4783">
        <v>-5.9155320827181672</v>
      </c>
      <c r="P4783" t="str">
        <f>LEFT(CURR[[#This Row],[DATEMTH]],4)</f>
        <v>2023</v>
      </c>
    </row>
    <row r="4784" spans="1:16" x14ac:dyDescent="0.25">
      <c r="A4784" t="s">
        <v>97</v>
      </c>
      <c r="B4784" t="s">
        <v>30</v>
      </c>
      <c r="C4784" t="s">
        <v>27</v>
      </c>
      <c r="D4784">
        <v>3363208.167479001</v>
      </c>
      <c r="E4784">
        <v>9018269.9381480031</v>
      </c>
      <c r="F4784" s="1">
        <v>0</v>
      </c>
      <c r="G4784" s="1">
        <v>0.37293274547619842</v>
      </c>
      <c r="H4784" t="s">
        <v>19</v>
      </c>
      <c r="I4784" t="s">
        <v>20</v>
      </c>
      <c r="J4784">
        <v>-4.2611419572834848</v>
      </c>
      <c r="K4784">
        <v>9282873.7804559935</v>
      </c>
      <c r="L4784">
        <v>0.36230247733841248</v>
      </c>
      <c r="M4784">
        <v>-6.9037859053902286</v>
      </c>
      <c r="N4784">
        <v>-3.6510705381721626</v>
      </c>
      <c r="O4784">
        <v>-10.554856443562391</v>
      </c>
      <c r="P4784" t="str">
        <f>LEFT(CURR[[#This Row],[DATEMTH]],4)</f>
        <v>2023</v>
      </c>
    </row>
    <row r="4785" spans="1:16" x14ac:dyDescent="0.25">
      <c r="A4785" t="s">
        <v>97</v>
      </c>
      <c r="B4785" t="s">
        <v>30</v>
      </c>
      <c r="C4785" t="s">
        <v>27</v>
      </c>
      <c r="D4785">
        <v>9282873.7804559935</v>
      </c>
      <c r="E4785">
        <v>34911104.695349045</v>
      </c>
      <c r="F4785" s="1">
        <v>0.26590031628797711</v>
      </c>
      <c r="G4785" s="1">
        <v>0</v>
      </c>
      <c r="H4785" t="s">
        <v>21</v>
      </c>
      <c r="I4785" t="s">
        <v>22</v>
      </c>
      <c r="J4785">
        <v>-10.077409806838945</v>
      </c>
      <c r="K4785">
        <v>9282873.7804559935</v>
      </c>
      <c r="L4785">
        <v>0</v>
      </c>
      <c r="M4785">
        <v>0</v>
      </c>
      <c r="N4785">
        <v>0</v>
      </c>
      <c r="O4785">
        <v>0</v>
      </c>
      <c r="P4785" t="str">
        <f>LEFT(CURR[[#This Row],[DATEMTH]],4)</f>
        <v>2023</v>
      </c>
    </row>
    <row r="4786" spans="1:16" x14ac:dyDescent="0.25">
      <c r="A4786" t="s">
        <v>97</v>
      </c>
      <c r="B4786" t="s">
        <v>30</v>
      </c>
      <c r="C4786" t="s">
        <v>27</v>
      </c>
      <c r="D4786">
        <v>9282873.7804559935</v>
      </c>
      <c r="E4786">
        <v>34911104.695349045</v>
      </c>
      <c r="F4786" s="1">
        <v>0.26590031628797711</v>
      </c>
      <c r="G4786" s="1">
        <v>0</v>
      </c>
      <c r="H4786" t="s">
        <v>21</v>
      </c>
      <c r="I4786" t="s">
        <v>23</v>
      </c>
      <c r="J4786">
        <v>-7.2940267135914567</v>
      </c>
      <c r="K4786">
        <v>9282873.7804559935</v>
      </c>
      <c r="L4786">
        <v>0</v>
      </c>
      <c r="M4786">
        <v>0</v>
      </c>
      <c r="N4786">
        <v>0</v>
      </c>
      <c r="O4786">
        <v>0</v>
      </c>
      <c r="P4786" t="str">
        <f>LEFT(CURR[[#This Row],[DATEMTH]],4)</f>
        <v>2023</v>
      </c>
    </row>
    <row r="4787" spans="1:16" x14ac:dyDescent="0.25">
      <c r="A4787" t="s">
        <v>97</v>
      </c>
      <c r="B4787" t="s">
        <v>30</v>
      </c>
      <c r="C4787" t="s">
        <v>27</v>
      </c>
      <c r="D4787">
        <v>2430799.5800449993</v>
      </c>
      <c r="E4787">
        <v>12118351.093982004</v>
      </c>
      <c r="F4787" s="1">
        <v>0</v>
      </c>
      <c r="G4787" s="1">
        <v>0.20058831116488604</v>
      </c>
      <c r="H4787" t="s">
        <v>24</v>
      </c>
      <c r="I4787" t="s">
        <v>20</v>
      </c>
      <c r="J4787">
        <v>-4.3530998804924161</v>
      </c>
      <c r="K4787">
        <v>9282873.7804559935</v>
      </c>
      <c r="L4787">
        <v>0.26185851898177953</v>
      </c>
      <c r="M4787">
        <v>-6.2631029131270113</v>
      </c>
      <c r="N4787">
        <v>-2.638855607191307</v>
      </c>
      <c r="O4787">
        <v>-8.9019585203183187</v>
      </c>
      <c r="P4787" t="str">
        <f>LEFT(CURR[[#This Row],[DATEMTH]],4)</f>
        <v>2023</v>
      </c>
    </row>
    <row r="4788" spans="1:16" x14ac:dyDescent="0.25">
      <c r="A4788" t="s">
        <v>97</v>
      </c>
      <c r="B4788" t="s">
        <v>30</v>
      </c>
      <c r="C4788" t="s">
        <v>27</v>
      </c>
      <c r="D4788">
        <v>1059038.8536239995</v>
      </c>
      <c r="E4788">
        <v>9482586.9482730031</v>
      </c>
      <c r="F4788" s="1">
        <v>0</v>
      </c>
      <c r="G4788" s="1">
        <v>0.11168248278671196</v>
      </c>
      <c r="H4788" t="s">
        <v>25</v>
      </c>
      <c r="I4788" t="s">
        <v>20</v>
      </c>
      <c r="J4788">
        <v>-3.7642362551016908</v>
      </c>
      <c r="K4788">
        <v>9282873.7804559935</v>
      </c>
      <c r="L4788">
        <v>0.11408523682113206</v>
      </c>
      <c r="M4788">
        <v>-4.5963770201014356</v>
      </c>
      <c r="N4788">
        <v>-1.1496836843568197</v>
      </c>
      <c r="O4788">
        <v>-5.7460607044582552</v>
      </c>
      <c r="P4788" t="str">
        <f>LEFT(CURR[[#This Row],[DATEMTH]],4)</f>
        <v>2023</v>
      </c>
    </row>
    <row r="4789" spans="1:16" x14ac:dyDescent="0.25">
      <c r="A4789" t="s">
        <v>97</v>
      </c>
      <c r="B4789" t="s">
        <v>30</v>
      </c>
      <c r="C4789" t="s">
        <v>27</v>
      </c>
      <c r="D4789">
        <v>2429827.1793079996</v>
      </c>
      <c r="E4789">
        <v>4291896.7149460027</v>
      </c>
      <c r="F4789" s="1">
        <v>0</v>
      </c>
      <c r="G4789" s="1">
        <v>0.56614297609875497</v>
      </c>
      <c r="H4789" t="s">
        <v>26</v>
      </c>
      <c r="I4789" t="s">
        <v>20</v>
      </c>
      <c r="J4789">
        <v>-13.226231969839063</v>
      </c>
      <c r="K4789">
        <v>9282873.7804559935</v>
      </c>
      <c r="L4789">
        <v>0.26175376685867657</v>
      </c>
      <c r="M4789">
        <v>-15.135470937689441</v>
      </c>
      <c r="N4789">
        <v>-2.6377999771186622</v>
      </c>
      <c r="O4789">
        <v>-17.773270914808101</v>
      </c>
      <c r="P4789" t="str">
        <f>LEFT(CURR[[#This Row],[DATEMTH]],4)</f>
        <v>2023</v>
      </c>
    </row>
    <row r="4790" spans="1:16" x14ac:dyDescent="0.25">
      <c r="A4790" t="s">
        <v>97</v>
      </c>
      <c r="B4790" t="s">
        <v>30</v>
      </c>
      <c r="C4790" t="s">
        <v>28</v>
      </c>
      <c r="D4790">
        <v>44.182267000000003</v>
      </c>
      <c r="E4790">
        <v>9018269.9381480031</v>
      </c>
      <c r="F4790" s="1">
        <v>0</v>
      </c>
      <c r="G4790" s="1">
        <v>4.8991954446944946E-6</v>
      </c>
      <c r="H4790" t="s">
        <v>19</v>
      </c>
      <c r="I4790" t="s">
        <v>20</v>
      </c>
      <c r="J4790">
        <v>-5.5978370147311739E-5</v>
      </c>
      <c r="K4790">
        <v>9561191.954644002</v>
      </c>
      <c r="L4790">
        <v>4.6209998930666876E-6</v>
      </c>
      <c r="M4790">
        <v>-9.0694627567888223E-5</v>
      </c>
      <c r="N4790">
        <v>-4.796389795707268E-5</v>
      </c>
      <c r="O4790">
        <v>-1.386585255249609E-4</v>
      </c>
      <c r="P4790" t="str">
        <f>LEFT(CURR[[#This Row],[DATEMTH]],4)</f>
        <v>2023</v>
      </c>
    </row>
    <row r="4791" spans="1:16" x14ac:dyDescent="0.25">
      <c r="A4791" t="s">
        <v>97</v>
      </c>
      <c r="B4791" t="s">
        <v>30</v>
      </c>
      <c r="C4791" t="s">
        <v>28</v>
      </c>
      <c r="D4791">
        <v>9561191.954644002</v>
      </c>
      <c r="E4791">
        <v>34911104.695349045</v>
      </c>
      <c r="F4791" s="1">
        <v>0.27387251243062988</v>
      </c>
      <c r="G4791" s="1">
        <v>0</v>
      </c>
      <c r="H4791" t="s">
        <v>21</v>
      </c>
      <c r="I4791" t="s">
        <v>22</v>
      </c>
      <c r="J4791">
        <v>-10.379549679072129</v>
      </c>
      <c r="K4791">
        <v>9561191.954644002</v>
      </c>
      <c r="L4791">
        <v>0</v>
      </c>
      <c r="M4791">
        <v>0</v>
      </c>
      <c r="N4791">
        <v>0</v>
      </c>
      <c r="O4791">
        <v>0</v>
      </c>
      <c r="P4791" t="str">
        <f>LEFT(CURR[[#This Row],[DATEMTH]],4)</f>
        <v>2023</v>
      </c>
    </row>
    <row r="4792" spans="1:16" x14ac:dyDescent="0.25">
      <c r="A4792" t="s">
        <v>97</v>
      </c>
      <c r="B4792" t="s">
        <v>30</v>
      </c>
      <c r="C4792" t="s">
        <v>28</v>
      </c>
      <c r="D4792">
        <v>9561191.954644002</v>
      </c>
      <c r="E4792">
        <v>34911104.695349045</v>
      </c>
      <c r="F4792" s="1">
        <v>0.27387251243062988</v>
      </c>
      <c r="G4792" s="1">
        <v>0</v>
      </c>
      <c r="H4792" t="s">
        <v>21</v>
      </c>
      <c r="I4792" t="s">
        <v>23</v>
      </c>
      <c r="J4792">
        <v>-7.5127154780212164</v>
      </c>
      <c r="K4792">
        <v>9561191.954644002</v>
      </c>
      <c r="L4792">
        <v>0</v>
      </c>
      <c r="M4792">
        <v>0</v>
      </c>
      <c r="N4792">
        <v>0</v>
      </c>
      <c r="O4792">
        <v>0</v>
      </c>
      <c r="P4792" t="str">
        <f>LEFT(CURR[[#This Row],[DATEMTH]],4)</f>
        <v>2023</v>
      </c>
    </row>
    <row r="4793" spans="1:16" x14ac:dyDescent="0.25">
      <c r="A4793" t="s">
        <v>97</v>
      </c>
      <c r="B4793" t="s">
        <v>30</v>
      </c>
      <c r="C4793" t="s">
        <v>28</v>
      </c>
      <c r="D4793">
        <v>2850911.9824149976</v>
      </c>
      <c r="E4793">
        <v>12118351.093982004</v>
      </c>
      <c r="F4793" s="1">
        <v>0</v>
      </c>
      <c r="G4793" s="1">
        <v>0.23525576708458015</v>
      </c>
      <c r="H4793" t="s">
        <v>24</v>
      </c>
      <c r="I4793" t="s">
        <v>20</v>
      </c>
      <c r="J4793">
        <v>-5.1054413172621098</v>
      </c>
      <c r="K4793">
        <v>9561191.954644002</v>
      </c>
      <c r="L4793">
        <v>0.29817537352445589</v>
      </c>
      <c r="M4793">
        <v>-7.3455480611040471</v>
      </c>
      <c r="N4793">
        <v>-3.0949261025729782</v>
      </c>
      <c r="O4793">
        <v>-10.440474163677026</v>
      </c>
      <c r="P4793" t="str">
        <f>LEFT(CURR[[#This Row],[DATEMTH]],4)</f>
        <v>2023</v>
      </c>
    </row>
    <row r="4794" spans="1:16" x14ac:dyDescent="0.25">
      <c r="A4794" t="s">
        <v>97</v>
      </c>
      <c r="B4794" t="s">
        <v>30</v>
      </c>
      <c r="C4794" t="s">
        <v>28</v>
      </c>
      <c r="D4794">
        <v>6277805.743911</v>
      </c>
      <c r="E4794">
        <v>9482586.9482730031</v>
      </c>
      <c r="F4794" s="1">
        <v>0</v>
      </c>
      <c r="G4794" s="1">
        <v>0.66203513641963818</v>
      </c>
      <c r="H4794" t="s">
        <v>25</v>
      </c>
      <c r="I4794" t="s">
        <v>20</v>
      </c>
      <c r="J4794">
        <v>-22.313764884876843</v>
      </c>
      <c r="K4794">
        <v>9561191.954644002</v>
      </c>
      <c r="L4794">
        <v>0.65659237610659871</v>
      </c>
      <c r="M4794">
        <v>-27.246556591603614</v>
      </c>
      <c r="N4794">
        <v>-6.8151331866984535</v>
      </c>
      <c r="O4794">
        <v>-34.061689778302068</v>
      </c>
      <c r="P4794" t="str">
        <f>LEFT(CURR[[#This Row],[DATEMTH]],4)</f>
        <v>2023</v>
      </c>
    </row>
    <row r="4795" spans="1:16" x14ac:dyDescent="0.25">
      <c r="A4795" t="s">
        <v>97</v>
      </c>
      <c r="B4795" t="s">
        <v>30</v>
      </c>
      <c r="C4795" t="s">
        <v>28</v>
      </c>
      <c r="D4795">
        <v>432430.04605099984</v>
      </c>
      <c r="E4795">
        <v>4291896.7149460027</v>
      </c>
      <c r="F4795" s="1">
        <v>0</v>
      </c>
      <c r="G4795" s="1">
        <v>0.10075499826105212</v>
      </c>
      <c r="H4795" t="s">
        <v>26</v>
      </c>
      <c r="I4795" t="s">
        <v>20</v>
      </c>
      <c r="J4795">
        <v>-2.3538382270576004</v>
      </c>
      <c r="K4795">
        <v>9561191.954644002</v>
      </c>
      <c r="L4795">
        <v>4.5227629369051905E-2</v>
      </c>
      <c r="M4795">
        <v>-2.6936205382526834</v>
      </c>
      <c r="N4795">
        <v>-0.46944242590273588</v>
      </c>
      <c r="O4795">
        <v>-3.1630629641554195</v>
      </c>
      <c r="P4795" t="str">
        <f>LEFT(CURR[[#This Row],[DATEMTH]],4)</f>
        <v>2023</v>
      </c>
    </row>
    <row r="4796" spans="1:16" x14ac:dyDescent="0.25">
      <c r="A4796" t="s">
        <v>97</v>
      </c>
      <c r="B4796" t="s">
        <v>30</v>
      </c>
      <c r="C4796" t="s">
        <v>29</v>
      </c>
      <c r="D4796">
        <v>3924660.064350002</v>
      </c>
      <c r="E4796">
        <v>9018269.9381480031</v>
      </c>
      <c r="F4796" s="1">
        <v>0</v>
      </c>
      <c r="G4796" s="1">
        <v>0.43518990796099105</v>
      </c>
      <c r="H4796" t="s">
        <v>19</v>
      </c>
      <c r="I4796" t="s">
        <v>20</v>
      </c>
      <c r="J4796">
        <v>-4.9724943671305217</v>
      </c>
      <c r="K4796">
        <v>10354553.785204001</v>
      </c>
      <c r="L4796">
        <v>0.37902744490622975</v>
      </c>
      <c r="M4796">
        <v>-8.0562996658090817</v>
      </c>
      <c r="N4796">
        <v>-4.260578001637664</v>
      </c>
      <c r="O4796">
        <v>-12.316877667446747</v>
      </c>
      <c r="P4796" t="str">
        <f>LEFT(CURR[[#This Row],[DATEMTH]],4)</f>
        <v>2023</v>
      </c>
    </row>
    <row r="4797" spans="1:16" x14ac:dyDescent="0.25">
      <c r="A4797" t="s">
        <v>97</v>
      </c>
      <c r="B4797" t="s">
        <v>30</v>
      </c>
      <c r="C4797" t="s">
        <v>29</v>
      </c>
      <c r="D4797">
        <v>10354553.785204001</v>
      </c>
      <c r="E4797">
        <v>34911104.695349045</v>
      </c>
      <c r="F4797" s="1">
        <v>0.29659771226269621</v>
      </c>
      <c r="G4797" s="1">
        <v>0</v>
      </c>
      <c r="H4797" t="s">
        <v>21</v>
      </c>
      <c r="I4797" t="s">
        <v>22</v>
      </c>
      <c r="J4797">
        <v>-11.240816618679732</v>
      </c>
      <c r="K4797">
        <v>10354553.785204001</v>
      </c>
      <c r="L4797">
        <v>0</v>
      </c>
      <c r="M4797">
        <v>0</v>
      </c>
      <c r="N4797">
        <v>0</v>
      </c>
      <c r="O4797">
        <v>0</v>
      </c>
      <c r="P4797" t="str">
        <f>LEFT(CURR[[#This Row],[DATEMTH]],4)</f>
        <v>2023</v>
      </c>
    </row>
    <row r="4798" spans="1:16" x14ac:dyDescent="0.25">
      <c r="A4798" t="s">
        <v>97</v>
      </c>
      <c r="B4798" t="s">
        <v>30</v>
      </c>
      <c r="C4798" t="s">
        <v>29</v>
      </c>
      <c r="D4798">
        <v>10354553.785204001</v>
      </c>
      <c r="E4798">
        <v>34911104.695349045</v>
      </c>
      <c r="F4798" s="1">
        <v>0.29659771226269621</v>
      </c>
      <c r="G4798" s="1">
        <v>0</v>
      </c>
      <c r="H4798" t="s">
        <v>21</v>
      </c>
      <c r="I4798" t="s">
        <v>23</v>
      </c>
      <c r="J4798">
        <v>-8.1361002748534066</v>
      </c>
      <c r="K4798">
        <v>10354553.785204001</v>
      </c>
      <c r="L4798">
        <v>0</v>
      </c>
      <c r="M4798">
        <v>0</v>
      </c>
      <c r="N4798">
        <v>0</v>
      </c>
      <c r="O4798">
        <v>0</v>
      </c>
      <c r="P4798" t="str">
        <f>LEFT(CURR[[#This Row],[DATEMTH]],4)</f>
        <v>2023</v>
      </c>
    </row>
    <row r="4799" spans="1:16" x14ac:dyDescent="0.25">
      <c r="A4799" t="s">
        <v>97</v>
      </c>
      <c r="B4799" t="s">
        <v>30</v>
      </c>
      <c r="C4799" t="s">
        <v>29</v>
      </c>
      <c r="D4799">
        <v>4426359.4031189997</v>
      </c>
      <c r="E4799">
        <v>12118351.093982004</v>
      </c>
      <c r="F4799" s="1">
        <v>0</v>
      </c>
      <c r="G4799" s="1">
        <v>0.3652608650129916</v>
      </c>
      <c r="H4799" t="s">
        <v>24</v>
      </c>
      <c r="I4799" t="s">
        <v>20</v>
      </c>
      <c r="J4799">
        <v>-7.9267681082852182</v>
      </c>
      <c r="K4799">
        <v>10354553.785204001</v>
      </c>
      <c r="L4799">
        <v>0.42747949307520966</v>
      </c>
      <c r="M4799">
        <v>-11.404784129388627</v>
      </c>
      <c r="N4799">
        <v>-4.8052185899046043</v>
      </c>
      <c r="O4799">
        <v>-16.210002719293232</v>
      </c>
      <c r="P4799" t="str">
        <f>LEFT(CURR[[#This Row],[DATEMTH]],4)</f>
        <v>2023</v>
      </c>
    </row>
    <row r="4800" spans="1:16" x14ac:dyDescent="0.25">
      <c r="A4800" t="s">
        <v>97</v>
      </c>
      <c r="B4800" t="s">
        <v>30</v>
      </c>
      <c r="C4800" t="s">
        <v>29</v>
      </c>
      <c r="D4800">
        <v>1382621.6350230004</v>
      </c>
      <c r="E4800">
        <v>9482586.9482730031</v>
      </c>
      <c r="F4800" s="1">
        <v>0</v>
      </c>
      <c r="G4800" s="1">
        <v>0.14580637568261975</v>
      </c>
      <c r="H4800" t="s">
        <v>25</v>
      </c>
      <c r="I4800" t="s">
        <v>20</v>
      </c>
      <c r="J4800">
        <v>-4.9143753959846359</v>
      </c>
      <c r="K4800">
        <v>10354553.785204001</v>
      </c>
      <c r="L4800">
        <v>0.13352788190628542</v>
      </c>
      <c r="M4800">
        <v>-6.0007716326629579</v>
      </c>
      <c r="N4800">
        <v>-1.500962433989278</v>
      </c>
      <c r="O4800">
        <v>-7.5017340666522356</v>
      </c>
      <c r="P4800" t="str">
        <f>LEFT(CURR[[#This Row],[DATEMTH]],4)</f>
        <v>2023</v>
      </c>
    </row>
    <row r="4801" spans="1:16" x14ac:dyDescent="0.25">
      <c r="A4801" t="s">
        <v>97</v>
      </c>
      <c r="B4801" t="s">
        <v>30</v>
      </c>
      <c r="C4801" t="s">
        <v>29</v>
      </c>
      <c r="D4801">
        <v>620912.68271199893</v>
      </c>
      <c r="E4801">
        <v>4291896.7149460027</v>
      </c>
      <c r="F4801" s="1">
        <v>0</v>
      </c>
      <c r="G4801" s="1">
        <v>0.14467092848477617</v>
      </c>
      <c r="H4801" t="s">
        <v>26</v>
      </c>
      <c r="I4801" t="s">
        <v>20</v>
      </c>
      <c r="J4801">
        <v>-3.3798021704995507</v>
      </c>
      <c r="K4801">
        <v>10354553.785204001</v>
      </c>
      <c r="L4801">
        <v>5.996518011227521E-2</v>
      </c>
      <c r="M4801">
        <v>-3.8676848888926671</v>
      </c>
      <c r="N4801">
        <v>-0.67405759314818658</v>
      </c>
      <c r="O4801">
        <v>-4.5417424820408536</v>
      </c>
      <c r="P4801" t="str">
        <f>LEFT(CURR[[#This Row],[DATEMTH]],4)</f>
        <v>2023</v>
      </c>
    </row>
    <row r="4802" spans="1:16" x14ac:dyDescent="0.25">
      <c r="A4802" t="s">
        <v>97</v>
      </c>
      <c r="B4802" t="s">
        <v>31</v>
      </c>
      <c r="C4802" t="s">
        <v>18</v>
      </c>
      <c r="D4802">
        <v>283318.56644199998</v>
      </c>
      <c r="E4802">
        <v>1437036.8024889999</v>
      </c>
      <c r="F4802" s="1">
        <v>0</v>
      </c>
      <c r="G4802" s="1">
        <v>0.19715470470295676</v>
      </c>
      <c r="H4802" t="s">
        <v>19</v>
      </c>
      <c r="I4802" t="s">
        <v>20</v>
      </c>
      <c r="J4802">
        <v>-2.252696215273009</v>
      </c>
      <c r="K4802">
        <v>929860.43470400013</v>
      </c>
      <c r="L4802">
        <v>0.30468934462426933</v>
      </c>
      <c r="M4802">
        <v>-3.6441869250427827</v>
      </c>
      <c r="N4802">
        <v>-1.9224802259950455</v>
      </c>
      <c r="O4802">
        <v>-5.5666671510378283</v>
      </c>
      <c r="P4802" t="str">
        <f>LEFT(CURR[[#This Row],[DATEMTH]],4)</f>
        <v>2023</v>
      </c>
    </row>
    <row r="4803" spans="1:16" x14ac:dyDescent="0.25">
      <c r="A4803" t="s">
        <v>97</v>
      </c>
      <c r="B4803" t="s">
        <v>31</v>
      </c>
      <c r="C4803" t="s">
        <v>18</v>
      </c>
      <c r="D4803">
        <v>929860.43470400013</v>
      </c>
      <c r="E4803">
        <v>5585257.7536279997</v>
      </c>
      <c r="F4803" s="1">
        <v>0.16648478471740957</v>
      </c>
      <c r="G4803" s="1">
        <v>0</v>
      </c>
      <c r="H4803" t="s">
        <v>21</v>
      </c>
      <c r="I4803" t="s">
        <v>22</v>
      </c>
      <c r="J4803">
        <v>-6.3096404909261627</v>
      </c>
      <c r="K4803">
        <v>929860.43470400013</v>
      </c>
      <c r="L4803">
        <v>0</v>
      </c>
      <c r="M4803">
        <v>0</v>
      </c>
      <c r="N4803">
        <v>0</v>
      </c>
      <c r="O4803">
        <v>0</v>
      </c>
      <c r="P4803" t="str">
        <f>LEFT(CURR[[#This Row],[DATEMTH]],4)</f>
        <v>2023</v>
      </c>
    </row>
    <row r="4804" spans="1:16" x14ac:dyDescent="0.25">
      <c r="A4804" t="s">
        <v>97</v>
      </c>
      <c r="B4804" t="s">
        <v>31</v>
      </c>
      <c r="C4804" t="s">
        <v>18</v>
      </c>
      <c r="D4804">
        <v>929860.43470400013</v>
      </c>
      <c r="E4804">
        <v>5585257.7536279997</v>
      </c>
      <c r="F4804" s="1">
        <v>0.16648478471740957</v>
      </c>
      <c r="G4804" s="1">
        <v>0</v>
      </c>
      <c r="H4804" t="s">
        <v>21</v>
      </c>
      <c r="I4804" t="s">
        <v>23</v>
      </c>
      <c r="J4804">
        <v>-4.5669162191598929</v>
      </c>
      <c r="K4804">
        <v>929860.43470400013</v>
      </c>
      <c r="L4804">
        <v>0</v>
      </c>
      <c r="M4804">
        <v>0</v>
      </c>
      <c r="N4804">
        <v>0</v>
      </c>
      <c r="O4804">
        <v>0</v>
      </c>
      <c r="P4804" t="str">
        <f>LEFT(CURR[[#This Row],[DATEMTH]],4)</f>
        <v>2023</v>
      </c>
    </row>
    <row r="4805" spans="1:16" x14ac:dyDescent="0.25">
      <c r="A4805" t="s">
        <v>97</v>
      </c>
      <c r="B4805" t="s">
        <v>31</v>
      </c>
      <c r="C4805" t="s">
        <v>18</v>
      </c>
      <c r="D4805">
        <v>402377.91196800017</v>
      </c>
      <c r="E4805">
        <v>2032047.6972640003</v>
      </c>
      <c r="F4805" s="1">
        <v>0</v>
      </c>
      <c r="G4805" s="1">
        <v>0.19801597792698064</v>
      </c>
      <c r="H4805" t="s">
        <v>24</v>
      </c>
      <c r="I4805" t="s">
        <v>20</v>
      </c>
      <c r="J4805">
        <v>-4.2972759720827778</v>
      </c>
      <c r="K4805">
        <v>929860.43470400013</v>
      </c>
      <c r="L4805">
        <v>0.43272936125741063</v>
      </c>
      <c r="M4805">
        <v>-6.273514710515947</v>
      </c>
      <c r="N4805">
        <v>-2.7303666994023734</v>
      </c>
      <c r="O4805">
        <v>-9.0038814099183213</v>
      </c>
      <c r="P4805" t="str">
        <f>LEFT(CURR[[#This Row],[DATEMTH]],4)</f>
        <v>2023</v>
      </c>
    </row>
    <row r="4806" spans="1:16" x14ac:dyDescent="0.25">
      <c r="A4806" t="s">
        <v>97</v>
      </c>
      <c r="B4806" t="s">
        <v>31</v>
      </c>
      <c r="C4806" t="s">
        <v>18</v>
      </c>
      <c r="D4806">
        <v>122290.86388900004</v>
      </c>
      <c r="E4806">
        <v>1500964.4373299994</v>
      </c>
      <c r="F4806" s="1">
        <v>0</v>
      </c>
      <c r="G4806" s="1">
        <v>8.1474857663208833E-2</v>
      </c>
      <c r="H4806" t="s">
        <v>25</v>
      </c>
      <c r="I4806" t="s">
        <v>20</v>
      </c>
      <c r="J4806">
        <v>-2.7460941540922721</v>
      </c>
      <c r="K4806">
        <v>929860.43470400013</v>
      </c>
      <c r="L4806">
        <v>0.13151528909596907</v>
      </c>
      <c r="M4806">
        <v>-3.3467134609321554</v>
      </c>
      <c r="N4806">
        <v>-0.82981419325578654</v>
      </c>
      <c r="O4806">
        <v>-4.1765276541879421</v>
      </c>
      <c r="P4806" t="str">
        <f>LEFT(CURR[[#This Row],[DATEMTH]],4)</f>
        <v>2023</v>
      </c>
    </row>
    <row r="4807" spans="1:16" x14ac:dyDescent="0.25">
      <c r="A4807" t="s">
        <v>97</v>
      </c>
      <c r="B4807" t="s">
        <v>31</v>
      </c>
      <c r="C4807" t="s">
        <v>18</v>
      </c>
      <c r="D4807">
        <v>121873.09240499996</v>
      </c>
      <c r="E4807">
        <v>615208.81654499995</v>
      </c>
      <c r="F4807" s="1">
        <v>0</v>
      </c>
      <c r="G4807" s="1">
        <v>0.19810036710695519</v>
      </c>
      <c r="H4807" t="s">
        <v>26</v>
      </c>
      <c r="I4807" t="s">
        <v>20</v>
      </c>
      <c r="J4807">
        <v>-4.6280206931505328</v>
      </c>
      <c r="K4807">
        <v>929860.43470400013</v>
      </c>
      <c r="L4807">
        <v>0.131066005022351</v>
      </c>
      <c r="M4807">
        <v>-5.2265881572675994</v>
      </c>
      <c r="N4807">
        <v>-0.82697937227295759</v>
      </c>
      <c r="O4807">
        <v>-6.0535675295405573</v>
      </c>
      <c r="P4807" t="str">
        <f>LEFT(CURR[[#This Row],[DATEMTH]],4)</f>
        <v>2023</v>
      </c>
    </row>
    <row r="4808" spans="1:16" x14ac:dyDescent="0.25">
      <c r="A4808" t="s">
        <v>97</v>
      </c>
      <c r="B4808" t="s">
        <v>31</v>
      </c>
      <c r="C4808" t="s">
        <v>27</v>
      </c>
      <c r="D4808">
        <v>477262.70009100018</v>
      </c>
      <c r="E4808">
        <v>1437036.8024889999</v>
      </c>
      <c r="F4808" s="1">
        <v>0</v>
      </c>
      <c r="G4808" s="1">
        <v>0.3321158506618368</v>
      </c>
      <c r="H4808" t="s">
        <v>19</v>
      </c>
      <c r="I4808" t="s">
        <v>20</v>
      </c>
      <c r="J4808">
        <v>-3.7947667591564986</v>
      </c>
      <c r="K4808">
        <v>1273042.1881240001</v>
      </c>
      <c r="L4808">
        <v>0.37489935882982112</v>
      </c>
      <c r="M4808">
        <v>-6.13879462021875</v>
      </c>
      <c r="N4808">
        <v>-3.2385032687851925</v>
      </c>
      <c r="O4808">
        <v>-9.3772978890039429</v>
      </c>
      <c r="P4808" t="str">
        <f>LEFT(CURR[[#This Row],[DATEMTH]],4)</f>
        <v>2023</v>
      </c>
    </row>
    <row r="4809" spans="1:16" x14ac:dyDescent="0.25">
      <c r="A4809" t="s">
        <v>97</v>
      </c>
      <c r="B4809" t="s">
        <v>31</v>
      </c>
      <c r="C4809" t="s">
        <v>27</v>
      </c>
      <c r="D4809">
        <v>1273042.1881240001</v>
      </c>
      <c r="E4809">
        <v>5585257.7536279997</v>
      </c>
      <c r="F4809" s="1">
        <v>0.22792899527279181</v>
      </c>
      <c r="G4809" s="1">
        <v>0</v>
      </c>
      <c r="H4809" t="s">
        <v>21</v>
      </c>
      <c r="I4809" t="s">
        <v>22</v>
      </c>
      <c r="J4809">
        <v>-8.6383270403384529</v>
      </c>
      <c r="K4809">
        <v>1273042.1881240001</v>
      </c>
      <c r="L4809">
        <v>0</v>
      </c>
      <c r="M4809">
        <v>0</v>
      </c>
      <c r="N4809">
        <v>0</v>
      </c>
      <c r="O4809">
        <v>0</v>
      </c>
      <c r="P4809" t="str">
        <f>LEFT(CURR[[#This Row],[DATEMTH]],4)</f>
        <v>2023</v>
      </c>
    </row>
    <row r="4810" spans="1:16" x14ac:dyDescent="0.25">
      <c r="A4810" t="s">
        <v>97</v>
      </c>
      <c r="B4810" t="s">
        <v>31</v>
      </c>
      <c r="C4810" t="s">
        <v>27</v>
      </c>
      <c r="D4810">
        <v>1273042.1881240001</v>
      </c>
      <c r="E4810">
        <v>5585257.7536279997</v>
      </c>
      <c r="F4810" s="1">
        <v>0.22792899527279181</v>
      </c>
      <c r="G4810" s="1">
        <v>0</v>
      </c>
      <c r="H4810" t="s">
        <v>21</v>
      </c>
      <c r="I4810" t="s">
        <v>23</v>
      </c>
      <c r="J4810">
        <v>-6.2524189648621959</v>
      </c>
      <c r="K4810">
        <v>1273042.1881240001</v>
      </c>
      <c r="L4810">
        <v>0</v>
      </c>
      <c r="M4810">
        <v>0</v>
      </c>
      <c r="N4810">
        <v>0</v>
      </c>
      <c r="O4810">
        <v>0</v>
      </c>
      <c r="P4810" t="str">
        <f>LEFT(CURR[[#This Row],[DATEMTH]],4)</f>
        <v>2023</v>
      </c>
    </row>
    <row r="4811" spans="1:16" x14ac:dyDescent="0.25">
      <c r="A4811" t="s">
        <v>97</v>
      </c>
      <c r="B4811" t="s">
        <v>31</v>
      </c>
      <c r="C4811" t="s">
        <v>27</v>
      </c>
      <c r="D4811">
        <v>353233.06513799995</v>
      </c>
      <c r="E4811">
        <v>2032047.6972640003</v>
      </c>
      <c r="F4811" s="1">
        <v>0</v>
      </c>
      <c r="G4811" s="1">
        <v>0.17383108950326401</v>
      </c>
      <c r="H4811" t="s">
        <v>24</v>
      </c>
      <c r="I4811" t="s">
        <v>20</v>
      </c>
      <c r="J4811">
        <v>-3.7724236798649007</v>
      </c>
      <c r="K4811">
        <v>1273042.1881240001</v>
      </c>
      <c r="L4811">
        <v>0.27747160968682166</v>
      </c>
      <c r="M4811">
        <v>-5.5072924344816254</v>
      </c>
      <c r="N4811">
        <v>-2.3968905088839088</v>
      </c>
      <c r="O4811">
        <v>-7.9041829433655337</v>
      </c>
      <c r="P4811" t="str">
        <f>LEFT(CURR[[#This Row],[DATEMTH]],4)</f>
        <v>2023</v>
      </c>
    </row>
    <row r="4812" spans="1:16" x14ac:dyDescent="0.25">
      <c r="A4812" t="s">
        <v>97</v>
      </c>
      <c r="B4812" t="s">
        <v>31</v>
      </c>
      <c r="C4812" t="s">
        <v>27</v>
      </c>
      <c r="D4812">
        <v>128432.714288</v>
      </c>
      <c r="E4812">
        <v>1500964.4373299994</v>
      </c>
      <c r="F4812" s="1">
        <v>0</v>
      </c>
      <c r="G4812" s="1">
        <v>8.5566793651995765E-2</v>
      </c>
      <c r="H4812" t="s">
        <v>25</v>
      </c>
      <c r="I4812" t="s">
        <v>20</v>
      </c>
      <c r="J4812">
        <v>-2.8840120568663661</v>
      </c>
      <c r="K4812">
        <v>1273042.1881240001</v>
      </c>
      <c r="L4812">
        <v>0.10088645567768888</v>
      </c>
      <c r="M4812">
        <v>-3.5147964456432774</v>
      </c>
      <c r="N4812">
        <v>-0.87149019808448669</v>
      </c>
      <c r="O4812">
        <v>-4.3862866437277646</v>
      </c>
      <c r="P4812" t="str">
        <f>LEFT(CURR[[#This Row],[DATEMTH]],4)</f>
        <v>2023</v>
      </c>
    </row>
    <row r="4813" spans="1:16" x14ac:dyDescent="0.25">
      <c r="A4813" t="s">
        <v>97</v>
      </c>
      <c r="B4813" t="s">
        <v>31</v>
      </c>
      <c r="C4813" t="s">
        <v>27</v>
      </c>
      <c r="D4813">
        <v>314113.70860700018</v>
      </c>
      <c r="E4813">
        <v>615208.81654499995</v>
      </c>
      <c r="F4813" s="1">
        <v>0</v>
      </c>
      <c r="G4813" s="1">
        <v>0.51058063564670009</v>
      </c>
      <c r="H4813" t="s">
        <v>26</v>
      </c>
      <c r="I4813" t="s">
        <v>20</v>
      </c>
      <c r="J4813">
        <v>-11.92818459553434</v>
      </c>
      <c r="K4813">
        <v>1273042.1881240001</v>
      </c>
      <c r="L4813">
        <v>0.2467425758056685</v>
      </c>
      <c r="M4813">
        <v>-13.47092255594065</v>
      </c>
      <c r="N4813">
        <v>-2.1314430645848668</v>
      </c>
      <c r="O4813">
        <v>-15.602365620525516</v>
      </c>
      <c r="P4813" t="str">
        <f>LEFT(CURR[[#This Row],[DATEMTH]],4)</f>
        <v>2023</v>
      </c>
    </row>
    <row r="4814" spans="1:16" x14ac:dyDescent="0.25">
      <c r="A4814" t="s">
        <v>97</v>
      </c>
      <c r="B4814" t="s">
        <v>31</v>
      </c>
      <c r="C4814" t="s">
        <v>28</v>
      </c>
      <c r="D4814">
        <v>1.4298850000000001</v>
      </c>
      <c r="E4814">
        <v>1437036.8024889999</v>
      </c>
      <c r="F4814" s="1">
        <v>0</v>
      </c>
      <c r="G4814" s="1">
        <v>9.9502322941443616E-7</v>
      </c>
      <c r="H4814" t="s">
        <v>19</v>
      </c>
      <c r="I4814" t="s">
        <v>20</v>
      </c>
      <c r="J4814">
        <v>-1.1369168523712191E-5</v>
      </c>
      <c r="K4814">
        <v>1573222.5267360001</v>
      </c>
      <c r="L4814">
        <v>9.0888922304374477E-7</v>
      </c>
      <c r="M4814">
        <v>-1.8391905220872741E-5</v>
      </c>
      <c r="N4814">
        <v>-9.7025961710478852E-6</v>
      </c>
      <c r="O4814">
        <v>-2.8094501391920626E-5</v>
      </c>
      <c r="P4814" t="str">
        <f>LEFT(CURR[[#This Row],[DATEMTH]],4)</f>
        <v>2023</v>
      </c>
    </row>
    <row r="4815" spans="1:16" x14ac:dyDescent="0.25">
      <c r="A4815" t="s">
        <v>97</v>
      </c>
      <c r="B4815" t="s">
        <v>31</v>
      </c>
      <c r="C4815" t="s">
        <v>28</v>
      </c>
      <c r="D4815">
        <v>1573222.5267360001</v>
      </c>
      <c r="E4815">
        <v>5585257.7536279997</v>
      </c>
      <c r="F4815" s="1">
        <v>0.28167411355618927</v>
      </c>
      <c r="G4815" s="1">
        <v>0</v>
      </c>
      <c r="H4815" t="s">
        <v>21</v>
      </c>
      <c r="I4815" t="s">
        <v>22</v>
      </c>
      <c r="J4815">
        <v>-10.675224136287179</v>
      </c>
      <c r="K4815">
        <v>1573222.5267360001</v>
      </c>
      <c r="L4815">
        <v>0</v>
      </c>
      <c r="M4815">
        <v>0</v>
      </c>
      <c r="N4815">
        <v>0</v>
      </c>
      <c r="O4815">
        <v>0</v>
      </c>
      <c r="P4815" t="str">
        <f>LEFT(CURR[[#This Row],[DATEMTH]],4)</f>
        <v>2023</v>
      </c>
    </row>
    <row r="4816" spans="1:16" x14ac:dyDescent="0.25">
      <c r="A4816" t="s">
        <v>97</v>
      </c>
      <c r="B4816" t="s">
        <v>31</v>
      </c>
      <c r="C4816" t="s">
        <v>28</v>
      </c>
      <c r="D4816">
        <v>1573222.5267360001</v>
      </c>
      <c r="E4816">
        <v>5585257.7536279997</v>
      </c>
      <c r="F4816" s="1">
        <v>0.28167411355618927</v>
      </c>
      <c r="G4816" s="1">
        <v>0</v>
      </c>
      <c r="H4816" t="s">
        <v>21</v>
      </c>
      <c r="I4816" t="s">
        <v>23</v>
      </c>
      <c r="J4816">
        <v>-7.7267245766677393</v>
      </c>
      <c r="K4816">
        <v>1573222.5267360001</v>
      </c>
      <c r="L4816">
        <v>0</v>
      </c>
      <c r="M4816">
        <v>0</v>
      </c>
      <c r="N4816">
        <v>0</v>
      </c>
      <c r="O4816">
        <v>0</v>
      </c>
      <c r="P4816" t="str">
        <f>LEFT(CURR[[#This Row],[DATEMTH]],4)</f>
        <v>2023</v>
      </c>
    </row>
    <row r="4817" spans="1:16" x14ac:dyDescent="0.25">
      <c r="A4817" t="s">
        <v>97</v>
      </c>
      <c r="B4817" t="s">
        <v>31</v>
      </c>
      <c r="C4817" t="s">
        <v>28</v>
      </c>
      <c r="D4817">
        <v>484452.7635060001</v>
      </c>
      <c r="E4817">
        <v>2032047.6972640003</v>
      </c>
      <c r="F4817" s="1">
        <v>0</v>
      </c>
      <c r="G4817" s="1">
        <v>0.23840619694029788</v>
      </c>
      <c r="H4817" t="s">
        <v>24</v>
      </c>
      <c r="I4817" t="s">
        <v>20</v>
      </c>
      <c r="J4817">
        <v>-5.173810883508426</v>
      </c>
      <c r="K4817">
        <v>1573222.5267360001</v>
      </c>
      <c r="L4817">
        <v>0.30793657939230318</v>
      </c>
      <c r="M4817">
        <v>-7.5531520195539308</v>
      </c>
      <c r="N4817">
        <v>-3.2872920047744278</v>
      </c>
      <c r="O4817">
        <v>-10.84044402432836</v>
      </c>
      <c r="P4817" t="str">
        <f>LEFT(CURR[[#This Row],[DATEMTH]],4)</f>
        <v>2023</v>
      </c>
    </row>
    <row r="4818" spans="1:16" x14ac:dyDescent="0.25">
      <c r="A4818" t="s">
        <v>97</v>
      </c>
      <c r="B4818" t="s">
        <v>31</v>
      </c>
      <c r="C4818" t="s">
        <v>28</v>
      </c>
      <c r="D4818">
        <v>1019325.6484210002</v>
      </c>
      <c r="E4818">
        <v>1500964.4373299994</v>
      </c>
      <c r="F4818" s="1">
        <v>0</v>
      </c>
      <c r="G4818" s="1">
        <v>0.67911379048675824</v>
      </c>
      <c r="H4818" t="s">
        <v>25</v>
      </c>
      <c r="I4818" t="s">
        <v>20</v>
      </c>
      <c r="J4818">
        <v>-22.889397582356974</v>
      </c>
      <c r="K4818">
        <v>1573222.5267360001</v>
      </c>
      <c r="L4818">
        <v>0.6479221032613981</v>
      </c>
      <c r="M4818">
        <v>-27.895713221393073</v>
      </c>
      <c r="N4818">
        <v>-6.9167136751700307</v>
      </c>
      <c r="O4818">
        <v>-34.812426896563103</v>
      </c>
      <c r="P4818" t="str">
        <f>LEFT(CURR[[#This Row],[DATEMTH]],4)</f>
        <v>2023</v>
      </c>
    </row>
    <row r="4819" spans="1:16" x14ac:dyDescent="0.25">
      <c r="A4819" t="s">
        <v>97</v>
      </c>
      <c r="B4819" t="s">
        <v>31</v>
      </c>
      <c r="C4819" t="s">
        <v>28</v>
      </c>
      <c r="D4819">
        <v>69442.684923999986</v>
      </c>
      <c r="E4819">
        <v>615208.81654499995</v>
      </c>
      <c r="F4819" s="1">
        <v>0</v>
      </c>
      <c r="G4819" s="1">
        <v>0.11287660881387994</v>
      </c>
      <c r="H4819" t="s">
        <v>26</v>
      </c>
      <c r="I4819" t="s">
        <v>20</v>
      </c>
      <c r="J4819">
        <v>-2.6370232877016875</v>
      </c>
      <c r="K4819">
        <v>1573222.5267360001</v>
      </c>
      <c r="L4819">
        <v>4.4140408457075855E-2</v>
      </c>
      <c r="M4819">
        <v>-2.9780840665511281</v>
      </c>
      <c r="N4819">
        <v>-0.47120875374655091</v>
      </c>
      <c r="O4819">
        <v>-3.4492928202976789</v>
      </c>
      <c r="P4819" t="str">
        <f>LEFT(CURR[[#This Row],[DATEMTH]],4)</f>
        <v>2023</v>
      </c>
    </row>
    <row r="4820" spans="1:16" x14ac:dyDescent="0.25">
      <c r="A4820" t="s">
        <v>97</v>
      </c>
      <c r="B4820" t="s">
        <v>31</v>
      </c>
      <c r="C4820" t="s">
        <v>29</v>
      </c>
      <c r="D4820">
        <v>676454.10607100022</v>
      </c>
      <c r="E4820">
        <v>1437036.8024889999</v>
      </c>
      <c r="F4820" s="1">
        <v>0</v>
      </c>
      <c r="G4820" s="1">
        <v>0.4707284496119773</v>
      </c>
      <c r="H4820" t="s">
        <v>19</v>
      </c>
      <c r="I4820" t="s">
        <v>20</v>
      </c>
      <c r="J4820">
        <v>-5.3785589264019711</v>
      </c>
      <c r="K4820">
        <v>1809132.6040640003</v>
      </c>
      <c r="L4820">
        <v>0.37391073741716163</v>
      </c>
      <c r="M4820">
        <v>-8.7008953902782622</v>
      </c>
      <c r="N4820">
        <v>-4.5901320871637292</v>
      </c>
      <c r="O4820">
        <v>-13.291027477441991</v>
      </c>
      <c r="P4820" t="str">
        <f>LEFT(CURR[[#This Row],[DATEMTH]],4)</f>
        <v>2023</v>
      </c>
    </row>
    <row r="4821" spans="1:16" x14ac:dyDescent="0.25">
      <c r="A4821" t="s">
        <v>97</v>
      </c>
      <c r="B4821" t="s">
        <v>31</v>
      </c>
      <c r="C4821" t="s">
        <v>29</v>
      </c>
      <c r="D4821">
        <v>1809132.6040640003</v>
      </c>
      <c r="E4821">
        <v>5585257.7536279997</v>
      </c>
      <c r="F4821" s="1">
        <v>0.32391210645360952</v>
      </c>
      <c r="G4821" s="1">
        <v>0</v>
      </c>
      <c r="H4821" t="s">
        <v>21</v>
      </c>
      <c r="I4821" t="s">
        <v>22</v>
      </c>
      <c r="J4821">
        <v>-12.276010362448213</v>
      </c>
      <c r="K4821">
        <v>1809132.6040640003</v>
      </c>
      <c r="L4821">
        <v>0</v>
      </c>
      <c r="M4821">
        <v>0</v>
      </c>
      <c r="N4821">
        <v>0</v>
      </c>
      <c r="O4821">
        <v>0</v>
      </c>
      <c r="P4821" t="str">
        <f>LEFT(CURR[[#This Row],[DATEMTH]],4)</f>
        <v>2023</v>
      </c>
    </row>
    <row r="4822" spans="1:16" x14ac:dyDescent="0.25">
      <c r="A4822" t="s">
        <v>97</v>
      </c>
      <c r="B4822" t="s">
        <v>31</v>
      </c>
      <c r="C4822" t="s">
        <v>29</v>
      </c>
      <c r="D4822">
        <v>1809132.6040640003</v>
      </c>
      <c r="E4822">
        <v>5585257.7536279997</v>
      </c>
      <c r="F4822" s="1">
        <v>0.32391210645360952</v>
      </c>
      <c r="G4822" s="1">
        <v>0</v>
      </c>
      <c r="H4822" t="s">
        <v>21</v>
      </c>
      <c r="I4822" t="s">
        <v>23</v>
      </c>
      <c r="J4822">
        <v>-8.8853732493101791</v>
      </c>
      <c r="K4822">
        <v>1809132.6040640003</v>
      </c>
      <c r="L4822">
        <v>0</v>
      </c>
      <c r="M4822">
        <v>0</v>
      </c>
      <c r="N4822">
        <v>0</v>
      </c>
      <c r="O4822">
        <v>0</v>
      </c>
      <c r="P4822" t="str">
        <f>LEFT(CURR[[#This Row],[DATEMTH]],4)</f>
        <v>2023</v>
      </c>
    </row>
    <row r="4823" spans="1:16" x14ac:dyDescent="0.25">
      <c r="A4823" t="s">
        <v>97</v>
      </c>
      <c r="B4823" t="s">
        <v>31</v>
      </c>
      <c r="C4823" t="s">
        <v>29</v>
      </c>
      <c r="D4823">
        <v>791983.95665199985</v>
      </c>
      <c r="E4823">
        <v>2032047.6972640003</v>
      </c>
      <c r="F4823" s="1">
        <v>0</v>
      </c>
      <c r="G4823" s="1">
        <v>0.38974673562945739</v>
      </c>
      <c r="H4823" t="s">
        <v>24</v>
      </c>
      <c r="I4823" t="s">
        <v>20</v>
      </c>
      <c r="J4823">
        <v>-8.4581522145438939</v>
      </c>
      <c r="K4823">
        <v>1809132.6040640003</v>
      </c>
      <c r="L4823">
        <v>0.43776998704954101</v>
      </c>
      <c r="M4823">
        <v>-12.347901946824749</v>
      </c>
      <c r="N4823">
        <v>-5.3740688973889856</v>
      </c>
      <c r="O4823">
        <v>-17.721970844213736</v>
      </c>
      <c r="P4823" t="str">
        <f>LEFT(CURR[[#This Row],[DATEMTH]],4)</f>
        <v>2023</v>
      </c>
    </row>
    <row r="4824" spans="1:16" x14ac:dyDescent="0.25">
      <c r="A4824" t="s">
        <v>97</v>
      </c>
      <c r="B4824" t="s">
        <v>31</v>
      </c>
      <c r="C4824" t="s">
        <v>29</v>
      </c>
      <c r="D4824">
        <v>230915.21073200004</v>
      </c>
      <c r="E4824">
        <v>1500964.4373299994</v>
      </c>
      <c r="F4824" s="1">
        <v>0</v>
      </c>
      <c r="G4824" s="1">
        <v>0.15384455819803772</v>
      </c>
      <c r="H4824" t="s">
        <v>25</v>
      </c>
      <c r="I4824" t="s">
        <v>20</v>
      </c>
      <c r="J4824">
        <v>-5.1853007666844073</v>
      </c>
      <c r="K4824">
        <v>1809132.6040640003</v>
      </c>
      <c r="L4824">
        <v>0.12763863202358777</v>
      </c>
      <c r="M4824">
        <v>-6.3194176532453401</v>
      </c>
      <c r="N4824">
        <v>-1.5668931693702779</v>
      </c>
      <c r="O4824">
        <v>-7.8863108226156182</v>
      </c>
      <c r="P4824" t="str">
        <f>LEFT(CURR[[#This Row],[DATEMTH]],4)</f>
        <v>2023</v>
      </c>
    </row>
    <row r="4825" spans="1:16" x14ac:dyDescent="0.25">
      <c r="A4825" t="s">
        <v>97</v>
      </c>
      <c r="B4825" t="s">
        <v>31</v>
      </c>
      <c r="C4825" t="s">
        <v>29</v>
      </c>
      <c r="D4825">
        <v>109779.33060899998</v>
      </c>
      <c r="E4825">
        <v>615208.81654499995</v>
      </c>
      <c r="F4825" s="1">
        <v>0</v>
      </c>
      <c r="G4825" s="1">
        <v>0.17844238843246499</v>
      </c>
      <c r="H4825" t="s">
        <v>26</v>
      </c>
      <c r="I4825" t="s">
        <v>20</v>
      </c>
      <c r="J4825">
        <v>-4.1687710036134433</v>
      </c>
      <c r="K4825">
        <v>1809132.6040640003</v>
      </c>
      <c r="L4825">
        <v>6.0680643509709475E-2</v>
      </c>
      <c r="M4825">
        <v>-4.7079411702055429</v>
      </c>
      <c r="N4825">
        <v>-0.74491620852521945</v>
      </c>
      <c r="O4825">
        <v>-5.4528573787307622</v>
      </c>
      <c r="P4825" t="str">
        <f>LEFT(CURR[[#This Row],[DATEMTH]],4)</f>
        <v>2023</v>
      </c>
    </row>
    <row r="4826" spans="1:16" x14ac:dyDescent="0.25">
      <c r="A4826" t="s">
        <v>98</v>
      </c>
      <c r="B4826" t="s">
        <v>17</v>
      </c>
      <c r="C4826" t="s">
        <v>18</v>
      </c>
      <c r="D4826">
        <v>4464.579499999998</v>
      </c>
      <c r="E4826">
        <v>22189.874356</v>
      </c>
      <c r="F4826" s="1">
        <v>0</v>
      </c>
      <c r="G4826" s="1">
        <v>0.20119895355751777</v>
      </c>
      <c r="H4826" t="s">
        <v>19</v>
      </c>
      <c r="I4826" t="s">
        <v>20</v>
      </c>
      <c r="J4826">
        <v>-2.3870419275431511</v>
      </c>
      <c r="K4826">
        <v>14674.721232</v>
      </c>
      <c r="L4826">
        <v>0.30423606891178578</v>
      </c>
      <c r="M4826">
        <v>-3.8656408724348945</v>
      </c>
      <c r="N4826">
        <v>-4.3241113122282862</v>
      </c>
      <c r="O4826">
        <v>-8.1897521846631811</v>
      </c>
      <c r="P4826" t="str">
        <f>LEFT(CURR[[#This Row],[DATEMTH]],4)</f>
        <v>2023</v>
      </c>
    </row>
    <row r="4827" spans="1:16" x14ac:dyDescent="0.25">
      <c r="A4827" t="s">
        <v>98</v>
      </c>
      <c r="B4827" t="s">
        <v>17</v>
      </c>
      <c r="C4827" t="s">
        <v>18</v>
      </c>
      <c r="D4827">
        <v>14674.721232</v>
      </c>
      <c r="E4827">
        <v>85713.221428000004</v>
      </c>
      <c r="F4827" s="1">
        <v>0.17120720686395996</v>
      </c>
      <c r="G4827" s="1">
        <v>0</v>
      </c>
      <c r="H4827" t="s">
        <v>21</v>
      </c>
      <c r="I4827" t="s">
        <v>22</v>
      </c>
      <c r="J4827">
        <v>-14.213013360628439</v>
      </c>
      <c r="K4827">
        <v>14674.721232</v>
      </c>
      <c r="L4827">
        <v>0</v>
      </c>
      <c r="M4827">
        <v>0</v>
      </c>
      <c r="N4827">
        <v>0</v>
      </c>
      <c r="O4827">
        <v>0</v>
      </c>
      <c r="P4827" t="str">
        <f>LEFT(CURR[[#This Row],[DATEMTH]],4)</f>
        <v>2023</v>
      </c>
    </row>
    <row r="4828" spans="1:16" x14ac:dyDescent="0.25">
      <c r="A4828" t="s">
        <v>98</v>
      </c>
      <c r="B4828" t="s">
        <v>17</v>
      </c>
      <c r="C4828" t="s">
        <v>18</v>
      </c>
      <c r="D4828">
        <v>14674.721232</v>
      </c>
      <c r="E4828">
        <v>85713.221428000004</v>
      </c>
      <c r="F4828" s="1">
        <v>0.17120720686395996</v>
      </c>
      <c r="G4828" s="1">
        <v>0</v>
      </c>
      <c r="H4828" t="s">
        <v>21</v>
      </c>
      <c r="I4828" t="s">
        <v>23</v>
      </c>
      <c r="J4828">
        <v>-4.8600382925683538</v>
      </c>
      <c r="K4828">
        <v>14674.721232</v>
      </c>
      <c r="L4828">
        <v>0</v>
      </c>
      <c r="M4828">
        <v>0</v>
      </c>
      <c r="N4828">
        <v>0</v>
      </c>
      <c r="O4828">
        <v>0</v>
      </c>
      <c r="P4828" t="str">
        <f>LEFT(CURR[[#This Row],[DATEMTH]],4)</f>
        <v>2023</v>
      </c>
    </row>
    <row r="4829" spans="1:16" x14ac:dyDescent="0.25">
      <c r="A4829" t="s">
        <v>98</v>
      </c>
      <c r="B4829" t="s">
        <v>17</v>
      </c>
      <c r="C4829" t="s">
        <v>18</v>
      </c>
      <c r="D4829">
        <v>6454.4199400000007</v>
      </c>
      <c r="E4829">
        <v>32057.679176000005</v>
      </c>
      <c r="F4829" s="1">
        <v>0</v>
      </c>
      <c r="G4829" s="1">
        <v>0.20133771707441955</v>
      </c>
      <c r="H4829" t="s">
        <v>24</v>
      </c>
      <c r="I4829" t="s">
        <v>20</v>
      </c>
      <c r="J4829">
        <v>-4.5462680903932124</v>
      </c>
      <c r="K4829">
        <v>14674.721232</v>
      </c>
      <c r="L4829">
        <v>0.43983254182201154</v>
      </c>
      <c r="M4829">
        <v>-6.6838710859658601</v>
      </c>
      <c r="N4829">
        <v>-6.2513457933554166</v>
      </c>
      <c r="O4829">
        <v>-12.935216879321278</v>
      </c>
      <c r="P4829" t="str">
        <f>LEFT(CURR[[#This Row],[DATEMTH]],4)</f>
        <v>2023</v>
      </c>
    </row>
    <row r="4830" spans="1:16" x14ac:dyDescent="0.25">
      <c r="A4830" t="s">
        <v>98</v>
      </c>
      <c r="B4830" t="s">
        <v>17</v>
      </c>
      <c r="C4830" t="s">
        <v>18</v>
      </c>
      <c r="D4830">
        <v>1925.0149159999992</v>
      </c>
      <c r="E4830">
        <v>22691.620891999999</v>
      </c>
      <c r="F4830" s="1">
        <v>0</v>
      </c>
      <c r="G4830" s="1">
        <v>8.4833733348624263E-2</v>
      </c>
      <c r="H4830" t="s">
        <v>25</v>
      </c>
      <c r="I4830" t="s">
        <v>20</v>
      </c>
      <c r="J4830">
        <v>-2.7344169437888182</v>
      </c>
      <c r="K4830">
        <v>14674.721232</v>
      </c>
      <c r="L4830">
        <v>0.13117897679734264</v>
      </c>
      <c r="M4830">
        <v>-3.3719517942038388</v>
      </c>
      <c r="N4830">
        <v>-1.8644485498541989</v>
      </c>
      <c r="O4830">
        <v>-5.2364003440580378</v>
      </c>
      <c r="P4830" t="str">
        <f>LEFT(CURR[[#This Row],[DATEMTH]],4)</f>
        <v>2023</v>
      </c>
    </row>
    <row r="4831" spans="1:16" x14ac:dyDescent="0.25">
      <c r="A4831" t="s">
        <v>98</v>
      </c>
      <c r="B4831" t="s">
        <v>17</v>
      </c>
      <c r="C4831" t="s">
        <v>18</v>
      </c>
      <c r="D4831">
        <v>1830.7068760000004</v>
      </c>
      <c r="E4831">
        <v>8774.047004</v>
      </c>
      <c r="F4831" s="1">
        <v>0</v>
      </c>
      <c r="G4831" s="1">
        <v>0.20865022436800257</v>
      </c>
      <c r="H4831" t="s">
        <v>26</v>
      </c>
      <c r="I4831" t="s">
        <v>20</v>
      </c>
      <c r="J4831">
        <v>-4.9940769549685253</v>
      </c>
      <c r="K4831">
        <v>14674.721232</v>
      </c>
      <c r="L4831">
        <v>0.12475241246885993</v>
      </c>
      <c r="M4831">
        <v>-5.6003784566574666</v>
      </c>
      <c r="N4831">
        <v>-1.7731077051905362</v>
      </c>
      <c r="O4831">
        <v>-7.3734861618480032</v>
      </c>
      <c r="P4831" t="str">
        <f>LEFT(CURR[[#This Row],[DATEMTH]],4)</f>
        <v>2023</v>
      </c>
    </row>
    <row r="4832" spans="1:16" x14ac:dyDescent="0.25">
      <c r="A4832" t="s">
        <v>98</v>
      </c>
      <c r="B4832" t="s">
        <v>17</v>
      </c>
      <c r="C4832" t="s">
        <v>27</v>
      </c>
      <c r="D4832">
        <v>6910.6297919999997</v>
      </c>
      <c r="E4832">
        <v>22189.874356</v>
      </c>
      <c r="F4832" s="1">
        <v>0</v>
      </c>
      <c r="G4832" s="1">
        <v>0.31143167740070637</v>
      </c>
      <c r="H4832" t="s">
        <v>19</v>
      </c>
      <c r="I4832" t="s">
        <v>20</v>
      </c>
      <c r="J4832">
        <v>-3.694852574409933</v>
      </c>
      <c r="K4832">
        <v>17511.8698</v>
      </c>
      <c r="L4832">
        <v>0.39462546666490173</v>
      </c>
      <c r="M4832">
        <v>-5.983545141982904</v>
      </c>
      <c r="N4832">
        <v>-6.6932020044013134</v>
      </c>
      <c r="O4832">
        <v>-12.676747146384217</v>
      </c>
      <c r="P4832" t="str">
        <f>LEFT(CURR[[#This Row],[DATEMTH]],4)</f>
        <v>2023</v>
      </c>
    </row>
    <row r="4833" spans="1:16" x14ac:dyDescent="0.25">
      <c r="A4833" t="s">
        <v>98</v>
      </c>
      <c r="B4833" t="s">
        <v>17</v>
      </c>
      <c r="C4833" t="s">
        <v>27</v>
      </c>
      <c r="D4833">
        <v>17511.8698</v>
      </c>
      <c r="E4833">
        <v>85713.221428000004</v>
      </c>
      <c r="F4833" s="1">
        <v>0.20430768448844447</v>
      </c>
      <c r="G4833" s="1">
        <v>0</v>
      </c>
      <c r="H4833" t="s">
        <v>21</v>
      </c>
      <c r="I4833" t="s">
        <v>22</v>
      </c>
      <c r="J4833">
        <v>-16.960897280572318</v>
      </c>
      <c r="K4833">
        <v>17511.8698</v>
      </c>
      <c r="L4833">
        <v>0</v>
      </c>
      <c r="M4833">
        <v>0</v>
      </c>
      <c r="N4833">
        <v>0</v>
      </c>
      <c r="O4833">
        <v>0</v>
      </c>
      <c r="P4833" t="str">
        <f>LEFT(CURR[[#This Row],[DATEMTH]],4)</f>
        <v>2023</v>
      </c>
    </row>
    <row r="4834" spans="1:16" x14ac:dyDescent="0.25">
      <c r="A4834" t="s">
        <v>98</v>
      </c>
      <c r="B4834" t="s">
        <v>17</v>
      </c>
      <c r="C4834" t="s">
        <v>27</v>
      </c>
      <c r="D4834">
        <v>17511.8698</v>
      </c>
      <c r="E4834">
        <v>85713.221428000004</v>
      </c>
      <c r="F4834" s="1">
        <v>0.20430768448844447</v>
      </c>
      <c r="G4834" s="1">
        <v>0</v>
      </c>
      <c r="H4834" t="s">
        <v>21</v>
      </c>
      <c r="I4834" t="s">
        <v>23</v>
      </c>
      <c r="J4834">
        <v>-5.7996575510328796</v>
      </c>
      <c r="K4834">
        <v>17511.8698</v>
      </c>
      <c r="L4834">
        <v>0</v>
      </c>
      <c r="M4834">
        <v>0</v>
      </c>
      <c r="N4834">
        <v>0</v>
      </c>
      <c r="O4834">
        <v>0</v>
      </c>
      <c r="P4834" t="str">
        <f>LEFT(CURR[[#This Row],[DATEMTH]],4)</f>
        <v>2023</v>
      </c>
    </row>
    <row r="4835" spans="1:16" x14ac:dyDescent="0.25">
      <c r="A4835" t="s">
        <v>98</v>
      </c>
      <c r="B4835" t="s">
        <v>17</v>
      </c>
      <c r="C4835" t="s">
        <v>27</v>
      </c>
      <c r="D4835">
        <v>5048.9845880000003</v>
      </c>
      <c r="E4835">
        <v>32057.679176000005</v>
      </c>
      <c r="F4835" s="1">
        <v>0</v>
      </c>
      <c r="G4835" s="1">
        <v>0.15749688429660014</v>
      </c>
      <c r="H4835" t="s">
        <v>24</v>
      </c>
      <c r="I4835" t="s">
        <v>20</v>
      </c>
      <c r="J4835">
        <v>-3.5563284903509893</v>
      </c>
      <c r="K4835">
        <v>17511.8698</v>
      </c>
      <c r="L4835">
        <v>0.28831784644721375</v>
      </c>
      <c r="M4835">
        <v>-5.2284732655961106</v>
      </c>
      <c r="N4835">
        <v>-4.8901293777470149</v>
      </c>
      <c r="O4835">
        <v>-10.118602643343126</v>
      </c>
      <c r="P4835" t="str">
        <f>LEFT(CURR[[#This Row],[DATEMTH]],4)</f>
        <v>2023</v>
      </c>
    </row>
    <row r="4836" spans="1:16" x14ac:dyDescent="0.25">
      <c r="A4836" t="s">
        <v>98</v>
      </c>
      <c r="B4836" t="s">
        <v>17</v>
      </c>
      <c r="C4836" t="s">
        <v>27</v>
      </c>
      <c r="D4836">
        <v>1441.0633959999998</v>
      </c>
      <c r="E4836">
        <v>22691.620891999999</v>
      </c>
      <c r="F4836" s="1">
        <v>0</v>
      </c>
      <c r="G4836" s="1">
        <v>6.3506410708106406E-2</v>
      </c>
      <c r="H4836" t="s">
        <v>25</v>
      </c>
      <c r="I4836" t="s">
        <v>20</v>
      </c>
      <c r="J4836">
        <v>-2.0469805892643045</v>
      </c>
      <c r="K4836">
        <v>17511.8698</v>
      </c>
      <c r="L4836">
        <v>8.2290664129994834E-2</v>
      </c>
      <c r="M4836">
        <v>-2.5242382608653395</v>
      </c>
      <c r="N4836">
        <v>-1.3957235014589193</v>
      </c>
      <c r="O4836">
        <v>-3.9199617623242586</v>
      </c>
      <c r="P4836" t="str">
        <f>LEFT(CURR[[#This Row],[DATEMTH]],4)</f>
        <v>2023</v>
      </c>
    </row>
    <row r="4837" spans="1:16" x14ac:dyDescent="0.25">
      <c r="A4837" t="s">
        <v>98</v>
      </c>
      <c r="B4837" t="s">
        <v>17</v>
      </c>
      <c r="C4837" t="s">
        <v>27</v>
      </c>
      <c r="D4837">
        <v>4111.1920239999999</v>
      </c>
      <c r="E4837">
        <v>8774.047004</v>
      </c>
      <c r="F4837" s="1">
        <v>0</v>
      </c>
      <c r="G4837" s="1">
        <v>0.46856279914226001</v>
      </c>
      <c r="H4837" t="s">
        <v>26</v>
      </c>
      <c r="I4837" t="s">
        <v>20</v>
      </c>
      <c r="J4837">
        <v>-11.215126579613504</v>
      </c>
      <c r="K4837">
        <v>17511.8698</v>
      </c>
      <c r="L4837">
        <v>0.2347660227578896</v>
      </c>
      <c r="M4837">
        <v>-12.576689116227255</v>
      </c>
      <c r="N4837">
        <v>-3.9818423969650687</v>
      </c>
      <c r="O4837">
        <v>-16.558531513192325</v>
      </c>
      <c r="P4837" t="str">
        <f>LEFT(CURR[[#This Row],[DATEMTH]],4)</f>
        <v>2023</v>
      </c>
    </row>
    <row r="4838" spans="1:16" x14ac:dyDescent="0.25">
      <c r="A4838" t="s">
        <v>98</v>
      </c>
      <c r="B4838" t="s">
        <v>17</v>
      </c>
      <c r="C4838" t="s">
        <v>28</v>
      </c>
      <c r="D4838">
        <v>0</v>
      </c>
      <c r="E4838">
        <v>22189.874356</v>
      </c>
      <c r="F4838" s="1">
        <v>0</v>
      </c>
      <c r="G4838" s="1">
        <v>0</v>
      </c>
      <c r="H4838" t="s">
        <v>19</v>
      </c>
      <c r="I4838" t="s">
        <v>20</v>
      </c>
      <c r="J4838">
        <v>0</v>
      </c>
      <c r="K4838">
        <v>24527.562608</v>
      </c>
      <c r="L4838">
        <v>0</v>
      </c>
      <c r="M4838">
        <v>0</v>
      </c>
      <c r="N4838">
        <v>0</v>
      </c>
      <c r="O4838">
        <v>0</v>
      </c>
      <c r="P4838" t="str">
        <f>LEFT(CURR[[#This Row],[DATEMTH]],4)</f>
        <v>2023</v>
      </c>
    </row>
    <row r="4839" spans="1:16" x14ac:dyDescent="0.25">
      <c r="A4839" t="s">
        <v>98</v>
      </c>
      <c r="B4839" t="s">
        <v>17</v>
      </c>
      <c r="C4839" t="s">
        <v>28</v>
      </c>
      <c r="D4839">
        <v>24527.562608</v>
      </c>
      <c r="E4839">
        <v>85713.221428000004</v>
      </c>
      <c r="F4839" s="1">
        <v>0.28615845022933145</v>
      </c>
      <c r="G4839" s="1">
        <v>0</v>
      </c>
      <c r="H4839" t="s">
        <v>21</v>
      </c>
      <c r="I4839" t="s">
        <v>22</v>
      </c>
      <c r="J4839">
        <v>-23.755856723940152</v>
      </c>
      <c r="K4839">
        <v>24527.562608</v>
      </c>
      <c r="L4839">
        <v>0</v>
      </c>
      <c r="M4839">
        <v>0</v>
      </c>
      <c r="N4839">
        <v>0</v>
      </c>
      <c r="O4839">
        <v>0</v>
      </c>
      <c r="P4839" t="str">
        <f>LEFT(CURR[[#This Row],[DATEMTH]],4)</f>
        <v>2023</v>
      </c>
    </row>
    <row r="4840" spans="1:16" x14ac:dyDescent="0.25">
      <c r="A4840" t="s">
        <v>98</v>
      </c>
      <c r="B4840" t="s">
        <v>17</v>
      </c>
      <c r="C4840" t="s">
        <v>28</v>
      </c>
      <c r="D4840">
        <v>24527.562608</v>
      </c>
      <c r="E4840">
        <v>85713.221428000004</v>
      </c>
      <c r="F4840" s="1">
        <v>0.28615845022933145</v>
      </c>
      <c r="G4840" s="1">
        <v>0</v>
      </c>
      <c r="H4840" t="s">
        <v>21</v>
      </c>
      <c r="I4840" t="s">
        <v>23</v>
      </c>
      <c r="J4840">
        <v>-8.1231453472729065</v>
      </c>
      <c r="K4840">
        <v>24527.562608</v>
      </c>
      <c r="L4840">
        <v>0</v>
      </c>
      <c r="M4840">
        <v>0</v>
      </c>
      <c r="N4840">
        <v>0</v>
      </c>
      <c r="O4840">
        <v>0</v>
      </c>
      <c r="P4840" t="str">
        <f>LEFT(CURR[[#This Row],[DATEMTH]],4)</f>
        <v>2023</v>
      </c>
    </row>
    <row r="4841" spans="1:16" x14ac:dyDescent="0.25">
      <c r="A4841" t="s">
        <v>98</v>
      </c>
      <c r="B4841" t="s">
        <v>17</v>
      </c>
      <c r="C4841" t="s">
        <v>28</v>
      </c>
      <c r="D4841">
        <v>7732.4446200000002</v>
      </c>
      <c r="E4841">
        <v>32057.679176000005</v>
      </c>
      <c r="F4841" s="1">
        <v>0</v>
      </c>
      <c r="G4841" s="1">
        <v>0.24120413014142639</v>
      </c>
      <c r="H4841" t="s">
        <v>24</v>
      </c>
      <c r="I4841" t="s">
        <v>20</v>
      </c>
      <c r="J4841">
        <v>-5.4464640608182471</v>
      </c>
      <c r="K4841">
        <v>24527.562608</v>
      </c>
      <c r="L4841">
        <v>0.31525532086412683</v>
      </c>
      <c r="M4841">
        <v>-8.0073288536987057</v>
      </c>
      <c r="N4841">
        <v>-7.4891602339079775</v>
      </c>
      <c r="O4841">
        <v>-15.496489087606683</v>
      </c>
      <c r="P4841" t="str">
        <f>LEFT(CURR[[#This Row],[DATEMTH]],4)</f>
        <v>2023</v>
      </c>
    </row>
    <row r="4842" spans="1:16" x14ac:dyDescent="0.25">
      <c r="A4842" t="s">
        <v>98</v>
      </c>
      <c r="B4842" t="s">
        <v>17</v>
      </c>
      <c r="C4842" t="s">
        <v>28</v>
      </c>
      <c r="D4842">
        <v>15746.489987999999</v>
      </c>
      <c r="E4842">
        <v>22691.620891999999</v>
      </c>
      <c r="F4842" s="1">
        <v>0</v>
      </c>
      <c r="G4842" s="1">
        <v>0.6939341205700944</v>
      </c>
      <c r="H4842" t="s">
        <v>25</v>
      </c>
      <c r="I4842" t="s">
        <v>20</v>
      </c>
      <c r="J4842">
        <v>-22.367343063428084</v>
      </c>
      <c r="K4842">
        <v>24527.562608</v>
      </c>
      <c r="L4842">
        <v>0.64199163364337175</v>
      </c>
      <c r="M4842">
        <v>-27.582334415246372</v>
      </c>
      <c r="N4842">
        <v>-15.251061266800216</v>
      </c>
      <c r="O4842">
        <v>-42.833395682046586</v>
      </c>
      <c r="P4842" t="str">
        <f>LEFT(CURR[[#This Row],[DATEMTH]],4)</f>
        <v>2023</v>
      </c>
    </row>
    <row r="4843" spans="1:16" x14ac:dyDescent="0.25">
      <c r="A4843" t="s">
        <v>98</v>
      </c>
      <c r="B4843" t="s">
        <v>17</v>
      </c>
      <c r="C4843" t="s">
        <v>28</v>
      </c>
      <c r="D4843">
        <v>1048.6280000000002</v>
      </c>
      <c r="E4843">
        <v>8774.047004</v>
      </c>
      <c r="F4843" s="1">
        <v>0</v>
      </c>
      <c r="G4843" s="1">
        <v>0.11951474610541078</v>
      </c>
      <c r="H4843" t="s">
        <v>26</v>
      </c>
      <c r="I4843" t="s">
        <v>20</v>
      </c>
      <c r="J4843">
        <v>-2.8606048285442354</v>
      </c>
      <c r="K4843">
        <v>24527.562608</v>
      </c>
      <c r="L4843">
        <v>4.2753045492501397E-2</v>
      </c>
      <c r="M4843">
        <v>-3.207894031118395</v>
      </c>
      <c r="N4843">
        <v>-1.0156352232319585</v>
      </c>
      <c r="O4843">
        <v>-4.2235292543503533</v>
      </c>
      <c r="P4843" t="str">
        <f>LEFT(CURR[[#This Row],[DATEMTH]],4)</f>
        <v>2023</v>
      </c>
    </row>
    <row r="4844" spans="1:16" x14ac:dyDescent="0.25">
      <c r="A4844" t="s">
        <v>98</v>
      </c>
      <c r="B4844" t="s">
        <v>17</v>
      </c>
      <c r="C4844" t="s">
        <v>29</v>
      </c>
      <c r="D4844">
        <v>10814.665064000001</v>
      </c>
      <c r="E4844">
        <v>22189.874356</v>
      </c>
      <c r="F4844" s="1">
        <v>0</v>
      </c>
      <c r="G4844" s="1">
        <v>0.4873693690417758</v>
      </c>
      <c r="H4844" t="s">
        <v>19</v>
      </c>
      <c r="I4844" t="s">
        <v>20</v>
      </c>
      <c r="J4844">
        <v>-5.7821926880469148</v>
      </c>
      <c r="K4844">
        <v>28999.067788</v>
      </c>
      <c r="L4844">
        <v>0.37293147293773277</v>
      </c>
      <c r="M4844">
        <v>-9.3638407140229347</v>
      </c>
      <c r="N4844">
        <v>-10.474405381560002</v>
      </c>
      <c r="O4844">
        <v>-19.838246095582939</v>
      </c>
      <c r="P4844" t="str">
        <f>LEFT(CURR[[#This Row],[DATEMTH]],4)</f>
        <v>2023</v>
      </c>
    </row>
    <row r="4845" spans="1:16" x14ac:dyDescent="0.25">
      <c r="A4845" t="s">
        <v>98</v>
      </c>
      <c r="B4845" t="s">
        <v>17</v>
      </c>
      <c r="C4845" t="s">
        <v>29</v>
      </c>
      <c r="D4845">
        <v>28999.067788</v>
      </c>
      <c r="E4845">
        <v>85713.221428000004</v>
      </c>
      <c r="F4845" s="1">
        <v>0.33832665841826426</v>
      </c>
      <c r="G4845" s="1">
        <v>0</v>
      </c>
      <c r="H4845" t="s">
        <v>21</v>
      </c>
      <c r="I4845" t="s">
        <v>22</v>
      </c>
      <c r="J4845">
        <v>-28.086675814859106</v>
      </c>
      <c r="K4845">
        <v>28999.067788</v>
      </c>
      <c r="L4845">
        <v>0</v>
      </c>
      <c r="M4845">
        <v>0</v>
      </c>
      <c r="N4845">
        <v>0</v>
      </c>
      <c r="O4845">
        <v>0</v>
      </c>
      <c r="P4845" t="str">
        <f>LEFT(CURR[[#This Row],[DATEMTH]],4)</f>
        <v>2023</v>
      </c>
    </row>
    <row r="4846" spans="1:16" x14ac:dyDescent="0.25">
      <c r="A4846" t="s">
        <v>98</v>
      </c>
      <c r="B4846" t="s">
        <v>17</v>
      </c>
      <c r="C4846" t="s">
        <v>29</v>
      </c>
      <c r="D4846">
        <v>28999.067788</v>
      </c>
      <c r="E4846">
        <v>85713.221428000004</v>
      </c>
      <c r="F4846" s="1">
        <v>0.33832665841826426</v>
      </c>
      <c r="G4846" s="1">
        <v>0</v>
      </c>
      <c r="H4846" t="s">
        <v>21</v>
      </c>
      <c r="I4846" t="s">
        <v>23</v>
      </c>
      <c r="J4846">
        <v>-9.6040379691258657</v>
      </c>
      <c r="K4846">
        <v>28999.067788</v>
      </c>
      <c r="L4846">
        <v>0</v>
      </c>
      <c r="M4846">
        <v>0</v>
      </c>
      <c r="N4846">
        <v>0</v>
      </c>
      <c r="O4846">
        <v>0</v>
      </c>
      <c r="P4846" t="str">
        <f>LEFT(CURR[[#This Row],[DATEMTH]],4)</f>
        <v>2023</v>
      </c>
    </row>
    <row r="4847" spans="1:16" x14ac:dyDescent="0.25">
      <c r="A4847" t="s">
        <v>98</v>
      </c>
      <c r="B4847" t="s">
        <v>17</v>
      </c>
      <c r="C4847" t="s">
        <v>29</v>
      </c>
      <c r="D4847">
        <v>12821.830028</v>
      </c>
      <c r="E4847">
        <v>32057.679176000005</v>
      </c>
      <c r="F4847" s="1">
        <v>0</v>
      </c>
      <c r="G4847" s="1">
        <v>0.39996126848755387</v>
      </c>
      <c r="H4847" t="s">
        <v>24</v>
      </c>
      <c r="I4847" t="s">
        <v>20</v>
      </c>
      <c r="J4847">
        <v>-9.0312494784375499</v>
      </c>
      <c r="K4847">
        <v>28999.067788</v>
      </c>
      <c r="L4847">
        <v>0.442146282830021</v>
      </c>
      <c r="M4847">
        <v>-13.277639166644935</v>
      </c>
      <c r="N4847">
        <v>-12.418419308591805</v>
      </c>
      <c r="O4847">
        <v>-25.69605847523674</v>
      </c>
      <c r="P4847" t="str">
        <f>LEFT(CURR[[#This Row],[DATEMTH]],4)</f>
        <v>2023</v>
      </c>
    </row>
    <row r="4848" spans="1:16" x14ac:dyDescent="0.25">
      <c r="A4848" t="s">
        <v>98</v>
      </c>
      <c r="B4848" t="s">
        <v>17</v>
      </c>
      <c r="C4848" t="s">
        <v>29</v>
      </c>
      <c r="D4848">
        <v>3579.052592</v>
      </c>
      <c r="E4848">
        <v>22691.620891999999</v>
      </c>
      <c r="F4848" s="1">
        <v>0</v>
      </c>
      <c r="G4848" s="1">
        <v>0.15772573537317494</v>
      </c>
      <c r="H4848" t="s">
        <v>25</v>
      </c>
      <c r="I4848" t="s">
        <v>20</v>
      </c>
      <c r="J4848">
        <v>-5.0839201135187935</v>
      </c>
      <c r="K4848">
        <v>28999.067788</v>
      </c>
      <c r="L4848">
        <v>0.12341957397268594</v>
      </c>
      <c r="M4848">
        <v>-6.2692463880858078</v>
      </c>
      <c r="N4848">
        <v>-3.4664455633788527</v>
      </c>
      <c r="O4848">
        <v>-9.7356919514646609</v>
      </c>
      <c r="P4848" t="str">
        <f>LEFT(CURR[[#This Row],[DATEMTH]],4)</f>
        <v>2023</v>
      </c>
    </row>
    <row r="4849" spans="1:16" x14ac:dyDescent="0.25">
      <c r="A4849" t="s">
        <v>98</v>
      </c>
      <c r="B4849" t="s">
        <v>17</v>
      </c>
      <c r="C4849" t="s">
        <v>29</v>
      </c>
      <c r="D4849">
        <v>1783.5201039999999</v>
      </c>
      <c r="E4849">
        <v>8774.047004</v>
      </c>
      <c r="F4849" s="1">
        <v>0</v>
      </c>
      <c r="G4849" s="1">
        <v>0.20327223038432676</v>
      </c>
      <c r="H4849" t="s">
        <v>26</v>
      </c>
      <c r="I4849" t="s">
        <v>20</v>
      </c>
      <c r="J4849">
        <v>-4.8653537968737401</v>
      </c>
      <c r="K4849">
        <v>28999.067788</v>
      </c>
      <c r="L4849">
        <v>6.1502670259560271E-2</v>
      </c>
      <c r="M4849">
        <v>-5.4560277772491848</v>
      </c>
      <c r="N4849">
        <v>-1.7274055613284458</v>
      </c>
      <c r="O4849">
        <v>-7.1834333385776308</v>
      </c>
      <c r="P4849" t="str">
        <f>LEFT(CURR[[#This Row],[DATEMTH]],4)</f>
        <v>2023</v>
      </c>
    </row>
    <row r="4850" spans="1:16" x14ac:dyDescent="0.25">
      <c r="A4850" t="s">
        <v>98</v>
      </c>
      <c r="B4850" t="s">
        <v>30</v>
      </c>
      <c r="C4850" t="s">
        <v>18</v>
      </c>
      <c r="D4850">
        <v>1870224.653989</v>
      </c>
      <c r="E4850">
        <v>9589188.9700350016</v>
      </c>
      <c r="F4850" s="1">
        <v>0</v>
      </c>
      <c r="G4850" s="1">
        <v>0.19503470625443031</v>
      </c>
      <c r="H4850" t="s">
        <v>19</v>
      </c>
      <c r="I4850" t="s">
        <v>20</v>
      </c>
      <c r="J4850">
        <v>-2.3139087600785997</v>
      </c>
      <c r="K4850">
        <v>6137330.1825249931</v>
      </c>
      <c r="L4850">
        <v>0.30472935272639357</v>
      </c>
      <c r="M4850">
        <v>-3.7517890458395868</v>
      </c>
      <c r="N4850">
        <v>-4.2050310063925735</v>
      </c>
      <c r="O4850">
        <v>-7.9568200522321604</v>
      </c>
      <c r="P4850" t="str">
        <f>LEFT(CURR[[#This Row],[DATEMTH]],4)</f>
        <v>2023</v>
      </c>
    </row>
    <row r="4851" spans="1:16" x14ac:dyDescent="0.25">
      <c r="A4851" t="s">
        <v>98</v>
      </c>
      <c r="B4851" t="s">
        <v>30</v>
      </c>
      <c r="C4851" t="s">
        <v>18</v>
      </c>
      <c r="D4851">
        <v>6137330.1825249931</v>
      </c>
      <c r="E4851">
        <v>36922295.813201971</v>
      </c>
      <c r="F4851" s="1">
        <v>0.16622287556481044</v>
      </c>
      <c r="G4851" s="1">
        <v>0</v>
      </c>
      <c r="H4851" t="s">
        <v>21</v>
      </c>
      <c r="I4851" t="s">
        <v>22</v>
      </c>
      <c r="J4851">
        <v>-13.799231904542298</v>
      </c>
      <c r="K4851">
        <v>6137330.1825249931</v>
      </c>
      <c r="L4851">
        <v>0</v>
      </c>
      <c r="M4851">
        <v>0</v>
      </c>
      <c r="N4851">
        <v>0</v>
      </c>
      <c r="O4851">
        <v>0</v>
      </c>
      <c r="P4851" t="str">
        <f>LEFT(CURR[[#This Row],[DATEMTH]],4)</f>
        <v>2023</v>
      </c>
    </row>
    <row r="4852" spans="1:16" x14ac:dyDescent="0.25">
      <c r="A4852" t="s">
        <v>98</v>
      </c>
      <c r="B4852" t="s">
        <v>30</v>
      </c>
      <c r="C4852" t="s">
        <v>18</v>
      </c>
      <c r="D4852">
        <v>6137330.1825249931</v>
      </c>
      <c r="E4852">
        <v>36922295.813201971</v>
      </c>
      <c r="F4852" s="1">
        <v>0.16622287556481044</v>
      </c>
      <c r="G4852" s="1">
        <v>0</v>
      </c>
      <c r="H4852" t="s">
        <v>21</v>
      </c>
      <c r="I4852" t="s">
        <v>23</v>
      </c>
      <c r="J4852">
        <v>-4.7185486822859906</v>
      </c>
      <c r="K4852">
        <v>6137330.1825249931</v>
      </c>
      <c r="L4852">
        <v>0</v>
      </c>
      <c r="M4852">
        <v>0</v>
      </c>
      <c r="N4852">
        <v>0</v>
      </c>
      <c r="O4852">
        <v>0</v>
      </c>
      <c r="P4852" t="str">
        <f>LEFT(CURR[[#This Row],[DATEMTH]],4)</f>
        <v>2023</v>
      </c>
    </row>
    <row r="4853" spans="1:16" x14ac:dyDescent="0.25">
      <c r="A4853" t="s">
        <v>98</v>
      </c>
      <c r="B4853" t="s">
        <v>30</v>
      </c>
      <c r="C4853" t="s">
        <v>18</v>
      </c>
      <c r="D4853">
        <v>2627605.5145479986</v>
      </c>
      <c r="E4853">
        <v>13168224.404628998</v>
      </c>
      <c r="F4853" s="1">
        <v>0</v>
      </c>
      <c r="G4853" s="1">
        <v>0.19954136820635604</v>
      </c>
      <c r="H4853" t="s">
        <v>24</v>
      </c>
      <c r="I4853" t="s">
        <v>20</v>
      </c>
      <c r="J4853">
        <v>-4.5057059758686275</v>
      </c>
      <c r="K4853">
        <v>6137330.1825249931</v>
      </c>
      <c r="L4853">
        <v>0.42813494408849956</v>
      </c>
      <c r="M4853">
        <v>-6.5258815521380029</v>
      </c>
      <c r="N4853">
        <v>-5.9079333799154563</v>
      </c>
      <c r="O4853">
        <v>-12.433814932053458</v>
      </c>
      <c r="P4853" t="str">
        <f>LEFT(CURR[[#This Row],[DATEMTH]],4)</f>
        <v>2023</v>
      </c>
    </row>
    <row r="4854" spans="1:16" x14ac:dyDescent="0.25">
      <c r="A4854" t="s">
        <v>98</v>
      </c>
      <c r="B4854" t="s">
        <v>30</v>
      </c>
      <c r="C4854" t="s">
        <v>18</v>
      </c>
      <c r="D4854">
        <v>793540.72244100005</v>
      </c>
      <c r="E4854">
        <v>9854975.6754340064</v>
      </c>
      <c r="F4854" s="1">
        <v>0</v>
      </c>
      <c r="G4854" s="1">
        <v>8.0521834713311244E-2</v>
      </c>
      <c r="H4854" t="s">
        <v>25</v>
      </c>
      <c r="I4854" t="s">
        <v>20</v>
      </c>
      <c r="J4854">
        <v>-2.5954329780608614</v>
      </c>
      <c r="K4854">
        <v>6137330.1825249931</v>
      </c>
      <c r="L4854">
        <v>0.12929738157162746</v>
      </c>
      <c r="M4854">
        <v>-3.2055289674986929</v>
      </c>
      <c r="N4854">
        <v>-1.784204552956981</v>
      </c>
      <c r="O4854">
        <v>-4.9897335204556743</v>
      </c>
      <c r="P4854" t="str">
        <f>LEFT(CURR[[#This Row],[DATEMTH]],4)</f>
        <v>2023</v>
      </c>
    </row>
    <row r="4855" spans="1:16" x14ac:dyDescent="0.25">
      <c r="A4855" t="s">
        <v>98</v>
      </c>
      <c r="B4855" t="s">
        <v>30</v>
      </c>
      <c r="C4855" t="s">
        <v>18</v>
      </c>
      <c r="D4855">
        <v>845959.29154700018</v>
      </c>
      <c r="E4855">
        <v>4309906.763104002</v>
      </c>
      <c r="F4855" s="1">
        <v>0</v>
      </c>
      <c r="G4855" s="1">
        <v>0.19628250401819339</v>
      </c>
      <c r="H4855" t="s">
        <v>26</v>
      </c>
      <c r="I4855" t="s">
        <v>20</v>
      </c>
      <c r="J4855">
        <v>-4.6980535628463107</v>
      </c>
      <c r="K4855">
        <v>6137330.1825249931</v>
      </c>
      <c r="L4855">
        <v>0.13783832161348036</v>
      </c>
      <c r="M4855">
        <v>-5.3484503936641108</v>
      </c>
      <c r="N4855">
        <v>-1.9020629652773005</v>
      </c>
      <c r="O4855">
        <v>-7.2505133589414115</v>
      </c>
      <c r="P4855" t="str">
        <f>LEFT(CURR[[#This Row],[DATEMTH]],4)</f>
        <v>2023</v>
      </c>
    </row>
    <row r="4856" spans="1:16" x14ac:dyDescent="0.25">
      <c r="A4856" t="s">
        <v>98</v>
      </c>
      <c r="B4856" t="s">
        <v>30</v>
      </c>
      <c r="C4856" t="s">
        <v>27</v>
      </c>
      <c r="D4856">
        <v>3433239.632139002</v>
      </c>
      <c r="E4856">
        <v>9589188.9700350016</v>
      </c>
      <c r="F4856" s="1">
        <v>0</v>
      </c>
      <c r="G4856" s="1">
        <v>0.35803232607756924</v>
      </c>
      <c r="H4856" t="s">
        <v>19</v>
      </c>
      <c r="I4856" t="s">
        <v>20</v>
      </c>
      <c r="J4856">
        <v>-4.2477267334227919</v>
      </c>
      <c r="K4856">
        <v>9366081.6302759871</v>
      </c>
      <c r="L4856">
        <v>0.36656093419482999</v>
      </c>
      <c r="M4856">
        <v>-6.8872960347988244</v>
      </c>
      <c r="N4856">
        <v>-7.7193288382376606</v>
      </c>
      <c r="O4856">
        <v>-14.606624873036484</v>
      </c>
      <c r="P4856" t="str">
        <f>LEFT(CURR[[#This Row],[DATEMTH]],4)</f>
        <v>2023</v>
      </c>
    </row>
    <row r="4857" spans="1:16" x14ac:dyDescent="0.25">
      <c r="A4857" t="s">
        <v>98</v>
      </c>
      <c r="B4857" t="s">
        <v>30</v>
      </c>
      <c r="C4857" t="s">
        <v>27</v>
      </c>
      <c r="D4857">
        <v>9366081.6302759871</v>
      </c>
      <c r="E4857">
        <v>36922295.813201971</v>
      </c>
      <c r="F4857" s="1">
        <v>0.25367007722545365</v>
      </c>
      <c r="G4857" s="1">
        <v>0</v>
      </c>
      <c r="H4857" t="s">
        <v>21</v>
      </c>
      <c r="I4857" t="s">
        <v>22</v>
      </c>
      <c r="J4857">
        <v>-21.058787552453087</v>
      </c>
      <c r="K4857">
        <v>9366081.6302759871</v>
      </c>
      <c r="L4857">
        <v>0</v>
      </c>
      <c r="M4857">
        <v>0</v>
      </c>
      <c r="N4857">
        <v>0</v>
      </c>
      <c r="O4857">
        <v>0</v>
      </c>
      <c r="P4857" t="str">
        <f>LEFT(CURR[[#This Row],[DATEMTH]],4)</f>
        <v>2023</v>
      </c>
    </row>
    <row r="4858" spans="1:16" x14ac:dyDescent="0.25">
      <c r="A4858" t="s">
        <v>98</v>
      </c>
      <c r="B4858" t="s">
        <v>30</v>
      </c>
      <c r="C4858" t="s">
        <v>27</v>
      </c>
      <c r="D4858">
        <v>9366081.6302759871</v>
      </c>
      <c r="E4858">
        <v>36922295.813201971</v>
      </c>
      <c r="F4858" s="1">
        <v>0.25367007722545365</v>
      </c>
      <c r="G4858" s="1">
        <v>0</v>
      </c>
      <c r="H4858" t="s">
        <v>21</v>
      </c>
      <c r="I4858" t="s">
        <v>23</v>
      </c>
      <c r="J4858">
        <v>-7.2009018287068205</v>
      </c>
      <c r="K4858">
        <v>9366081.6302759871</v>
      </c>
      <c r="L4858">
        <v>0</v>
      </c>
      <c r="M4858">
        <v>0</v>
      </c>
      <c r="N4858">
        <v>0</v>
      </c>
      <c r="O4858">
        <v>0</v>
      </c>
      <c r="P4858" t="str">
        <f>LEFT(CURR[[#This Row],[DATEMTH]],4)</f>
        <v>2023</v>
      </c>
    </row>
    <row r="4859" spans="1:16" x14ac:dyDescent="0.25">
      <c r="A4859" t="s">
        <v>98</v>
      </c>
      <c r="B4859" t="s">
        <v>30</v>
      </c>
      <c r="C4859" t="s">
        <v>27</v>
      </c>
      <c r="D4859">
        <v>2495709.7644699998</v>
      </c>
      <c r="E4859">
        <v>13168224.404628998</v>
      </c>
      <c r="F4859" s="1">
        <v>0</v>
      </c>
      <c r="G4859" s="1">
        <v>0.18952515447661175</v>
      </c>
      <c r="H4859" t="s">
        <v>24</v>
      </c>
      <c r="I4859" t="s">
        <v>20</v>
      </c>
      <c r="J4859">
        <v>-4.2795367636227999</v>
      </c>
      <c r="K4859">
        <v>9366081.6302759871</v>
      </c>
      <c r="L4859">
        <v>0.26646252541752186</v>
      </c>
      <c r="M4859">
        <v>-6.1983072501836709</v>
      </c>
      <c r="N4859">
        <v>-5.6113777134577232</v>
      </c>
      <c r="O4859">
        <v>-11.809684963641395</v>
      </c>
      <c r="P4859" t="str">
        <f>LEFT(CURR[[#This Row],[DATEMTH]],4)</f>
        <v>2023</v>
      </c>
    </row>
    <row r="4860" spans="1:16" x14ac:dyDescent="0.25">
      <c r="A4860" t="s">
        <v>98</v>
      </c>
      <c r="B4860" t="s">
        <v>30</v>
      </c>
      <c r="C4860" t="s">
        <v>27</v>
      </c>
      <c r="D4860">
        <v>1072672.374509</v>
      </c>
      <c r="E4860">
        <v>9854975.6754340064</v>
      </c>
      <c r="F4860" s="1">
        <v>0</v>
      </c>
      <c r="G4860" s="1">
        <v>0.10884576581786036</v>
      </c>
      <c r="H4860" t="s">
        <v>25</v>
      </c>
      <c r="I4860" t="s">
        <v>20</v>
      </c>
      <c r="J4860">
        <v>-3.5083886393272086</v>
      </c>
      <c r="K4860">
        <v>9366081.6302759871</v>
      </c>
      <c r="L4860">
        <v>0.11452733564072</v>
      </c>
      <c r="M4860">
        <v>-4.3330887399793889</v>
      </c>
      <c r="N4860">
        <v>-2.4118068302064111</v>
      </c>
      <c r="O4860">
        <v>-6.7448955701858004</v>
      </c>
      <c r="P4860" t="str">
        <f>LEFT(CURR[[#This Row],[DATEMTH]],4)</f>
        <v>2023</v>
      </c>
    </row>
    <row r="4861" spans="1:16" x14ac:dyDescent="0.25">
      <c r="A4861" t="s">
        <v>98</v>
      </c>
      <c r="B4861" t="s">
        <v>30</v>
      </c>
      <c r="C4861" t="s">
        <v>27</v>
      </c>
      <c r="D4861">
        <v>2364459.8591579995</v>
      </c>
      <c r="E4861">
        <v>4309906.763104002</v>
      </c>
      <c r="F4861" s="1">
        <v>0</v>
      </c>
      <c r="G4861" s="1">
        <v>0.54861044313058682</v>
      </c>
      <c r="H4861" t="s">
        <v>26</v>
      </c>
      <c r="I4861" t="s">
        <v>20</v>
      </c>
      <c r="J4861">
        <v>-13.131079919000054</v>
      </c>
      <c r="K4861">
        <v>9366081.6302759871</v>
      </c>
      <c r="L4861">
        <v>0.25244920474692967</v>
      </c>
      <c r="M4861">
        <v>-14.948941859117802</v>
      </c>
      <c r="N4861">
        <v>-5.3162741705513232</v>
      </c>
      <c r="O4861">
        <v>-20.265216029669126</v>
      </c>
      <c r="P4861" t="str">
        <f>LEFT(CURR[[#This Row],[DATEMTH]],4)</f>
        <v>2023</v>
      </c>
    </row>
    <row r="4862" spans="1:16" x14ac:dyDescent="0.25">
      <c r="A4862" t="s">
        <v>98</v>
      </c>
      <c r="B4862" t="s">
        <v>30</v>
      </c>
      <c r="C4862" t="s">
        <v>28</v>
      </c>
      <c r="D4862">
        <v>63.945283000000003</v>
      </c>
      <c r="E4862">
        <v>9589188.9700350016</v>
      </c>
      <c r="F4862" s="1">
        <v>0</v>
      </c>
      <c r="G4862" s="1">
        <v>6.6684766772060592E-6</v>
      </c>
      <c r="H4862" t="s">
        <v>19</v>
      </c>
      <c r="I4862" t="s">
        <v>20</v>
      </c>
      <c r="J4862">
        <v>-7.9115388722854162E-5</v>
      </c>
      <c r="K4862">
        <v>10151144.676388999</v>
      </c>
      <c r="L4862">
        <v>6.2993174699532353E-6</v>
      </c>
      <c r="M4862">
        <v>-1.2827828559569584E-4</v>
      </c>
      <c r="N4862">
        <v>-1.4377518612752147E-4</v>
      </c>
      <c r="O4862">
        <v>-2.7205347172321731E-4</v>
      </c>
      <c r="P4862" t="str">
        <f>LEFT(CURR[[#This Row],[DATEMTH]],4)</f>
        <v>2023</v>
      </c>
    </row>
    <row r="4863" spans="1:16" x14ac:dyDescent="0.25">
      <c r="A4863" t="s">
        <v>98</v>
      </c>
      <c r="B4863" t="s">
        <v>30</v>
      </c>
      <c r="C4863" t="s">
        <v>28</v>
      </c>
      <c r="D4863">
        <v>10151144.676388999</v>
      </c>
      <c r="E4863">
        <v>36922295.813201971</v>
      </c>
      <c r="F4863" s="1">
        <v>0.27493265120202376</v>
      </c>
      <c r="G4863" s="1">
        <v>0</v>
      </c>
      <c r="H4863" t="s">
        <v>21</v>
      </c>
      <c r="I4863" t="s">
        <v>22</v>
      </c>
      <c r="J4863">
        <v>-22.823930816839564</v>
      </c>
      <c r="K4863">
        <v>10151144.676388999</v>
      </c>
      <c r="L4863">
        <v>0</v>
      </c>
      <c r="M4863">
        <v>0</v>
      </c>
      <c r="N4863">
        <v>0</v>
      </c>
      <c r="O4863">
        <v>0</v>
      </c>
      <c r="P4863" t="str">
        <f>LEFT(CURR[[#This Row],[DATEMTH]],4)</f>
        <v>2023</v>
      </c>
    </row>
    <row r="4864" spans="1:16" x14ac:dyDescent="0.25">
      <c r="A4864" t="s">
        <v>98</v>
      </c>
      <c r="B4864" t="s">
        <v>30</v>
      </c>
      <c r="C4864" t="s">
        <v>28</v>
      </c>
      <c r="D4864">
        <v>10151144.676388999</v>
      </c>
      <c r="E4864">
        <v>36922295.813201971</v>
      </c>
      <c r="F4864" s="1">
        <v>0.27493265120202376</v>
      </c>
      <c r="G4864" s="1">
        <v>0</v>
      </c>
      <c r="H4864" t="s">
        <v>21</v>
      </c>
      <c r="I4864" t="s">
        <v>23</v>
      </c>
      <c r="J4864">
        <v>-7.804479946810277</v>
      </c>
      <c r="K4864">
        <v>10151144.676388999</v>
      </c>
      <c r="L4864">
        <v>0</v>
      </c>
      <c r="M4864">
        <v>0</v>
      </c>
      <c r="N4864">
        <v>0</v>
      </c>
      <c r="O4864">
        <v>0</v>
      </c>
      <c r="P4864" t="str">
        <f>LEFT(CURR[[#This Row],[DATEMTH]],4)</f>
        <v>2023</v>
      </c>
    </row>
    <row r="4865" spans="1:16" x14ac:dyDescent="0.25">
      <c r="A4865" t="s">
        <v>98</v>
      </c>
      <c r="B4865" t="s">
        <v>30</v>
      </c>
      <c r="C4865" t="s">
        <v>28</v>
      </c>
      <c r="D4865">
        <v>3124240.4324430018</v>
      </c>
      <c r="E4865">
        <v>13168224.404628998</v>
      </c>
      <c r="F4865" s="1">
        <v>0</v>
      </c>
      <c r="G4865" s="1">
        <v>0.23725601390455833</v>
      </c>
      <c r="H4865" t="s">
        <v>24</v>
      </c>
      <c r="I4865" t="s">
        <v>20</v>
      </c>
      <c r="J4865">
        <v>-5.3573143717999594</v>
      </c>
      <c r="K4865">
        <v>10151144.676388999</v>
      </c>
      <c r="L4865">
        <v>0.30777222983628755</v>
      </c>
      <c r="M4865">
        <v>-7.7593165677423492</v>
      </c>
      <c r="N4865">
        <v>-7.0245720811278725</v>
      </c>
      <c r="O4865">
        <v>-14.783888648870221</v>
      </c>
      <c r="P4865" t="str">
        <f>LEFT(CURR[[#This Row],[DATEMTH]],4)</f>
        <v>2023</v>
      </c>
    </row>
    <row r="4866" spans="1:16" x14ac:dyDescent="0.25">
      <c r="A4866" t="s">
        <v>98</v>
      </c>
      <c r="B4866" t="s">
        <v>30</v>
      </c>
      <c r="C4866" t="s">
        <v>28</v>
      </c>
      <c r="D4866">
        <v>6570570.9405629998</v>
      </c>
      <c r="E4866">
        <v>9854975.6754340064</v>
      </c>
      <c r="F4866" s="1">
        <v>0</v>
      </c>
      <c r="G4866" s="1">
        <v>0.66672624641193101</v>
      </c>
      <c r="H4866" t="s">
        <v>25</v>
      </c>
      <c r="I4866" t="s">
        <v>20</v>
      </c>
      <c r="J4866">
        <v>-21.490360887047625</v>
      </c>
      <c r="K4866">
        <v>10151144.676388999</v>
      </c>
      <c r="L4866">
        <v>0.64727389373592359</v>
      </c>
      <c r="M4866">
        <v>-26.541997010803449</v>
      </c>
      <c r="N4866">
        <v>-14.773334570175084</v>
      </c>
      <c r="O4866">
        <v>-41.315331580978537</v>
      </c>
      <c r="P4866" t="str">
        <f>LEFT(CURR[[#This Row],[DATEMTH]],4)</f>
        <v>2023</v>
      </c>
    </row>
    <row r="4867" spans="1:16" x14ac:dyDescent="0.25">
      <c r="A4867" t="s">
        <v>98</v>
      </c>
      <c r="B4867" t="s">
        <v>30</v>
      </c>
      <c r="C4867" t="s">
        <v>28</v>
      </c>
      <c r="D4867">
        <v>456269.35809999966</v>
      </c>
      <c r="E4867">
        <v>4309906.763104002</v>
      </c>
      <c r="F4867" s="1">
        <v>0</v>
      </c>
      <c r="G4867" s="1">
        <v>0.10586525026620151</v>
      </c>
      <c r="H4867" t="s">
        <v>26</v>
      </c>
      <c r="I4867" t="s">
        <v>20</v>
      </c>
      <c r="J4867">
        <v>-2.5339019322305165</v>
      </c>
      <c r="K4867">
        <v>10151144.676388999</v>
      </c>
      <c r="L4867">
        <v>4.494757711031909E-2</v>
      </c>
      <c r="M4867">
        <v>-2.8846943964457106</v>
      </c>
      <c r="N4867">
        <v>-1.0258803903504845</v>
      </c>
      <c r="O4867">
        <v>-3.9105747867961949</v>
      </c>
      <c r="P4867" t="str">
        <f>LEFT(CURR[[#This Row],[DATEMTH]],4)</f>
        <v>2023</v>
      </c>
    </row>
    <row r="4868" spans="1:16" x14ac:dyDescent="0.25">
      <c r="A4868" t="s">
        <v>98</v>
      </c>
      <c r="B4868" t="s">
        <v>30</v>
      </c>
      <c r="C4868" t="s">
        <v>29</v>
      </c>
      <c r="D4868">
        <v>4285660.7386240065</v>
      </c>
      <c r="E4868">
        <v>9589188.9700350016</v>
      </c>
      <c r="F4868" s="1">
        <v>0</v>
      </c>
      <c r="G4868" s="1">
        <v>0.44692629919132393</v>
      </c>
      <c r="H4868" t="s">
        <v>19</v>
      </c>
      <c r="I4868" t="s">
        <v>20</v>
      </c>
      <c r="J4868">
        <v>-5.3023725811098936</v>
      </c>
      <c r="K4868">
        <v>11267739.324012036</v>
      </c>
      <c r="L4868">
        <v>0.38034787772300338</v>
      </c>
      <c r="M4868">
        <v>-8.5973067348137491</v>
      </c>
      <c r="N4868">
        <v>-9.6359206100484034</v>
      </c>
      <c r="O4868">
        <v>-18.233227344862151</v>
      </c>
      <c r="P4868" t="str">
        <f>LEFT(CURR[[#This Row],[DATEMTH]],4)</f>
        <v>2023</v>
      </c>
    </row>
    <row r="4869" spans="1:16" x14ac:dyDescent="0.25">
      <c r="A4869" t="s">
        <v>98</v>
      </c>
      <c r="B4869" t="s">
        <v>30</v>
      </c>
      <c r="C4869" t="s">
        <v>29</v>
      </c>
      <c r="D4869">
        <v>11267739.324012036</v>
      </c>
      <c r="E4869">
        <v>36922295.813201971</v>
      </c>
      <c r="F4869" s="1">
        <v>0.3051743960077134</v>
      </c>
      <c r="G4869" s="1">
        <v>0</v>
      </c>
      <c r="H4869" t="s">
        <v>21</v>
      </c>
      <c r="I4869" t="s">
        <v>22</v>
      </c>
      <c r="J4869">
        <v>-25.33449290616516</v>
      </c>
      <c r="K4869">
        <v>11267739.324012036</v>
      </c>
      <c r="L4869">
        <v>0</v>
      </c>
      <c r="M4869">
        <v>0</v>
      </c>
      <c r="N4869">
        <v>0</v>
      </c>
      <c r="O4869">
        <v>0</v>
      </c>
      <c r="P4869" t="str">
        <f>LEFT(CURR[[#This Row],[DATEMTH]],4)</f>
        <v>2023</v>
      </c>
    </row>
    <row r="4870" spans="1:16" x14ac:dyDescent="0.25">
      <c r="A4870" t="s">
        <v>98</v>
      </c>
      <c r="B4870" t="s">
        <v>30</v>
      </c>
      <c r="C4870" t="s">
        <v>29</v>
      </c>
      <c r="D4870">
        <v>11267739.324012036</v>
      </c>
      <c r="E4870">
        <v>36922295.813201971</v>
      </c>
      <c r="F4870" s="1">
        <v>0.3051743960077134</v>
      </c>
      <c r="G4870" s="1">
        <v>0</v>
      </c>
      <c r="H4870" t="s">
        <v>21</v>
      </c>
      <c r="I4870" t="s">
        <v>23</v>
      </c>
      <c r="J4870">
        <v>-8.662948702196946</v>
      </c>
      <c r="K4870">
        <v>11267739.324012036</v>
      </c>
      <c r="L4870">
        <v>0</v>
      </c>
      <c r="M4870">
        <v>0</v>
      </c>
      <c r="N4870">
        <v>0</v>
      </c>
      <c r="O4870">
        <v>0</v>
      </c>
      <c r="P4870" t="str">
        <f>LEFT(CURR[[#This Row],[DATEMTH]],4)</f>
        <v>2023</v>
      </c>
    </row>
    <row r="4871" spans="1:16" x14ac:dyDescent="0.25">
      <c r="A4871" t="s">
        <v>98</v>
      </c>
      <c r="B4871" t="s">
        <v>30</v>
      </c>
      <c r="C4871" t="s">
        <v>29</v>
      </c>
      <c r="D4871">
        <v>4920668.6931679957</v>
      </c>
      <c r="E4871">
        <v>13168224.404628998</v>
      </c>
      <c r="F4871" s="1">
        <v>0</v>
      </c>
      <c r="G4871" s="1">
        <v>0.37367746341247365</v>
      </c>
      <c r="H4871" t="s">
        <v>24</v>
      </c>
      <c r="I4871" t="s">
        <v>20</v>
      </c>
      <c r="J4871">
        <v>-8.4377530087086097</v>
      </c>
      <c r="K4871">
        <v>11267739.324012036</v>
      </c>
      <c r="L4871">
        <v>0.43670416502109166</v>
      </c>
      <c r="M4871">
        <v>-12.220898788322076</v>
      </c>
      <c r="N4871">
        <v>-11.063678570819626</v>
      </c>
      <c r="O4871">
        <v>-23.2845773591417</v>
      </c>
      <c r="P4871" t="str">
        <f>LEFT(CURR[[#This Row],[DATEMTH]],4)</f>
        <v>2023</v>
      </c>
    </row>
    <row r="4872" spans="1:16" x14ac:dyDescent="0.25">
      <c r="A4872" t="s">
        <v>98</v>
      </c>
      <c r="B4872" t="s">
        <v>30</v>
      </c>
      <c r="C4872" t="s">
        <v>29</v>
      </c>
      <c r="D4872">
        <v>1418191.637920999</v>
      </c>
      <c r="E4872">
        <v>9854975.6754340064</v>
      </c>
      <c r="F4872" s="1">
        <v>0</v>
      </c>
      <c r="G4872" s="1">
        <v>0.14390615305689658</v>
      </c>
      <c r="H4872" t="s">
        <v>25</v>
      </c>
      <c r="I4872" t="s">
        <v>20</v>
      </c>
      <c r="J4872">
        <v>-4.6384782055642768</v>
      </c>
      <c r="K4872">
        <v>11267739.324012036</v>
      </c>
      <c r="L4872">
        <v>0.12586301450005785</v>
      </c>
      <c r="M4872">
        <v>-5.7288230436821479</v>
      </c>
      <c r="N4872">
        <v>-3.1886756480002783</v>
      </c>
      <c r="O4872">
        <v>-8.9174986916824253</v>
      </c>
      <c r="P4872" t="str">
        <f>LEFT(CURR[[#This Row],[DATEMTH]],4)</f>
        <v>2023</v>
      </c>
    </row>
    <row r="4873" spans="1:16" x14ac:dyDescent="0.25">
      <c r="A4873" t="s">
        <v>98</v>
      </c>
      <c r="B4873" t="s">
        <v>30</v>
      </c>
      <c r="C4873" t="s">
        <v>29</v>
      </c>
      <c r="D4873">
        <v>643218.25429900049</v>
      </c>
      <c r="E4873">
        <v>4309906.763104002</v>
      </c>
      <c r="F4873" s="1">
        <v>0</v>
      </c>
      <c r="G4873" s="1">
        <v>0.14924180258501779</v>
      </c>
      <c r="H4873" t="s">
        <v>26</v>
      </c>
      <c r="I4873" t="s">
        <v>20</v>
      </c>
      <c r="J4873">
        <v>-3.5721267459231081</v>
      </c>
      <c r="K4873">
        <v>11267739.324012036</v>
      </c>
      <c r="L4873">
        <v>5.7084942755844095E-2</v>
      </c>
      <c r="M4873">
        <v>-4.0666506766848345</v>
      </c>
      <c r="N4873">
        <v>-1.4462180772967765</v>
      </c>
      <c r="O4873">
        <v>-5.5128687539816106</v>
      </c>
      <c r="P4873" t="str">
        <f>LEFT(CURR[[#This Row],[DATEMTH]],4)</f>
        <v>2023</v>
      </c>
    </row>
    <row r="4874" spans="1:16" x14ac:dyDescent="0.25">
      <c r="A4874" t="s">
        <v>98</v>
      </c>
      <c r="B4874" t="s">
        <v>31</v>
      </c>
      <c r="C4874" t="s">
        <v>18</v>
      </c>
      <c r="D4874">
        <v>298021.58883900015</v>
      </c>
      <c r="E4874">
        <v>1527274.2103359995</v>
      </c>
      <c r="F4874" s="1">
        <v>0</v>
      </c>
      <c r="G4874" s="1">
        <v>0.19513299368384904</v>
      </c>
      <c r="H4874" t="s">
        <v>19</v>
      </c>
      <c r="I4874" t="s">
        <v>20</v>
      </c>
      <c r="J4874">
        <v>-2.315074850710904</v>
      </c>
      <c r="K4874">
        <v>974683.18718500028</v>
      </c>
      <c r="L4874">
        <v>0.30576252135806464</v>
      </c>
      <c r="M4874">
        <v>-3.7533102206818407</v>
      </c>
      <c r="N4874">
        <v>-4.2060694378444152</v>
      </c>
      <c r="O4874">
        <v>-7.959379658526256</v>
      </c>
      <c r="P4874" t="str">
        <f>LEFT(CURR[[#This Row],[DATEMTH]],4)</f>
        <v>2023</v>
      </c>
    </row>
    <row r="4875" spans="1:16" x14ac:dyDescent="0.25">
      <c r="A4875" t="s">
        <v>98</v>
      </c>
      <c r="B4875" t="s">
        <v>31</v>
      </c>
      <c r="C4875" t="s">
        <v>18</v>
      </c>
      <c r="D4875">
        <v>974683.18718500028</v>
      </c>
      <c r="E4875">
        <v>5882140.716380002</v>
      </c>
      <c r="F4875" s="1">
        <v>0.16570212005822968</v>
      </c>
      <c r="G4875" s="1">
        <v>0</v>
      </c>
      <c r="H4875" t="s">
        <v>21</v>
      </c>
      <c r="I4875" t="s">
        <v>22</v>
      </c>
      <c r="J4875">
        <v>-13.756000634619564</v>
      </c>
      <c r="K4875">
        <v>974683.18718500028</v>
      </c>
      <c r="L4875">
        <v>0</v>
      </c>
      <c r="M4875">
        <v>0</v>
      </c>
      <c r="N4875">
        <v>0</v>
      </c>
      <c r="O4875">
        <v>0</v>
      </c>
      <c r="P4875" t="str">
        <f>LEFT(CURR[[#This Row],[DATEMTH]],4)</f>
        <v>2023</v>
      </c>
    </row>
    <row r="4876" spans="1:16" x14ac:dyDescent="0.25">
      <c r="A4876" t="s">
        <v>98</v>
      </c>
      <c r="B4876" t="s">
        <v>31</v>
      </c>
      <c r="C4876" t="s">
        <v>18</v>
      </c>
      <c r="D4876">
        <v>974683.18718500028</v>
      </c>
      <c r="E4876">
        <v>5882140.716380002</v>
      </c>
      <c r="F4876" s="1">
        <v>0.16570212005822968</v>
      </c>
      <c r="G4876" s="1">
        <v>0</v>
      </c>
      <c r="H4876" t="s">
        <v>21</v>
      </c>
      <c r="I4876" t="s">
        <v>23</v>
      </c>
      <c r="J4876">
        <v>-4.7037660586487782</v>
      </c>
      <c r="K4876">
        <v>974683.18718500028</v>
      </c>
      <c r="L4876">
        <v>0</v>
      </c>
      <c r="M4876">
        <v>0</v>
      </c>
      <c r="N4876">
        <v>0</v>
      </c>
      <c r="O4876">
        <v>0</v>
      </c>
      <c r="P4876" t="str">
        <f>LEFT(CURR[[#This Row],[DATEMTH]],4)</f>
        <v>2023</v>
      </c>
    </row>
    <row r="4877" spans="1:16" x14ac:dyDescent="0.25">
      <c r="A4877" t="s">
        <v>98</v>
      </c>
      <c r="B4877" t="s">
        <v>31</v>
      </c>
      <c r="C4877" t="s">
        <v>18</v>
      </c>
      <c r="D4877">
        <v>426430.29476800014</v>
      </c>
      <c r="E4877">
        <v>2173324.3411140004</v>
      </c>
      <c r="F4877" s="1">
        <v>0</v>
      </c>
      <c r="G4877" s="1">
        <v>0.19621107015689196</v>
      </c>
      <c r="H4877" t="s">
        <v>24</v>
      </c>
      <c r="I4877" t="s">
        <v>20</v>
      </c>
      <c r="J4877">
        <v>-4.4305068131196972</v>
      </c>
      <c r="K4877">
        <v>974683.18718500028</v>
      </c>
      <c r="L4877">
        <v>0.43750656662046361</v>
      </c>
      <c r="M4877">
        <v>-6.4884353516249949</v>
      </c>
      <c r="N4877">
        <v>-6.0183406080813242</v>
      </c>
      <c r="O4877">
        <v>-12.506775959706319</v>
      </c>
      <c r="P4877" t="str">
        <f>LEFT(CURR[[#This Row],[DATEMTH]],4)</f>
        <v>2023</v>
      </c>
    </row>
    <row r="4878" spans="1:16" x14ac:dyDescent="0.25">
      <c r="A4878" t="s">
        <v>98</v>
      </c>
      <c r="B4878" t="s">
        <v>31</v>
      </c>
      <c r="C4878" t="s">
        <v>18</v>
      </c>
      <c r="D4878">
        <v>125899.74531499999</v>
      </c>
      <c r="E4878">
        <v>1561332.9626160001</v>
      </c>
      <c r="F4878" s="1">
        <v>0</v>
      </c>
      <c r="G4878" s="1">
        <v>8.0636064394654206E-2</v>
      </c>
      <c r="H4878" t="s">
        <v>25</v>
      </c>
      <c r="I4878" t="s">
        <v>20</v>
      </c>
      <c r="J4878">
        <v>-2.5991149046226005</v>
      </c>
      <c r="K4878">
        <v>974683.18718500028</v>
      </c>
      <c r="L4878">
        <v>0.12916991589709603</v>
      </c>
      <c r="M4878">
        <v>-3.2066999708178781</v>
      </c>
      <c r="N4878">
        <v>-1.7768614450542088</v>
      </c>
      <c r="O4878">
        <v>-4.9835614158720869</v>
      </c>
      <c r="P4878" t="str">
        <f>LEFT(CURR[[#This Row],[DATEMTH]],4)</f>
        <v>2023</v>
      </c>
    </row>
    <row r="4879" spans="1:16" x14ac:dyDescent="0.25">
      <c r="A4879" t="s">
        <v>98</v>
      </c>
      <c r="B4879" t="s">
        <v>31</v>
      </c>
      <c r="C4879" t="s">
        <v>18</v>
      </c>
      <c r="D4879">
        <v>124331.55826299996</v>
      </c>
      <c r="E4879">
        <v>620209.20231400034</v>
      </c>
      <c r="F4879" s="1">
        <v>0</v>
      </c>
      <c r="G4879" s="1">
        <v>0.20046712915435461</v>
      </c>
      <c r="H4879" t="s">
        <v>26</v>
      </c>
      <c r="I4879" t="s">
        <v>20</v>
      </c>
      <c r="J4879">
        <v>-4.7982132440591405</v>
      </c>
      <c r="K4879">
        <v>974683.18718500028</v>
      </c>
      <c r="L4879">
        <v>0.12756099612437569</v>
      </c>
      <c r="M4879">
        <v>-5.3982303280364068</v>
      </c>
      <c r="N4879">
        <v>-1.7547291436396157</v>
      </c>
      <c r="O4879">
        <v>-7.1529594716760228</v>
      </c>
      <c r="P4879" t="str">
        <f>LEFT(CURR[[#This Row],[DATEMTH]],4)</f>
        <v>2023</v>
      </c>
    </row>
    <row r="4880" spans="1:16" x14ac:dyDescent="0.25">
      <c r="A4880" t="s">
        <v>98</v>
      </c>
      <c r="B4880" t="s">
        <v>31</v>
      </c>
      <c r="C4880" t="s">
        <v>27</v>
      </c>
      <c r="D4880">
        <v>489428.62423599995</v>
      </c>
      <c r="E4880">
        <v>1527274.2103359995</v>
      </c>
      <c r="F4880" s="1">
        <v>0</v>
      </c>
      <c r="G4880" s="1">
        <v>0.32045890706707197</v>
      </c>
      <c r="H4880" t="s">
        <v>19</v>
      </c>
      <c r="I4880" t="s">
        <v>20</v>
      </c>
      <c r="J4880">
        <v>-3.8019524142558492</v>
      </c>
      <c r="K4880">
        <v>1285347.3569539995</v>
      </c>
      <c r="L4880">
        <v>0.38077537685676027</v>
      </c>
      <c r="M4880">
        <v>-6.1639073356917731</v>
      </c>
      <c r="N4880">
        <v>-6.9074552163312486</v>
      </c>
      <c r="O4880">
        <v>-13.071362552023022</v>
      </c>
      <c r="P4880" t="str">
        <f>LEFT(CURR[[#This Row],[DATEMTH]],4)</f>
        <v>2023</v>
      </c>
    </row>
    <row r="4881" spans="1:16" x14ac:dyDescent="0.25">
      <c r="A4881" t="s">
        <v>98</v>
      </c>
      <c r="B4881" t="s">
        <v>31</v>
      </c>
      <c r="C4881" t="s">
        <v>27</v>
      </c>
      <c r="D4881">
        <v>1285347.3569539995</v>
      </c>
      <c r="E4881">
        <v>5882140.716380002</v>
      </c>
      <c r="F4881" s="1">
        <v>0.2185169343832071</v>
      </c>
      <c r="G4881" s="1">
        <v>0</v>
      </c>
      <c r="H4881" t="s">
        <v>21</v>
      </c>
      <c r="I4881" t="s">
        <v>22</v>
      </c>
      <c r="J4881">
        <v>-18.140498667091304</v>
      </c>
      <c r="K4881">
        <v>1285347.3569539995</v>
      </c>
      <c r="L4881">
        <v>0</v>
      </c>
      <c r="M4881">
        <v>0</v>
      </c>
      <c r="N4881">
        <v>0</v>
      </c>
      <c r="O4881">
        <v>0</v>
      </c>
      <c r="P4881" t="str">
        <f>LEFT(CURR[[#This Row],[DATEMTH]],4)</f>
        <v>2023</v>
      </c>
    </row>
    <row r="4882" spans="1:16" x14ac:dyDescent="0.25">
      <c r="A4882" t="s">
        <v>98</v>
      </c>
      <c r="B4882" t="s">
        <v>31</v>
      </c>
      <c r="C4882" t="s">
        <v>27</v>
      </c>
      <c r="D4882">
        <v>1285347.3569539995</v>
      </c>
      <c r="E4882">
        <v>5882140.716380002</v>
      </c>
      <c r="F4882" s="1">
        <v>0.2185169343832071</v>
      </c>
      <c r="G4882" s="1">
        <v>0</v>
      </c>
      <c r="H4882" t="s">
        <v>21</v>
      </c>
      <c r="I4882" t="s">
        <v>23</v>
      </c>
      <c r="J4882">
        <v>-6.2030138107497486</v>
      </c>
      <c r="K4882">
        <v>1285347.3569539995</v>
      </c>
      <c r="L4882">
        <v>0</v>
      </c>
      <c r="M4882">
        <v>0</v>
      </c>
      <c r="N4882">
        <v>0</v>
      </c>
      <c r="O4882">
        <v>0</v>
      </c>
      <c r="P4882" t="str">
        <f>LEFT(CURR[[#This Row],[DATEMTH]],4)</f>
        <v>2023</v>
      </c>
    </row>
    <row r="4883" spans="1:16" x14ac:dyDescent="0.25">
      <c r="A4883" t="s">
        <v>98</v>
      </c>
      <c r="B4883" t="s">
        <v>31</v>
      </c>
      <c r="C4883" t="s">
        <v>27</v>
      </c>
      <c r="D4883">
        <v>357464.52806699986</v>
      </c>
      <c r="E4883">
        <v>2173324.3411140004</v>
      </c>
      <c r="F4883" s="1">
        <v>0</v>
      </c>
      <c r="G4883" s="1">
        <v>0.16447822412174845</v>
      </c>
      <c r="H4883" t="s">
        <v>24</v>
      </c>
      <c r="I4883" t="s">
        <v>20</v>
      </c>
      <c r="J4883">
        <v>-3.7139693086559444</v>
      </c>
      <c r="K4883">
        <v>1285347.3569539995</v>
      </c>
      <c r="L4883">
        <v>0.27810733505852842</v>
      </c>
      <c r="M4883">
        <v>-5.439072948894804</v>
      </c>
      <c r="N4883">
        <v>-5.0450057409375493</v>
      </c>
      <c r="O4883">
        <v>-10.484078689832353</v>
      </c>
      <c r="P4883" t="str">
        <f>LEFT(CURR[[#This Row],[DATEMTH]],4)</f>
        <v>2023</v>
      </c>
    </row>
    <row r="4884" spans="1:16" x14ac:dyDescent="0.25">
      <c r="A4884" t="s">
        <v>98</v>
      </c>
      <c r="B4884" t="s">
        <v>31</v>
      </c>
      <c r="C4884" t="s">
        <v>27</v>
      </c>
      <c r="D4884">
        <v>127400.719864</v>
      </c>
      <c r="E4884">
        <v>1561332.9626160001</v>
      </c>
      <c r="F4884" s="1">
        <v>0</v>
      </c>
      <c r="G4884" s="1">
        <v>8.1597406135934775E-2</v>
      </c>
      <c r="H4884" t="s">
        <v>25</v>
      </c>
      <c r="I4884" t="s">
        <v>20</v>
      </c>
      <c r="J4884">
        <v>-2.6301015067956577</v>
      </c>
      <c r="K4884">
        <v>1285347.3569539995</v>
      </c>
      <c r="L4884">
        <v>9.9117735898187606E-2</v>
      </c>
      <c r="M4884">
        <v>-3.2449301914623616</v>
      </c>
      <c r="N4884">
        <v>-1.7980451559461801</v>
      </c>
      <c r="O4884">
        <v>-5.0429753474085413</v>
      </c>
      <c r="P4884" t="str">
        <f>LEFT(CURR[[#This Row],[DATEMTH]],4)</f>
        <v>2023</v>
      </c>
    </row>
    <row r="4885" spans="1:16" x14ac:dyDescent="0.25">
      <c r="A4885" t="s">
        <v>98</v>
      </c>
      <c r="B4885" t="s">
        <v>31</v>
      </c>
      <c r="C4885" t="s">
        <v>27</v>
      </c>
      <c r="D4885">
        <v>311053.48478699999</v>
      </c>
      <c r="E4885">
        <v>620209.20231400034</v>
      </c>
      <c r="F4885" s="1">
        <v>0</v>
      </c>
      <c r="G4885" s="1">
        <v>0.50152994123024863</v>
      </c>
      <c r="H4885" t="s">
        <v>26</v>
      </c>
      <c r="I4885" t="s">
        <v>20</v>
      </c>
      <c r="J4885">
        <v>-12.004200471441271</v>
      </c>
      <c r="K4885">
        <v>1285347.3569539995</v>
      </c>
      <c r="L4885">
        <v>0.24199955218652391</v>
      </c>
      <c r="M4885">
        <v>-13.505327035849533</v>
      </c>
      <c r="N4885">
        <v>-4.3899925538763291</v>
      </c>
      <c r="O4885">
        <v>-17.895319589725862</v>
      </c>
      <c r="P4885" t="str">
        <f>LEFT(CURR[[#This Row],[DATEMTH]],4)</f>
        <v>2023</v>
      </c>
    </row>
    <row r="4886" spans="1:16" x14ac:dyDescent="0.25">
      <c r="A4886" t="s">
        <v>98</v>
      </c>
      <c r="B4886" t="s">
        <v>31</v>
      </c>
      <c r="C4886" t="s">
        <v>28</v>
      </c>
      <c r="D4886">
        <v>1.915697</v>
      </c>
      <c r="E4886">
        <v>1527274.2103359995</v>
      </c>
      <c r="F4886" s="1">
        <v>0</v>
      </c>
      <c r="G4886" s="1">
        <v>1.2543241986509729E-6</v>
      </c>
      <c r="H4886" t="s">
        <v>19</v>
      </c>
      <c r="I4886" t="s">
        <v>20</v>
      </c>
      <c r="J4886">
        <v>-1.4881411657322022E-5</v>
      </c>
      <c r="K4886">
        <v>1663709.8155549995</v>
      </c>
      <c r="L4886">
        <v>1.1514610192769343E-6</v>
      </c>
      <c r="M4886">
        <v>-2.412645727391883E-5</v>
      </c>
      <c r="N4886">
        <v>-2.7036815135641589E-5</v>
      </c>
      <c r="O4886">
        <v>-5.1163272409560415E-5</v>
      </c>
      <c r="P4886" t="str">
        <f>LEFT(CURR[[#This Row],[DATEMTH]],4)</f>
        <v>2023</v>
      </c>
    </row>
    <row r="4887" spans="1:16" x14ac:dyDescent="0.25">
      <c r="A4887" t="s">
        <v>98</v>
      </c>
      <c r="B4887" t="s">
        <v>31</v>
      </c>
      <c r="C4887" t="s">
        <v>28</v>
      </c>
      <c r="D4887">
        <v>1663709.8155549995</v>
      </c>
      <c r="E4887">
        <v>5882140.716380002</v>
      </c>
      <c r="F4887" s="1">
        <v>0.28284087303829125</v>
      </c>
      <c r="G4887" s="1">
        <v>0</v>
      </c>
      <c r="H4887" t="s">
        <v>21</v>
      </c>
      <c r="I4887" t="s">
        <v>22</v>
      </c>
      <c r="J4887">
        <v>-23.480443265564901</v>
      </c>
      <c r="K4887">
        <v>1663709.8155549995</v>
      </c>
      <c r="L4887">
        <v>0</v>
      </c>
      <c r="M4887">
        <v>0</v>
      </c>
      <c r="N4887">
        <v>0</v>
      </c>
      <c r="O4887">
        <v>0</v>
      </c>
      <c r="P4887" t="str">
        <f>LEFT(CURR[[#This Row],[DATEMTH]],4)</f>
        <v>2023</v>
      </c>
    </row>
    <row r="4888" spans="1:16" x14ac:dyDescent="0.25">
      <c r="A4888" t="s">
        <v>98</v>
      </c>
      <c r="B4888" t="s">
        <v>31</v>
      </c>
      <c r="C4888" t="s">
        <v>28</v>
      </c>
      <c r="D4888">
        <v>1663709.8155549995</v>
      </c>
      <c r="E4888">
        <v>5882140.716380002</v>
      </c>
      <c r="F4888" s="1">
        <v>0.28284087303829125</v>
      </c>
      <c r="G4888" s="1">
        <v>0</v>
      </c>
      <c r="H4888" t="s">
        <v>21</v>
      </c>
      <c r="I4888" t="s">
        <v>23</v>
      </c>
      <c r="J4888">
        <v>-8.0289696844468761</v>
      </c>
      <c r="K4888">
        <v>1663709.8155549995</v>
      </c>
      <c r="L4888">
        <v>0</v>
      </c>
      <c r="M4888">
        <v>0</v>
      </c>
      <c r="N4888">
        <v>0</v>
      </c>
      <c r="O4888">
        <v>0</v>
      </c>
      <c r="P4888" t="str">
        <f>LEFT(CURR[[#This Row],[DATEMTH]],4)</f>
        <v>2023</v>
      </c>
    </row>
    <row r="4889" spans="1:16" x14ac:dyDescent="0.25">
      <c r="A4889" t="s">
        <v>98</v>
      </c>
      <c r="B4889" t="s">
        <v>31</v>
      </c>
      <c r="C4889" t="s">
        <v>28</v>
      </c>
      <c r="D4889">
        <v>524424.85342700023</v>
      </c>
      <c r="E4889">
        <v>2173324.3411140004</v>
      </c>
      <c r="F4889" s="1">
        <v>0</v>
      </c>
      <c r="G4889" s="1">
        <v>0.24130077757201721</v>
      </c>
      <c r="H4889" t="s">
        <v>24</v>
      </c>
      <c r="I4889" t="s">
        <v>20</v>
      </c>
      <c r="J4889">
        <v>-5.4486463897732893</v>
      </c>
      <c r="K4889">
        <v>1663709.8155549995</v>
      </c>
      <c r="L4889">
        <v>0.31521413681871951</v>
      </c>
      <c r="M4889">
        <v>-7.9794911383998777</v>
      </c>
      <c r="N4889">
        <v>-7.4013676560759558</v>
      </c>
      <c r="O4889">
        <v>-15.380858794475834</v>
      </c>
      <c r="P4889" t="str">
        <f>LEFT(CURR[[#This Row],[DATEMTH]],4)</f>
        <v>2023</v>
      </c>
    </row>
    <row r="4890" spans="1:16" x14ac:dyDescent="0.25">
      <c r="A4890" t="s">
        <v>98</v>
      </c>
      <c r="B4890" t="s">
        <v>31</v>
      </c>
      <c r="C4890" t="s">
        <v>28</v>
      </c>
      <c r="D4890">
        <v>1067945.5619859996</v>
      </c>
      <c r="E4890">
        <v>1561332.9626160001</v>
      </c>
      <c r="F4890" s="1">
        <v>0</v>
      </c>
      <c r="G4890" s="1">
        <v>0.68399603899777139</v>
      </c>
      <c r="H4890" t="s">
        <v>25</v>
      </c>
      <c r="I4890" t="s">
        <v>20</v>
      </c>
      <c r="J4890">
        <v>-22.047012251999096</v>
      </c>
      <c r="K4890">
        <v>1663709.8155549995</v>
      </c>
      <c r="L4890">
        <v>0.6419061497390649</v>
      </c>
      <c r="M4890">
        <v>-27.200857268514063</v>
      </c>
      <c r="N4890">
        <v>-15.072240930765322</v>
      </c>
      <c r="O4890">
        <v>-42.273098199279389</v>
      </c>
      <c r="P4890" t="str">
        <f>LEFT(CURR[[#This Row],[DATEMTH]],4)</f>
        <v>2023</v>
      </c>
    </row>
    <row r="4891" spans="1:16" x14ac:dyDescent="0.25">
      <c r="A4891" t="s">
        <v>98</v>
      </c>
      <c r="B4891" t="s">
        <v>31</v>
      </c>
      <c r="C4891" t="s">
        <v>28</v>
      </c>
      <c r="D4891">
        <v>71337.48444499998</v>
      </c>
      <c r="E4891">
        <v>620209.20231400034</v>
      </c>
      <c r="F4891" s="1">
        <v>0</v>
      </c>
      <c r="G4891" s="1">
        <v>0.11502164782276664</v>
      </c>
      <c r="H4891" t="s">
        <v>26</v>
      </c>
      <c r="I4891" t="s">
        <v>20</v>
      </c>
      <c r="J4891">
        <v>-2.7530617925483307</v>
      </c>
      <c r="K4891">
        <v>1663709.8155549995</v>
      </c>
      <c r="L4891">
        <v>4.287856198119646E-2</v>
      </c>
      <c r="M4891">
        <v>-3.0973324668080333</v>
      </c>
      <c r="N4891">
        <v>-1.0068076419084917</v>
      </c>
      <c r="O4891">
        <v>-4.1041401087165248</v>
      </c>
      <c r="P4891" t="str">
        <f>LEFT(CURR[[#This Row],[DATEMTH]],4)</f>
        <v>2023</v>
      </c>
    </row>
    <row r="4892" spans="1:16" x14ac:dyDescent="0.25">
      <c r="A4892" t="s">
        <v>98</v>
      </c>
      <c r="B4892" t="s">
        <v>31</v>
      </c>
      <c r="C4892" t="s">
        <v>29</v>
      </c>
      <c r="D4892">
        <v>739822.08156399988</v>
      </c>
      <c r="E4892">
        <v>1527274.2103359995</v>
      </c>
      <c r="F4892" s="1">
        <v>0</v>
      </c>
      <c r="G4892" s="1">
        <v>0.48440684492488045</v>
      </c>
      <c r="H4892" t="s">
        <v>19</v>
      </c>
      <c r="I4892" t="s">
        <v>20</v>
      </c>
      <c r="J4892">
        <v>-5.7470450436215907</v>
      </c>
      <c r="K4892">
        <v>1958400.3566860016</v>
      </c>
      <c r="L4892">
        <v>0.37776855944610033</v>
      </c>
      <c r="M4892">
        <v>-9.3173846600769998</v>
      </c>
      <c r="N4892">
        <v>-10.441334330278439</v>
      </c>
      <c r="O4892">
        <v>-19.75871899035544</v>
      </c>
      <c r="P4892" t="str">
        <f>LEFT(CURR[[#This Row],[DATEMTH]],4)</f>
        <v>2023</v>
      </c>
    </row>
    <row r="4893" spans="1:16" x14ac:dyDescent="0.25">
      <c r="A4893" t="s">
        <v>98</v>
      </c>
      <c r="B4893" t="s">
        <v>31</v>
      </c>
      <c r="C4893" t="s">
        <v>29</v>
      </c>
      <c r="D4893">
        <v>1958400.3566860016</v>
      </c>
      <c r="E4893">
        <v>5882140.716380002</v>
      </c>
      <c r="F4893" s="1">
        <v>0.3329400725202718</v>
      </c>
      <c r="G4893" s="1">
        <v>0</v>
      </c>
      <c r="H4893" t="s">
        <v>21</v>
      </c>
      <c r="I4893" t="s">
        <v>22</v>
      </c>
      <c r="J4893">
        <v>-27.639500612724227</v>
      </c>
      <c r="K4893">
        <v>1958400.3566860016</v>
      </c>
      <c r="L4893">
        <v>0</v>
      </c>
      <c r="M4893">
        <v>0</v>
      </c>
      <c r="N4893">
        <v>0</v>
      </c>
      <c r="O4893">
        <v>0</v>
      </c>
      <c r="P4893" t="str">
        <f>LEFT(CURR[[#This Row],[DATEMTH]],4)</f>
        <v>2023</v>
      </c>
    </row>
    <row r="4894" spans="1:16" x14ac:dyDescent="0.25">
      <c r="A4894" t="s">
        <v>98</v>
      </c>
      <c r="B4894" t="s">
        <v>31</v>
      </c>
      <c r="C4894" t="s">
        <v>29</v>
      </c>
      <c r="D4894">
        <v>1958400.3566860016</v>
      </c>
      <c r="E4894">
        <v>5882140.716380002</v>
      </c>
      <c r="F4894" s="1">
        <v>0.3329400725202718</v>
      </c>
      <c r="G4894" s="1">
        <v>0</v>
      </c>
      <c r="H4894" t="s">
        <v>21</v>
      </c>
      <c r="I4894" t="s">
        <v>23</v>
      </c>
      <c r="J4894">
        <v>-9.4511296061545931</v>
      </c>
      <c r="K4894">
        <v>1958400.3566860016</v>
      </c>
      <c r="L4894">
        <v>0</v>
      </c>
      <c r="M4894">
        <v>0</v>
      </c>
      <c r="N4894">
        <v>0</v>
      </c>
      <c r="O4894">
        <v>0</v>
      </c>
      <c r="P4894" t="str">
        <f>LEFT(CURR[[#This Row],[DATEMTH]],4)</f>
        <v>2023</v>
      </c>
    </row>
    <row r="4895" spans="1:16" x14ac:dyDescent="0.25">
      <c r="A4895" t="s">
        <v>98</v>
      </c>
      <c r="B4895" t="s">
        <v>31</v>
      </c>
      <c r="C4895" t="s">
        <v>29</v>
      </c>
      <c r="D4895">
        <v>865004.66485199973</v>
      </c>
      <c r="E4895">
        <v>2173324.3411140004</v>
      </c>
      <c r="F4895" s="1">
        <v>0</v>
      </c>
      <c r="G4895" s="1">
        <v>0.39800992814934216</v>
      </c>
      <c r="H4895" t="s">
        <v>24</v>
      </c>
      <c r="I4895" t="s">
        <v>20</v>
      </c>
      <c r="J4895">
        <v>-8.9871876084510642</v>
      </c>
      <c r="K4895">
        <v>1958400.3566860016</v>
      </c>
      <c r="L4895">
        <v>0.44168939302878685</v>
      </c>
      <c r="M4895">
        <v>-13.161651307629883</v>
      </c>
      <c r="N4895">
        <v>-12.208074249252945</v>
      </c>
      <c r="O4895">
        <v>-25.369725556882827</v>
      </c>
      <c r="P4895" t="str">
        <f>LEFT(CURR[[#This Row],[DATEMTH]],4)</f>
        <v>2023</v>
      </c>
    </row>
    <row r="4896" spans="1:16" x14ac:dyDescent="0.25">
      <c r="A4896" t="s">
        <v>98</v>
      </c>
      <c r="B4896" t="s">
        <v>31</v>
      </c>
      <c r="C4896" t="s">
        <v>29</v>
      </c>
      <c r="D4896">
        <v>240086.935451</v>
      </c>
      <c r="E4896">
        <v>1561332.9626160001</v>
      </c>
      <c r="F4896" s="1">
        <v>0</v>
      </c>
      <c r="G4896" s="1">
        <v>0.15377049047163929</v>
      </c>
      <c r="H4896" t="s">
        <v>25</v>
      </c>
      <c r="I4896" t="s">
        <v>20</v>
      </c>
      <c r="J4896">
        <v>-4.9564320465826377</v>
      </c>
      <c r="K4896">
        <v>1958400.3566860016</v>
      </c>
      <c r="L4896">
        <v>0.12259338833928436</v>
      </c>
      <c r="M4896">
        <v>-6.1150780486348557</v>
      </c>
      <c r="N4896">
        <v>-3.3884200321195892</v>
      </c>
      <c r="O4896">
        <v>-9.5034980807544454</v>
      </c>
      <c r="P4896" t="str">
        <f>LEFT(CURR[[#This Row],[DATEMTH]],4)</f>
        <v>2023</v>
      </c>
    </row>
    <row r="4897" spans="1:16" x14ac:dyDescent="0.25">
      <c r="A4897" t="s">
        <v>98</v>
      </c>
      <c r="B4897" t="s">
        <v>31</v>
      </c>
      <c r="C4897" t="s">
        <v>29</v>
      </c>
      <c r="D4897">
        <v>113486.67481900001</v>
      </c>
      <c r="E4897">
        <v>620209.20231400034</v>
      </c>
      <c r="F4897" s="1">
        <v>0</v>
      </c>
      <c r="G4897" s="1">
        <v>0.1829812817926294</v>
      </c>
      <c r="H4897" t="s">
        <v>26</v>
      </c>
      <c r="I4897" t="s">
        <v>20</v>
      </c>
      <c r="J4897">
        <v>-4.3796866519512401</v>
      </c>
      <c r="K4897">
        <v>1958400.3566860016</v>
      </c>
      <c r="L4897">
        <v>5.7948659185827443E-2</v>
      </c>
      <c r="M4897">
        <v>-4.9273669404193763</v>
      </c>
      <c r="N4897">
        <v>-1.601672001073225</v>
      </c>
      <c r="O4897">
        <v>-6.5290389414926011</v>
      </c>
      <c r="P4897" t="str">
        <f>LEFT(CURR[[#This Row],[DATEMTH]],4)</f>
        <v>2023</v>
      </c>
    </row>
    <row r="4898" spans="1:16" x14ac:dyDescent="0.25">
      <c r="A4898" t="s">
        <v>99</v>
      </c>
      <c r="B4898" t="s">
        <v>17</v>
      </c>
      <c r="C4898" t="s">
        <v>18</v>
      </c>
      <c r="D4898">
        <v>4469.7865680000004</v>
      </c>
      <c r="E4898">
        <v>22047.760247999999</v>
      </c>
      <c r="F4898" s="1">
        <v>0</v>
      </c>
      <c r="G4898" s="1">
        <v>0.20273200169642919</v>
      </c>
      <c r="H4898" t="s">
        <v>19</v>
      </c>
      <c r="I4898" t="s">
        <v>20</v>
      </c>
      <c r="J4898">
        <v>-2.409395403052998</v>
      </c>
      <c r="K4898">
        <v>14441.910200000006</v>
      </c>
      <c r="L4898">
        <v>0.30950106364738361</v>
      </c>
      <c r="M4898">
        <v>-4.4055812132074861</v>
      </c>
      <c r="N4898">
        <v>-1.6014047639677986</v>
      </c>
      <c r="O4898">
        <v>-6.0069859771752849</v>
      </c>
      <c r="P4898" t="str">
        <f>LEFT(CURR[[#This Row],[DATEMTH]],4)</f>
        <v>2023</v>
      </c>
    </row>
    <row r="4899" spans="1:16" x14ac:dyDescent="0.25">
      <c r="A4899" t="s">
        <v>99</v>
      </c>
      <c r="B4899" t="s">
        <v>17</v>
      </c>
      <c r="C4899" t="s">
        <v>18</v>
      </c>
      <c r="D4899">
        <v>14441.910200000006</v>
      </c>
      <c r="E4899">
        <v>84536.745395999998</v>
      </c>
      <c r="F4899" s="1">
        <v>0.17083589074016267</v>
      </c>
      <c r="G4899" s="1">
        <v>0</v>
      </c>
      <c r="H4899" t="s">
        <v>21</v>
      </c>
      <c r="I4899" t="s">
        <v>22</v>
      </c>
      <c r="J4899">
        <v>-5.1741494684887046</v>
      </c>
      <c r="K4899">
        <v>14441.910200000006</v>
      </c>
      <c r="L4899">
        <v>0</v>
      </c>
      <c r="M4899">
        <v>0</v>
      </c>
      <c r="N4899">
        <v>0</v>
      </c>
      <c r="O4899">
        <v>0</v>
      </c>
      <c r="P4899" t="str">
        <f>LEFT(CURR[[#This Row],[DATEMTH]],4)</f>
        <v>2023</v>
      </c>
    </row>
    <row r="4900" spans="1:16" x14ac:dyDescent="0.25">
      <c r="A4900" t="s">
        <v>99</v>
      </c>
      <c r="B4900" t="s">
        <v>17</v>
      </c>
      <c r="C4900" t="s">
        <v>18</v>
      </c>
      <c r="D4900">
        <v>14441.910200000006</v>
      </c>
      <c r="E4900">
        <v>84536.745395999998</v>
      </c>
      <c r="F4900" s="1">
        <v>0.17083589074016267</v>
      </c>
      <c r="G4900" s="1">
        <v>0</v>
      </c>
      <c r="H4900" t="s">
        <v>21</v>
      </c>
      <c r="I4900" t="s">
        <v>23</v>
      </c>
      <c r="J4900">
        <v>-6.4496896606105176</v>
      </c>
      <c r="K4900">
        <v>14441.910200000006</v>
      </c>
      <c r="L4900">
        <v>0</v>
      </c>
      <c r="M4900">
        <v>0</v>
      </c>
      <c r="N4900">
        <v>0</v>
      </c>
      <c r="O4900">
        <v>0</v>
      </c>
      <c r="P4900" t="str">
        <f>LEFT(CURR[[#This Row],[DATEMTH]],4)</f>
        <v>2023</v>
      </c>
    </row>
    <row r="4901" spans="1:16" x14ac:dyDescent="0.25">
      <c r="A4901" t="s">
        <v>99</v>
      </c>
      <c r="B4901" t="s">
        <v>17</v>
      </c>
      <c r="C4901" t="s">
        <v>18</v>
      </c>
      <c r="D4901">
        <v>6264.3547560000025</v>
      </c>
      <c r="E4901">
        <v>31322.014852</v>
      </c>
      <c r="F4901" s="1">
        <v>0</v>
      </c>
      <c r="G4901" s="1">
        <v>0.19999846068650995</v>
      </c>
      <c r="H4901" t="s">
        <v>24</v>
      </c>
      <c r="I4901" t="s">
        <v>20</v>
      </c>
      <c r="J4901">
        <v>-3.4868242612153346</v>
      </c>
      <c r="K4901">
        <v>14441.910200000006</v>
      </c>
      <c r="L4901">
        <v>0.43376220106949565</v>
      </c>
      <c r="M4901">
        <v>-6.2844558446169216</v>
      </c>
      <c r="N4901">
        <v>-2.2443504621142214</v>
      </c>
      <c r="O4901">
        <v>-8.528806306731143</v>
      </c>
      <c r="P4901" t="str">
        <f>LEFT(CURR[[#This Row],[DATEMTH]],4)</f>
        <v>2023</v>
      </c>
    </row>
    <row r="4902" spans="1:16" x14ac:dyDescent="0.25">
      <c r="A4902" t="s">
        <v>99</v>
      </c>
      <c r="B4902" t="s">
        <v>17</v>
      </c>
      <c r="C4902" t="s">
        <v>18</v>
      </c>
      <c r="D4902">
        <v>1891.2272240000004</v>
      </c>
      <c r="E4902">
        <v>22428.461599999999</v>
      </c>
      <c r="F4902" s="1">
        <v>0</v>
      </c>
      <c r="G4902" s="1">
        <v>8.4322645829618598E-2</v>
      </c>
      <c r="H4902" t="s">
        <v>25</v>
      </c>
      <c r="I4902" t="s">
        <v>20</v>
      </c>
      <c r="J4902">
        <v>-2.24519651804269</v>
      </c>
      <c r="K4902">
        <v>14441.910200000006</v>
      </c>
      <c r="L4902">
        <v>0.13095409110077416</v>
      </c>
      <c r="M4902">
        <v>-3.089809765430001</v>
      </c>
      <c r="N4902">
        <v>-0.67757604086549206</v>
      </c>
      <c r="O4902">
        <v>-3.767385806295493</v>
      </c>
      <c r="P4902" t="str">
        <f>LEFT(CURR[[#This Row],[DATEMTH]],4)</f>
        <v>2023</v>
      </c>
    </row>
    <row r="4903" spans="1:16" x14ac:dyDescent="0.25">
      <c r="A4903" t="s">
        <v>99</v>
      </c>
      <c r="B4903" t="s">
        <v>17</v>
      </c>
      <c r="C4903" t="s">
        <v>18</v>
      </c>
      <c r="D4903">
        <v>1816.5416520000008</v>
      </c>
      <c r="E4903">
        <v>8738.5086960000008</v>
      </c>
      <c r="F4903" s="1">
        <v>0</v>
      </c>
      <c r="G4903" s="1">
        <v>0.2078777644097913</v>
      </c>
      <c r="H4903" t="s">
        <v>26</v>
      </c>
      <c r="I4903" t="s">
        <v>20</v>
      </c>
      <c r="J4903">
        <v>-4.5288744628123085</v>
      </c>
      <c r="K4903">
        <v>14441.910200000006</v>
      </c>
      <c r="L4903">
        <v>0.12578264418234647</v>
      </c>
      <c r="M4903">
        <v>-5.3401334824794402</v>
      </c>
      <c r="N4903">
        <v>-0.65081820154119185</v>
      </c>
      <c r="O4903">
        <v>-5.9909516840206321</v>
      </c>
      <c r="P4903" t="str">
        <f>LEFT(CURR[[#This Row],[DATEMTH]],4)</f>
        <v>2023</v>
      </c>
    </row>
    <row r="4904" spans="1:16" x14ac:dyDescent="0.25">
      <c r="A4904" t="s">
        <v>99</v>
      </c>
      <c r="B4904" t="s">
        <v>17</v>
      </c>
      <c r="C4904" t="s">
        <v>27</v>
      </c>
      <c r="D4904">
        <v>6686.9007760000004</v>
      </c>
      <c r="E4904">
        <v>22047.760247999999</v>
      </c>
      <c r="F4904" s="1">
        <v>0</v>
      </c>
      <c r="G4904" s="1">
        <v>0.30329161333322202</v>
      </c>
      <c r="H4904" t="s">
        <v>19</v>
      </c>
      <c r="I4904" t="s">
        <v>20</v>
      </c>
      <c r="J4904">
        <v>-3.6045094648836762</v>
      </c>
      <c r="K4904">
        <v>17215.463952000002</v>
      </c>
      <c r="L4904">
        <v>0.38842408166543496</v>
      </c>
      <c r="M4904">
        <v>-6.5908481277909985</v>
      </c>
      <c r="N4904">
        <v>-2.3957373793930037</v>
      </c>
      <c r="O4904">
        <v>-8.9865855071840031</v>
      </c>
      <c r="P4904" t="str">
        <f>LEFT(CURR[[#This Row],[DATEMTH]],4)</f>
        <v>2023</v>
      </c>
    </row>
    <row r="4905" spans="1:16" x14ac:dyDescent="0.25">
      <c r="A4905" t="s">
        <v>99</v>
      </c>
      <c r="B4905" t="s">
        <v>17</v>
      </c>
      <c r="C4905" t="s">
        <v>27</v>
      </c>
      <c r="D4905">
        <v>17215.463952000002</v>
      </c>
      <c r="E4905">
        <v>84536.745395999998</v>
      </c>
      <c r="F4905" s="1">
        <v>0.20364474491366663</v>
      </c>
      <c r="G4905" s="1">
        <v>0</v>
      </c>
      <c r="H4905" t="s">
        <v>21</v>
      </c>
      <c r="I4905" t="s">
        <v>22</v>
      </c>
      <c r="J4905">
        <v>-6.1678394633022453</v>
      </c>
      <c r="K4905">
        <v>17215.463952000002</v>
      </c>
      <c r="L4905">
        <v>0</v>
      </c>
      <c r="M4905">
        <v>0</v>
      </c>
      <c r="N4905">
        <v>0</v>
      </c>
      <c r="O4905">
        <v>0</v>
      </c>
      <c r="P4905" t="str">
        <f>LEFT(CURR[[#This Row],[DATEMTH]],4)</f>
        <v>2023</v>
      </c>
    </row>
    <row r="4906" spans="1:16" x14ac:dyDescent="0.25">
      <c r="A4906" t="s">
        <v>99</v>
      </c>
      <c r="B4906" t="s">
        <v>17</v>
      </c>
      <c r="C4906" t="s">
        <v>27</v>
      </c>
      <c r="D4906">
        <v>17215.463952000002</v>
      </c>
      <c r="E4906">
        <v>84536.745395999998</v>
      </c>
      <c r="F4906" s="1">
        <v>0.20364474491366663</v>
      </c>
      <c r="G4906" s="1">
        <v>0</v>
      </c>
      <c r="H4906" t="s">
        <v>21</v>
      </c>
      <c r="I4906" t="s">
        <v>23</v>
      </c>
      <c r="J4906">
        <v>-7.6883458154882751</v>
      </c>
      <c r="K4906">
        <v>17215.463952000002</v>
      </c>
      <c r="L4906">
        <v>0</v>
      </c>
      <c r="M4906">
        <v>0</v>
      </c>
      <c r="N4906">
        <v>0</v>
      </c>
      <c r="O4906">
        <v>0</v>
      </c>
      <c r="P4906" t="str">
        <f>LEFT(CURR[[#This Row],[DATEMTH]],4)</f>
        <v>2023</v>
      </c>
    </row>
    <row r="4907" spans="1:16" x14ac:dyDescent="0.25">
      <c r="A4907" t="s">
        <v>99</v>
      </c>
      <c r="B4907" t="s">
        <v>17</v>
      </c>
      <c r="C4907" t="s">
        <v>27</v>
      </c>
      <c r="D4907">
        <v>4883.6781999999994</v>
      </c>
      <c r="E4907">
        <v>31322.014852</v>
      </c>
      <c r="F4907" s="1">
        <v>0</v>
      </c>
      <c r="G4907" s="1">
        <v>0.155918392321692</v>
      </c>
      <c r="H4907" t="s">
        <v>24</v>
      </c>
      <c r="I4907" t="s">
        <v>20</v>
      </c>
      <c r="J4907">
        <v>-2.7183210873264323</v>
      </c>
      <c r="K4907">
        <v>17215.463952000002</v>
      </c>
      <c r="L4907">
        <v>0.28367973199076285</v>
      </c>
      <c r="M4907">
        <v>-4.899348967716449</v>
      </c>
      <c r="N4907">
        <v>-1.7496910459116315</v>
      </c>
      <c r="O4907">
        <v>-6.6490400136280803</v>
      </c>
      <c r="P4907" t="str">
        <f>LEFT(CURR[[#This Row],[DATEMTH]],4)</f>
        <v>2023</v>
      </c>
    </row>
    <row r="4908" spans="1:16" x14ac:dyDescent="0.25">
      <c r="A4908" t="s">
        <v>99</v>
      </c>
      <c r="B4908" t="s">
        <v>17</v>
      </c>
      <c r="C4908" t="s">
        <v>27</v>
      </c>
      <c r="D4908">
        <v>1422.0360839999987</v>
      </c>
      <c r="E4908">
        <v>22428.461599999999</v>
      </c>
      <c r="F4908" s="1">
        <v>0</v>
      </c>
      <c r="G4908" s="1">
        <v>6.340319319984028E-2</v>
      </c>
      <c r="H4908" t="s">
        <v>25</v>
      </c>
      <c r="I4908" t="s">
        <v>20</v>
      </c>
      <c r="J4908">
        <v>-1.6881897763586013</v>
      </c>
      <c r="K4908">
        <v>17215.463952000002</v>
      </c>
      <c r="L4908">
        <v>8.2602251555049966E-2</v>
      </c>
      <c r="M4908">
        <v>-2.3232644514517795</v>
      </c>
      <c r="N4908">
        <v>-0.50947742689885644</v>
      </c>
      <c r="O4908">
        <v>-2.8327418783506362</v>
      </c>
      <c r="P4908" t="str">
        <f>LEFT(CURR[[#This Row],[DATEMTH]],4)</f>
        <v>2023</v>
      </c>
    </row>
    <row r="4909" spans="1:16" x14ac:dyDescent="0.25">
      <c r="A4909" t="s">
        <v>99</v>
      </c>
      <c r="B4909" t="s">
        <v>17</v>
      </c>
      <c r="C4909" t="s">
        <v>27</v>
      </c>
      <c r="D4909">
        <v>4222.8488920000018</v>
      </c>
      <c r="E4909">
        <v>8738.5086960000008</v>
      </c>
      <c r="F4909" s="1">
        <v>0</v>
      </c>
      <c r="G4909" s="1">
        <v>0.48324594492112655</v>
      </c>
      <c r="H4909" t="s">
        <v>26</v>
      </c>
      <c r="I4909" t="s">
        <v>20</v>
      </c>
      <c r="J4909">
        <v>-10.52811119758131</v>
      </c>
      <c r="K4909">
        <v>17215.463952000002</v>
      </c>
      <c r="L4909">
        <v>0.24529393478875214</v>
      </c>
      <c r="M4909">
        <v>-12.414015794679067</v>
      </c>
      <c r="N4909">
        <v>-1.512933611098753</v>
      </c>
      <c r="O4909">
        <v>-13.926949405777819</v>
      </c>
      <c r="P4909" t="str">
        <f>LEFT(CURR[[#This Row],[DATEMTH]],4)</f>
        <v>2023</v>
      </c>
    </row>
    <row r="4910" spans="1:16" x14ac:dyDescent="0.25">
      <c r="A4910" t="s">
        <v>99</v>
      </c>
      <c r="B4910" t="s">
        <v>17</v>
      </c>
      <c r="C4910" t="s">
        <v>28</v>
      </c>
      <c r="D4910">
        <v>0</v>
      </c>
      <c r="E4910">
        <v>22047.760247999999</v>
      </c>
      <c r="F4910" s="1">
        <v>0</v>
      </c>
      <c r="G4910" s="1">
        <v>0</v>
      </c>
      <c r="H4910" t="s">
        <v>19</v>
      </c>
      <c r="I4910" t="s">
        <v>20</v>
      </c>
      <c r="J4910">
        <v>0</v>
      </c>
      <c r="K4910">
        <v>24271.856555999999</v>
      </c>
      <c r="L4910">
        <v>0</v>
      </c>
      <c r="M4910">
        <v>0</v>
      </c>
      <c r="N4910">
        <v>0</v>
      </c>
      <c r="O4910">
        <v>0</v>
      </c>
      <c r="P4910" t="str">
        <f>LEFT(CURR[[#This Row],[DATEMTH]],4)</f>
        <v>2023</v>
      </c>
    </row>
    <row r="4911" spans="1:16" x14ac:dyDescent="0.25">
      <c r="A4911" t="s">
        <v>99</v>
      </c>
      <c r="B4911" t="s">
        <v>17</v>
      </c>
      <c r="C4911" t="s">
        <v>28</v>
      </c>
      <c r="D4911">
        <v>24271.856555999999</v>
      </c>
      <c r="E4911">
        <v>84536.745395999998</v>
      </c>
      <c r="F4911" s="1">
        <v>0.28711605163295612</v>
      </c>
      <c r="G4911" s="1">
        <v>0</v>
      </c>
      <c r="H4911" t="s">
        <v>21</v>
      </c>
      <c r="I4911" t="s">
        <v>22</v>
      </c>
      <c r="J4911">
        <v>-8.6959558645130919</v>
      </c>
      <c r="K4911">
        <v>24271.856555999999</v>
      </c>
      <c r="L4911">
        <v>0</v>
      </c>
      <c r="M4911">
        <v>0</v>
      </c>
      <c r="N4911">
        <v>0</v>
      </c>
      <c r="O4911">
        <v>0</v>
      </c>
      <c r="P4911" t="str">
        <f>LEFT(CURR[[#This Row],[DATEMTH]],4)</f>
        <v>2023</v>
      </c>
    </row>
    <row r="4912" spans="1:16" x14ac:dyDescent="0.25">
      <c r="A4912" t="s">
        <v>99</v>
      </c>
      <c r="B4912" t="s">
        <v>17</v>
      </c>
      <c r="C4912" t="s">
        <v>28</v>
      </c>
      <c r="D4912">
        <v>24271.856555999999</v>
      </c>
      <c r="E4912">
        <v>84536.745395999998</v>
      </c>
      <c r="F4912" s="1">
        <v>0.28711605163295612</v>
      </c>
      <c r="G4912" s="1">
        <v>0</v>
      </c>
      <c r="H4912" t="s">
        <v>21</v>
      </c>
      <c r="I4912" t="s">
        <v>23</v>
      </c>
      <c r="J4912">
        <v>-10.839697803484109</v>
      </c>
      <c r="K4912">
        <v>24271.856555999999</v>
      </c>
      <c r="L4912">
        <v>0</v>
      </c>
      <c r="M4912">
        <v>0</v>
      </c>
      <c r="N4912">
        <v>0</v>
      </c>
      <c r="O4912">
        <v>0</v>
      </c>
      <c r="P4912" t="str">
        <f>LEFT(CURR[[#This Row],[DATEMTH]],4)</f>
        <v>2023</v>
      </c>
    </row>
    <row r="4913" spans="1:16" x14ac:dyDescent="0.25">
      <c r="A4913" t="s">
        <v>99</v>
      </c>
      <c r="B4913" t="s">
        <v>17</v>
      </c>
      <c r="C4913" t="s">
        <v>28</v>
      </c>
      <c r="D4913">
        <v>7647.9744280000004</v>
      </c>
      <c r="E4913">
        <v>31322.014852</v>
      </c>
      <c r="F4913" s="1">
        <v>0</v>
      </c>
      <c r="G4913" s="1">
        <v>0.24417249222751247</v>
      </c>
      <c r="H4913" t="s">
        <v>24</v>
      </c>
      <c r="I4913" t="s">
        <v>20</v>
      </c>
      <c r="J4913">
        <v>-4.2569656131244917</v>
      </c>
      <c r="K4913">
        <v>24271.856555999999</v>
      </c>
      <c r="L4913">
        <v>0.3150963920025896</v>
      </c>
      <c r="M4913">
        <v>-7.67251528140073</v>
      </c>
      <c r="N4913">
        <v>-2.7400643179218349</v>
      </c>
      <c r="O4913">
        <v>-10.412579599322566</v>
      </c>
      <c r="P4913" t="str">
        <f>LEFT(CURR[[#This Row],[DATEMTH]],4)</f>
        <v>2023</v>
      </c>
    </row>
    <row r="4914" spans="1:16" x14ac:dyDescent="0.25">
      <c r="A4914" t="s">
        <v>99</v>
      </c>
      <c r="B4914" t="s">
        <v>17</v>
      </c>
      <c r="C4914" t="s">
        <v>28</v>
      </c>
      <c r="D4914">
        <v>15581.378316</v>
      </c>
      <c r="E4914">
        <v>22428.461599999999</v>
      </c>
      <c r="F4914" s="1">
        <v>0</v>
      </c>
      <c r="G4914" s="1">
        <v>0.69471453699704488</v>
      </c>
      <c r="H4914" t="s">
        <v>25</v>
      </c>
      <c r="I4914" t="s">
        <v>20</v>
      </c>
      <c r="J4914">
        <v>-18.497648456750994</v>
      </c>
      <c r="K4914">
        <v>24271.856555999999</v>
      </c>
      <c r="L4914">
        <v>0.64195247199367145</v>
      </c>
      <c r="M4914">
        <v>-25.456219257361987</v>
      </c>
      <c r="N4914">
        <v>-5.5823903635720438</v>
      </c>
      <c r="O4914">
        <v>-31.038609620934032</v>
      </c>
      <c r="P4914" t="str">
        <f>LEFT(CURR[[#This Row],[DATEMTH]],4)</f>
        <v>2023</v>
      </c>
    </row>
    <row r="4915" spans="1:16" x14ac:dyDescent="0.25">
      <c r="A4915" t="s">
        <v>99</v>
      </c>
      <c r="B4915" t="s">
        <v>17</v>
      </c>
      <c r="C4915" t="s">
        <v>28</v>
      </c>
      <c r="D4915">
        <v>1042.5038119999999</v>
      </c>
      <c r="E4915">
        <v>8738.5086960000008</v>
      </c>
      <c r="F4915" s="1">
        <v>0</v>
      </c>
      <c r="G4915" s="1">
        <v>0.11929996848057148</v>
      </c>
      <c r="H4915" t="s">
        <v>26</v>
      </c>
      <c r="I4915" t="s">
        <v>20</v>
      </c>
      <c r="J4915">
        <v>-2.5990975138682266</v>
      </c>
      <c r="K4915">
        <v>24271.856555999999</v>
      </c>
      <c r="L4915">
        <v>4.2951136003738996E-2</v>
      </c>
      <c r="M4915">
        <v>-3.0646748484651036</v>
      </c>
      <c r="N4915">
        <v>-0.37350118301921353</v>
      </c>
      <c r="O4915">
        <v>-3.4381760314843173</v>
      </c>
      <c r="P4915" t="str">
        <f>LEFT(CURR[[#This Row],[DATEMTH]],4)</f>
        <v>2023</v>
      </c>
    </row>
    <row r="4916" spans="1:16" x14ac:dyDescent="0.25">
      <c r="A4916" t="s">
        <v>99</v>
      </c>
      <c r="B4916" t="s">
        <v>17</v>
      </c>
      <c r="C4916" t="s">
        <v>29</v>
      </c>
      <c r="D4916">
        <v>10891.072904000001</v>
      </c>
      <c r="E4916">
        <v>22047.760247999999</v>
      </c>
      <c r="F4916" s="1">
        <v>0</v>
      </c>
      <c r="G4916" s="1">
        <v>0.49397638497034874</v>
      </c>
      <c r="H4916" t="s">
        <v>19</v>
      </c>
      <c r="I4916" t="s">
        <v>20</v>
      </c>
      <c r="J4916">
        <v>-5.8707279620633255</v>
      </c>
      <c r="K4916">
        <v>28607.514687999996</v>
      </c>
      <c r="L4916">
        <v>0.38070671370024611</v>
      </c>
      <c r="M4916">
        <v>-10.734630266474838</v>
      </c>
      <c r="N4916">
        <v>-3.9019796063752921</v>
      </c>
      <c r="O4916">
        <v>-14.63660987285013</v>
      </c>
      <c r="P4916" t="str">
        <f>LEFT(CURR[[#This Row],[DATEMTH]],4)</f>
        <v>2023</v>
      </c>
    </row>
    <row r="4917" spans="1:16" x14ac:dyDescent="0.25">
      <c r="A4917" t="s">
        <v>99</v>
      </c>
      <c r="B4917" t="s">
        <v>17</v>
      </c>
      <c r="C4917" t="s">
        <v>29</v>
      </c>
      <c r="D4917">
        <v>28607.514687999996</v>
      </c>
      <c r="E4917">
        <v>84536.745395999998</v>
      </c>
      <c r="F4917" s="1">
        <v>0.33840331271321467</v>
      </c>
      <c r="G4917" s="1">
        <v>0</v>
      </c>
      <c r="H4917" t="s">
        <v>21</v>
      </c>
      <c r="I4917" t="s">
        <v>22</v>
      </c>
      <c r="J4917">
        <v>-10.249306003695962</v>
      </c>
      <c r="K4917">
        <v>28607.514687999996</v>
      </c>
      <c r="L4917">
        <v>0</v>
      </c>
      <c r="M4917">
        <v>0</v>
      </c>
      <c r="N4917">
        <v>0</v>
      </c>
      <c r="O4917">
        <v>0</v>
      </c>
      <c r="P4917" t="str">
        <f>LEFT(CURR[[#This Row],[DATEMTH]],4)</f>
        <v>2023</v>
      </c>
    </row>
    <row r="4918" spans="1:16" x14ac:dyDescent="0.25">
      <c r="A4918" t="s">
        <v>99</v>
      </c>
      <c r="B4918" t="s">
        <v>17</v>
      </c>
      <c r="C4918" t="s">
        <v>29</v>
      </c>
      <c r="D4918">
        <v>28607.514687999996</v>
      </c>
      <c r="E4918">
        <v>84536.745395999998</v>
      </c>
      <c r="F4918" s="1">
        <v>0.33840331271321467</v>
      </c>
      <c r="G4918" s="1">
        <v>0</v>
      </c>
      <c r="H4918" t="s">
        <v>21</v>
      </c>
      <c r="I4918" t="s">
        <v>23</v>
      </c>
      <c r="J4918">
        <v>-12.775982480417101</v>
      </c>
      <c r="K4918">
        <v>28607.514687999996</v>
      </c>
      <c r="L4918">
        <v>0</v>
      </c>
      <c r="M4918">
        <v>0</v>
      </c>
      <c r="N4918">
        <v>0</v>
      </c>
      <c r="O4918">
        <v>0</v>
      </c>
      <c r="P4918" t="str">
        <f>LEFT(CURR[[#This Row],[DATEMTH]],4)</f>
        <v>2023</v>
      </c>
    </row>
    <row r="4919" spans="1:16" x14ac:dyDescent="0.25">
      <c r="A4919" t="s">
        <v>99</v>
      </c>
      <c r="B4919" t="s">
        <v>17</v>
      </c>
      <c r="C4919" t="s">
        <v>29</v>
      </c>
      <c r="D4919">
        <v>12526.007467999998</v>
      </c>
      <c r="E4919">
        <v>31322.014852</v>
      </c>
      <c r="F4919" s="1">
        <v>0</v>
      </c>
      <c r="G4919" s="1">
        <v>0.39991065476428561</v>
      </c>
      <c r="H4919" t="s">
        <v>24</v>
      </c>
      <c r="I4919" t="s">
        <v>20</v>
      </c>
      <c r="J4919">
        <v>-6.9721445283337404</v>
      </c>
      <c r="K4919">
        <v>28607.514687999996</v>
      </c>
      <c r="L4919">
        <v>0.43785724151893163</v>
      </c>
      <c r="M4919">
        <v>-12.566200974903371</v>
      </c>
      <c r="N4919">
        <v>-4.487732854261739</v>
      </c>
      <c r="O4919">
        <v>-17.053933829165111</v>
      </c>
      <c r="P4919" t="str">
        <f>LEFT(CURR[[#This Row],[DATEMTH]],4)</f>
        <v>2023</v>
      </c>
    </row>
    <row r="4920" spans="1:16" x14ac:dyDescent="0.25">
      <c r="A4920" t="s">
        <v>99</v>
      </c>
      <c r="B4920" t="s">
        <v>17</v>
      </c>
      <c r="C4920" t="s">
        <v>29</v>
      </c>
      <c r="D4920">
        <v>3533.8199760000002</v>
      </c>
      <c r="E4920">
        <v>22428.461599999999</v>
      </c>
      <c r="F4920" s="1">
        <v>0</v>
      </c>
      <c r="G4920" s="1">
        <v>0.15755962397349629</v>
      </c>
      <c r="H4920" t="s">
        <v>25</v>
      </c>
      <c r="I4920" t="s">
        <v>20</v>
      </c>
      <c r="J4920">
        <v>-4.1952231888477209</v>
      </c>
      <c r="K4920">
        <v>28607.514687999996</v>
      </c>
      <c r="L4920">
        <v>0.12352768195841679</v>
      </c>
      <c r="M4920">
        <v>-5.7734106893949892</v>
      </c>
      <c r="N4920">
        <v>-1.2660730123190465</v>
      </c>
      <c r="O4920">
        <v>-7.0394837017140359</v>
      </c>
      <c r="P4920" t="str">
        <f>LEFT(CURR[[#This Row],[DATEMTH]],4)</f>
        <v>2023</v>
      </c>
    </row>
    <row r="4921" spans="1:16" x14ac:dyDescent="0.25">
      <c r="A4921" t="s">
        <v>99</v>
      </c>
      <c r="B4921" t="s">
        <v>17</v>
      </c>
      <c r="C4921" t="s">
        <v>29</v>
      </c>
      <c r="D4921">
        <v>1656.6143399999996</v>
      </c>
      <c r="E4921">
        <v>8738.5086960000008</v>
      </c>
      <c r="F4921" s="1">
        <v>0</v>
      </c>
      <c r="G4921" s="1">
        <v>0.18957632218851081</v>
      </c>
      <c r="H4921" t="s">
        <v>26</v>
      </c>
      <c r="I4921" t="s">
        <v>20</v>
      </c>
      <c r="J4921">
        <v>-4.1301548857381567</v>
      </c>
      <c r="K4921">
        <v>28607.514687999996</v>
      </c>
      <c r="L4921">
        <v>5.7908362822405551E-2</v>
      </c>
      <c r="M4921">
        <v>-4.8699911146268473</v>
      </c>
      <c r="N4921">
        <v>-0.5935205307398852</v>
      </c>
      <c r="O4921">
        <v>-5.4635116453667329</v>
      </c>
      <c r="P4921" t="str">
        <f>LEFT(CURR[[#This Row],[DATEMTH]],4)</f>
        <v>2023</v>
      </c>
    </row>
    <row r="4922" spans="1:16" x14ac:dyDescent="0.25">
      <c r="A4922" t="s">
        <v>99</v>
      </c>
      <c r="B4922" t="s">
        <v>30</v>
      </c>
      <c r="C4922" t="s">
        <v>18</v>
      </c>
      <c r="D4922">
        <v>1692225.7098020008</v>
      </c>
      <c r="E4922">
        <v>8525175.873929996</v>
      </c>
      <c r="F4922" s="1">
        <v>0</v>
      </c>
      <c r="G4922" s="1">
        <v>0.19849745446036257</v>
      </c>
      <c r="H4922" t="s">
        <v>19</v>
      </c>
      <c r="I4922" t="s">
        <v>20</v>
      </c>
      <c r="J4922">
        <v>-2.3590693639510549</v>
      </c>
      <c r="K4922">
        <v>5475257.4383899998</v>
      </c>
      <c r="L4922">
        <v>0.30906778883799846</v>
      </c>
      <c r="M4922">
        <v>-4.323032549788147</v>
      </c>
      <c r="N4922">
        <v>-1.5755547334611557</v>
      </c>
      <c r="O4922">
        <v>-5.8985872832493023</v>
      </c>
      <c r="P4922" t="str">
        <f>LEFT(CURR[[#This Row],[DATEMTH]],4)</f>
        <v>2023</v>
      </c>
    </row>
    <row r="4923" spans="1:16" x14ac:dyDescent="0.25">
      <c r="A4923" t="s">
        <v>99</v>
      </c>
      <c r="B4923" t="s">
        <v>30</v>
      </c>
      <c r="C4923" t="s">
        <v>18</v>
      </c>
      <c r="D4923">
        <v>5475257.4383899998</v>
      </c>
      <c r="E4923">
        <v>32530043.796313997</v>
      </c>
      <c r="F4923" s="1">
        <v>0.16831386618085048</v>
      </c>
      <c r="G4923" s="1">
        <v>0</v>
      </c>
      <c r="H4923" t="s">
        <v>21</v>
      </c>
      <c r="I4923" t="s">
        <v>22</v>
      </c>
      <c r="J4923">
        <v>-5.0977642781370571</v>
      </c>
      <c r="K4923">
        <v>5475257.4383899998</v>
      </c>
      <c r="L4923">
        <v>0</v>
      </c>
      <c r="M4923">
        <v>0</v>
      </c>
      <c r="N4923">
        <v>0</v>
      </c>
      <c r="O4923">
        <v>0</v>
      </c>
      <c r="P4923" t="str">
        <f>LEFT(CURR[[#This Row],[DATEMTH]],4)</f>
        <v>2023</v>
      </c>
    </row>
    <row r="4924" spans="1:16" x14ac:dyDescent="0.25">
      <c r="A4924" t="s">
        <v>99</v>
      </c>
      <c r="B4924" t="s">
        <v>30</v>
      </c>
      <c r="C4924" t="s">
        <v>18</v>
      </c>
      <c r="D4924">
        <v>5475257.4383899998</v>
      </c>
      <c r="E4924">
        <v>32530043.796313997</v>
      </c>
      <c r="F4924" s="1">
        <v>0.16831386618085048</v>
      </c>
      <c r="G4924" s="1">
        <v>0</v>
      </c>
      <c r="H4924" t="s">
        <v>21</v>
      </c>
      <c r="I4924" t="s">
        <v>23</v>
      </c>
      <c r="J4924">
        <v>-6.3544738622585051</v>
      </c>
      <c r="K4924">
        <v>5475257.4383899998</v>
      </c>
      <c r="L4924">
        <v>0</v>
      </c>
      <c r="M4924">
        <v>0</v>
      </c>
      <c r="N4924">
        <v>0</v>
      </c>
      <c r="O4924">
        <v>0</v>
      </c>
      <c r="P4924" t="str">
        <f>LEFT(CURR[[#This Row],[DATEMTH]],4)</f>
        <v>2023</v>
      </c>
    </row>
    <row r="4925" spans="1:16" x14ac:dyDescent="0.25">
      <c r="A4925" t="s">
        <v>99</v>
      </c>
      <c r="B4925" t="s">
        <v>30</v>
      </c>
      <c r="C4925" t="s">
        <v>18</v>
      </c>
      <c r="D4925">
        <v>2231880.6350770006</v>
      </c>
      <c r="E4925">
        <v>10744817.752866996</v>
      </c>
      <c r="F4925" s="1">
        <v>0</v>
      </c>
      <c r="G4925" s="1">
        <v>0.20771693726321944</v>
      </c>
      <c r="H4925" t="s">
        <v>24</v>
      </c>
      <c r="I4925" t="s">
        <v>20</v>
      </c>
      <c r="J4925">
        <v>-3.6213901538472686</v>
      </c>
      <c r="K4925">
        <v>5475257.4383899998</v>
      </c>
      <c r="L4925">
        <v>0.40763026399965685</v>
      </c>
      <c r="M4925">
        <v>-6.2116660118986218</v>
      </c>
      <c r="N4925">
        <v>-2.0780029985050286</v>
      </c>
      <c r="O4925">
        <v>-8.2896690104036495</v>
      </c>
      <c r="P4925" t="str">
        <f>LEFT(CURR[[#This Row],[DATEMTH]],4)</f>
        <v>2023</v>
      </c>
    </row>
    <row r="4926" spans="1:16" x14ac:dyDescent="0.25">
      <c r="A4926" t="s">
        <v>99</v>
      </c>
      <c r="B4926" t="s">
        <v>30</v>
      </c>
      <c r="C4926" t="s">
        <v>18</v>
      </c>
      <c r="D4926">
        <v>746514.0302830002</v>
      </c>
      <c r="E4926">
        <v>9057994.7932910006</v>
      </c>
      <c r="F4926" s="1">
        <v>0</v>
      </c>
      <c r="G4926" s="1">
        <v>8.241493258926598E-2</v>
      </c>
      <c r="H4926" t="s">
        <v>25</v>
      </c>
      <c r="I4926" t="s">
        <v>20</v>
      </c>
      <c r="J4926">
        <v>-2.1944012532295081</v>
      </c>
      <c r="K4926">
        <v>5475257.4383899998</v>
      </c>
      <c r="L4926">
        <v>0.13634318361887157</v>
      </c>
      <c r="M4926">
        <v>-3.0607904498327394</v>
      </c>
      <c r="N4926">
        <v>-0.69504541101976502</v>
      </c>
      <c r="O4926">
        <v>-3.7558358608525042</v>
      </c>
      <c r="P4926" t="str">
        <f>LEFT(CURR[[#This Row],[DATEMTH]],4)</f>
        <v>2023</v>
      </c>
    </row>
    <row r="4927" spans="1:16" x14ac:dyDescent="0.25">
      <c r="A4927" t="s">
        <v>99</v>
      </c>
      <c r="B4927" t="s">
        <v>30</v>
      </c>
      <c r="C4927" t="s">
        <v>18</v>
      </c>
      <c r="D4927">
        <v>804637.06322800042</v>
      </c>
      <c r="E4927">
        <v>4202055.3762260024</v>
      </c>
      <c r="F4927" s="1">
        <v>0</v>
      </c>
      <c r="G4927" s="1">
        <v>0.19148654436597884</v>
      </c>
      <c r="H4927" t="s">
        <v>26</v>
      </c>
      <c r="I4927" t="s">
        <v>20</v>
      </c>
      <c r="J4927">
        <v>-4.1717714408439663</v>
      </c>
      <c r="K4927">
        <v>5475257.4383899998</v>
      </c>
      <c r="L4927">
        <v>0.14695876354347351</v>
      </c>
      <c r="M4927">
        <v>-5.1056170626107971</v>
      </c>
      <c r="N4927">
        <v>-0.74916113515110971</v>
      </c>
      <c r="O4927">
        <v>-5.8547781977619069</v>
      </c>
      <c r="P4927" t="str">
        <f>LEFT(CURR[[#This Row],[DATEMTH]],4)</f>
        <v>2023</v>
      </c>
    </row>
    <row r="4928" spans="1:16" x14ac:dyDescent="0.25">
      <c r="A4928" t="s">
        <v>99</v>
      </c>
      <c r="B4928" t="s">
        <v>30</v>
      </c>
      <c r="C4928" t="s">
        <v>27</v>
      </c>
      <c r="D4928">
        <v>3370271.7246759981</v>
      </c>
      <c r="E4928">
        <v>8525175.873929996</v>
      </c>
      <c r="F4928" s="1">
        <v>0</v>
      </c>
      <c r="G4928" s="1">
        <v>0.3953316359117347</v>
      </c>
      <c r="H4928" t="s">
        <v>19</v>
      </c>
      <c r="I4928" t="s">
        <v>20</v>
      </c>
      <c r="J4928">
        <v>-4.6983713388942085</v>
      </c>
      <c r="K4928">
        <v>9387677.4218609966</v>
      </c>
      <c r="L4928">
        <v>0.35901017613021918</v>
      </c>
      <c r="M4928">
        <v>-8.6098410413051329</v>
      </c>
      <c r="N4928">
        <v>-3.1379073950394387</v>
      </c>
      <c r="O4928">
        <v>-11.747748436344573</v>
      </c>
      <c r="P4928" t="str">
        <f>LEFT(CURR[[#This Row],[DATEMTH]],4)</f>
        <v>2023</v>
      </c>
    </row>
    <row r="4929" spans="1:16" x14ac:dyDescent="0.25">
      <c r="A4929" t="s">
        <v>99</v>
      </c>
      <c r="B4929" t="s">
        <v>30</v>
      </c>
      <c r="C4929" t="s">
        <v>27</v>
      </c>
      <c r="D4929">
        <v>9387677.4218609966</v>
      </c>
      <c r="E4929">
        <v>32530043.796313997</v>
      </c>
      <c r="F4929" s="1">
        <v>0.2885848380851157</v>
      </c>
      <c r="G4929" s="1">
        <v>0</v>
      </c>
      <c r="H4929" t="s">
        <v>21</v>
      </c>
      <c r="I4929" t="s">
        <v>22</v>
      </c>
      <c r="J4929">
        <v>-8.7404413681612905</v>
      </c>
      <c r="K4929">
        <v>9387677.4218609966</v>
      </c>
      <c r="L4929">
        <v>0</v>
      </c>
      <c r="M4929">
        <v>0</v>
      </c>
      <c r="N4929">
        <v>0</v>
      </c>
      <c r="O4929">
        <v>0</v>
      </c>
      <c r="P4929" t="str">
        <f>LEFT(CURR[[#This Row],[DATEMTH]],4)</f>
        <v>2023</v>
      </c>
    </row>
    <row r="4930" spans="1:16" x14ac:dyDescent="0.25">
      <c r="A4930" t="s">
        <v>99</v>
      </c>
      <c r="B4930" t="s">
        <v>30</v>
      </c>
      <c r="C4930" t="s">
        <v>27</v>
      </c>
      <c r="D4930">
        <v>9387677.4218609966</v>
      </c>
      <c r="E4930">
        <v>32530043.796313997</v>
      </c>
      <c r="F4930" s="1">
        <v>0.2885848380851157</v>
      </c>
      <c r="G4930" s="1">
        <v>0</v>
      </c>
      <c r="H4930" t="s">
        <v>21</v>
      </c>
      <c r="I4930" t="s">
        <v>23</v>
      </c>
      <c r="J4930">
        <v>-10.895149949711081</v>
      </c>
      <c r="K4930">
        <v>9387677.4218609966</v>
      </c>
      <c r="L4930">
        <v>0</v>
      </c>
      <c r="M4930">
        <v>0</v>
      </c>
      <c r="N4930">
        <v>0</v>
      </c>
      <c r="O4930">
        <v>0</v>
      </c>
      <c r="P4930" t="str">
        <f>LEFT(CURR[[#This Row],[DATEMTH]],4)</f>
        <v>2023</v>
      </c>
    </row>
    <row r="4931" spans="1:16" x14ac:dyDescent="0.25">
      <c r="A4931" t="s">
        <v>99</v>
      </c>
      <c r="B4931" t="s">
        <v>30</v>
      </c>
      <c r="C4931" t="s">
        <v>27</v>
      </c>
      <c r="D4931">
        <v>2372993.7913560001</v>
      </c>
      <c r="E4931">
        <v>10744817.752866996</v>
      </c>
      <c r="F4931" s="1">
        <v>0</v>
      </c>
      <c r="G4931" s="1">
        <v>0.22085007358294409</v>
      </c>
      <c r="H4931" t="s">
        <v>24</v>
      </c>
      <c r="I4931" t="s">
        <v>20</v>
      </c>
      <c r="J4931">
        <v>-3.8503566078303466</v>
      </c>
      <c r="K4931">
        <v>9387677.4218609966</v>
      </c>
      <c r="L4931">
        <v>0.25277751724084935</v>
      </c>
      <c r="M4931">
        <v>-6.6044055620850788</v>
      </c>
      <c r="N4931">
        <v>-2.2093870686330233</v>
      </c>
      <c r="O4931">
        <v>-8.8137926307181012</v>
      </c>
      <c r="P4931" t="str">
        <f>LEFT(CURR[[#This Row],[DATEMTH]],4)</f>
        <v>2023</v>
      </c>
    </row>
    <row r="4932" spans="1:16" x14ac:dyDescent="0.25">
      <c r="A4932" t="s">
        <v>99</v>
      </c>
      <c r="B4932" t="s">
        <v>30</v>
      </c>
      <c r="C4932" t="s">
        <v>27</v>
      </c>
      <c r="D4932">
        <v>1151117.1950379994</v>
      </c>
      <c r="E4932">
        <v>9057994.7932910006</v>
      </c>
      <c r="F4932" s="1">
        <v>0</v>
      </c>
      <c r="G4932" s="1">
        <v>0.1270830047165184</v>
      </c>
      <c r="H4932" t="s">
        <v>25</v>
      </c>
      <c r="I4932" t="s">
        <v>20</v>
      </c>
      <c r="J4932">
        <v>-3.3837448633722556</v>
      </c>
      <c r="K4932">
        <v>9387677.4218609966</v>
      </c>
      <c r="L4932">
        <v>0.1226200201934297</v>
      </c>
      <c r="M4932">
        <v>-4.7197083702162725</v>
      </c>
      <c r="N4932">
        <v>-1.0717530970634257</v>
      </c>
      <c r="O4932">
        <v>-5.7914614672796985</v>
      </c>
      <c r="P4932" t="str">
        <f>LEFT(CURR[[#This Row],[DATEMTH]],4)</f>
        <v>2023</v>
      </c>
    </row>
    <row r="4933" spans="1:16" x14ac:dyDescent="0.25">
      <c r="A4933" t="s">
        <v>99</v>
      </c>
      <c r="B4933" t="s">
        <v>30</v>
      </c>
      <c r="C4933" t="s">
        <v>27</v>
      </c>
      <c r="D4933">
        <v>2493294.7107909988</v>
      </c>
      <c r="E4933">
        <v>4202055.3762260024</v>
      </c>
      <c r="F4933" s="1">
        <v>0</v>
      </c>
      <c r="G4933" s="1">
        <v>0.5933512263777696</v>
      </c>
      <c r="H4933" t="s">
        <v>26</v>
      </c>
      <c r="I4933" t="s">
        <v>20</v>
      </c>
      <c r="J4933">
        <v>-12.926891071059039</v>
      </c>
      <c r="K4933">
        <v>9387677.4218609966</v>
      </c>
      <c r="L4933">
        <v>0.26559228643550181</v>
      </c>
      <c r="M4933">
        <v>-15.820558857260448</v>
      </c>
      <c r="N4933">
        <v>-2.321393807425403</v>
      </c>
      <c r="O4933">
        <v>-18.141952664685849</v>
      </c>
      <c r="P4933" t="str">
        <f>LEFT(CURR[[#This Row],[DATEMTH]],4)</f>
        <v>2023</v>
      </c>
    </row>
    <row r="4934" spans="1:16" x14ac:dyDescent="0.25">
      <c r="A4934" t="s">
        <v>99</v>
      </c>
      <c r="B4934" t="s">
        <v>30</v>
      </c>
      <c r="C4934" t="s">
        <v>28</v>
      </c>
      <c r="D4934">
        <v>91.652240999999989</v>
      </c>
      <c r="E4934">
        <v>8525175.873929996</v>
      </c>
      <c r="F4934" s="1">
        <v>0</v>
      </c>
      <c r="G4934" s="1">
        <v>1.0750774219247806E-5</v>
      </c>
      <c r="H4934" t="s">
        <v>19</v>
      </c>
      <c r="I4934" t="s">
        <v>20</v>
      </c>
      <c r="J4934">
        <v>-1.277690042339901E-4</v>
      </c>
      <c r="K4934">
        <v>8823851.6511119753</v>
      </c>
      <c r="L4934">
        <v>1.0386874646566621E-5</v>
      </c>
      <c r="M4934">
        <v>-2.3413875513709513E-4</v>
      </c>
      <c r="N4934">
        <v>-8.5333251529885154E-5</v>
      </c>
      <c r="O4934">
        <v>-3.1947200666698029E-4</v>
      </c>
      <c r="P4934" t="str">
        <f>LEFT(CURR[[#This Row],[DATEMTH]],4)</f>
        <v>2023</v>
      </c>
    </row>
    <row r="4935" spans="1:16" x14ac:dyDescent="0.25">
      <c r="A4935" t="s">
        <v>99</v>
      </c>
      <c r="B4935" t="s">
        <v>30</v>
      </c>
      <c r="C4935" t="s">
        <v>28</v>
      </c>
      <c r="D4935">
        <v>8823851.6511119753</v>
      </c>
      <c r="E4935">
        <v>32530043.796313997</v>
      </c>
      <c r="F4935" s="1">
        <v>0.27125237538449953</v>
      </c>
      <c r="G4935" s="1">
        <v>0</v>
      </c>
      <c r="H4935" t="s">
        <v>21</v>
      </c>
      <c r="I4935" t="s">
        <v>22</v>
      </c>
      <c r="J4935">
        <v>-8.215488723366084</v>
      </c>
      <c r="K4935">
        <v>8823851.6511119753</v>
      </c>
      <c r="L4935">
        <v>0</v>
      </c>
      <c r="M4935">
        <v>0</v>
      </c>
      <c r="N4935">
        <v>0</v>
      </c>
      <c r="O4935">
        <v>0</v>
      </c>
      <c r="P4935" t="str">
        <f>LEFT(CURR[[#This Row],[DATEMTH]],4)</f>
        <v>2023</v>
      </c>
    </row>
    <row r="4936" spans="1:16" x14ac:dyDescent="0.25">
      <c r="A4936" t="s">
        <v>99</v>
      </c>
      <c r="B4936" t="s">
        <v>30</v>
      </c>
      <c r="C4936" t="s">
        <v>28</v>
      </c>
      <c r="D4936">
        <v>8823851.6511119753</v>
      </c>
      <c r="E4936">
        <v>32530043.796313997</v>
      </c>
      <c r="F4936" s="1">
        <v>0.27125237538449953</v>
      </c>
      <c r="G4936" s="1">
        <v>0</v>
      </c>
      <c r="H4936" t="s">
        <v>21</v>
      </c>
      <c r="I4936" t="s">
        <v>23</v>
      </c>
      <c r="J4936">
        <v>-10.240785079491214</v>
      </c>
      <c r="K4936">
        <v>8823851.6511119753</v>
      </c>
      <c r="L4936">
        <v>0</v>
      </c>
      <c r="M4936">
        <v>0</v>
      </c>
      <c r="N4936">
        <v>0</v>
      </c>
      <c r="O4936">
        <v>0</v>
      </c>
      <c r="P4936" t="str">
        <f>LEFT(CURR[[#This Row],[DATEMTH]],4)</f>
        <v>2023</v>
      </c>
    </row>
    <row r="4937" spans="1:16" x14ac:dyDescent="0.25">
      <c r="A4937" t="s">
        <v>99</v>
      </c>
      <c r="B4937" t="s">
        <v>30</v>
      </c>
      <c r="C4937" t="s">
        <v>28</v>
      </c>
      <c r="D4937">
        <v>2523355.1097259996</v>
      </c>
      <c r="E4937">
        <v>10744817.752866996</v>
      </c>
      <c r="F4937" s="1">
        <v>0</v>
      </c>
      <c r="G4937" s="1">
        <v>0.23484391897226017</v>
      </c>
      <c r="H4937" t="s">
        <v>24</v>
      </c>
      <c r="I4937" t="s">
        <v>20</v>
      </c>
      <c r="J4937">
        <v>-4.0943288836352414</v>
      </c>
      <c r="K4937">
        <v>8823851.6511119753</v>
      </c>
      <c r="L4937">
        <v>0.28596980202041455</v>
      </c>
      <c r="M4937">
        <v>-7.0228841653509591</v>
      </c>
      <c r="N4937">
        <v>-2.3493816837219472</v>
      </c>
      <c r="O4937">
        <v>-9.3722658490729067</v>
      </c>
      <c r="P4937" t="str">
        <f>LEFT(CURR[[#This Row],[DATEMTH]],4)</f>
        <v>2023</v>
      </c>
    </row>
    <row r="4938" spans="1:16" x14ac:dyDescent="0.25">
      <c r="A4938" t="s">
        <v>99</v>
      </c>
      <c r="B4938" t="s">
        <v>30</v>
      </c>
      <c r="C4938" t="s">
        <v>28</v>
      </c>
      <c r="D4938">
        <v>5894538.9624360083</v>
      </c>
      <c r="E4938">
        <v>9057994.7932910006</v>
      </c>
      <c r="F4938" s="1">
        <v>0</v>
      </c>
      <c r="G4938" s="1">
        <v>0.65075539310333075</v>
      </c>
      <c r="H4938" t="s">
        <v>25</v>
      </c>
      <c r="I4938" t="s">
        <v>20</v>
      </c>
      <c r="J4938">
        <v>-17.327180952615382</v>
      </c>
      <c r="K4938">
        <v>8823851.6511119753</v>
      </c>
      <c r="L4938">
        <v>0.66802335255638423</v>
      </c>
      <c r="M4938">
        <v>-24.168264534226502</v>
      </c>
      <c r="N4938">
        <v>-5.4881383198721805</v>
      </c>
      <c r="O4938">
        <v>-29.656402854098683</v>
      </c>
      <c r="P4938" t="str">
        <f>LEFT(CURR[[#This Row],[DATEMTH]],4)</f>
        <v>2023</v>
      </c>
    </row>
    <row r="4939" spans="1:16" x14ac:dyDescent="0.25">
      <c r="A4939" t="s">
        <v>99</v>
      </c>
      <c r="B4939" t="s">
        <v>30</v>
      </c>
      <c r="C4939" t="s">
        <v>28</v>
      </c>
      <c r="D4939">
        <v>405865.92670900043</v>
      </c>
      <c r="E4939">
        <v>4202055.3762260024</v>
      </c>
      <c r="F4939" s="1">
        <v>0</v>
      </c>
      <c r="G4939" s="1">
        <v>9.6587476929806973E-2</v>
      </c>
      <c r="H4939" t="s">
        <v>26</v>
      </c>
      <c r="I4939" t="s">
        <v>20</v>
      </c>
      <c r="J4939">
        <v>-2.1042777660075322</v>
      </c>
      <c r="K4939">
        <v>8823851.6511119753</v>
      </c>
      <c r="L4939">
        <v>4.5996458548558383E-2</v>
      </c>
      <c r="M4939">
        <v>-2.5753176124210451</v>
      </c>
      <c r="N4939">
        <v>-0.37788338652045689</v>
      </c>
      <c r="O4939">
        <v>-2.9532009989415018</v>
      </c>
      <c r="P4939" t="str">
        <f>LEFT(CURR[[#This Row],[DATEMTH]],4)</f>
        <v>2023</v>
      </c>
    </row>
    <row r="4940" spans="1:16" x14ac:dyDescent="0.25">
      <c r="A4940" t="s">
        <v>99</v>
      </c>
      <c r="B4940" t="s">
        <v>30</v>
      </c>
      <c r="C4940" t="s">
        <v>29</v>
      </c>
      <c r="D4940">
        <v>3462586.7872110023</v>
      </c>
      <c r="E4940">
        <v>8525175.873929996</v>
      </c>
      <c r="F4940" s="1">
        <v>0</v>
      </c>
      <c r="G4940" s="1">
        <v>0.40616015885368417</v>
      </c>
      <c r="H4940" t="s">
        <v>19</v>
      </c>
      <c r="I4940" t="s">
        <v>20</v>
      </c>
      <c r="J4940">
        <v>-4.8270643581505102</v>
      </c>
      <c r="K4940">
        <v>8843257.2849510033</v>
      </c>
      <c r="L4940">
        <v>0.39155106265012246</v>
      </c>
      <c r="M4940">
        <v>-8.8456730688313243</v>
      </c>
      <c r="N4940">
        <v>-3.2238577696876329</v>
      </c>
      <c r="O4940">
        <v>-12.069530838518958</v>
      </c>
      <c r="P4940" t="str">
        <f>LEFT(CURR[[#This Row],[DATEMTH]],4)</f>
        <v>2023</v>
      </c>
    </row>
    <row r="4941" spans="1:16" x14ac:dyDescent="0.25">
      <c r="A4941" t="s">
        <v>99</v>
      </c>
      <c r="B4941" t="s">
        <v>30</v>
      </c>
      <c r="C4941" t="s">
        <v>29</v>
      </c>
      <c r="D4941">
        <v>8843257.2849510033</v>
      </c>
      <c r="E4941">
        <v>32530043.796313997</v>
      </c>
      <c r="F4941" s="1">
        <v>0.27184892034953362</v>
      </c>
      <c r="G4941" s="1">
        <v>0</v>
      </c>
      <c r="H4941" t="s">
        <v>21</v>
      </c>
      <c r="I4941" t="s">
        <v>22</v>
      </c>
      <c r="J4941">
        <v>-8.2335564303355486</v>
      </c>
      <c r="K4941">
        <v>8843257.2849510033</v>
      </c>
      <c r="L4941">
        <v>0</v>
      </c>
      <c r="M4941">
        <v>0</v>
      </c>
      <c r="N4941">
        <v>0</v>
      </c>
      <c r="O4941">
        <v>0</v>
      </c>
      <c r="P4941" t="str">
        <f>LEFT(CURR[[#This Row],[DATEMTH]],4)</f>
        <v>2023</v>
      </c>
    </row>
    <row r="4942" spans="1:16" x14ac:dyDescent="0.25">
      <c r="A4942" t="s">
        <v>99</v>
      </c>
      <c r="B4942" t="s">
        <v>30</v>
      </c>
      <c r="C4942" t="s">
        <v>29</v>
      </c>
      <c r="D4942">
        <v>8843257.2849510033</v>
      </c>
      <c r="E4942">
        <v>32530043.796313997</v>
      </c>
      <c r="F4942" s="1">
        <v>0.27184892034953362</v>
      </c>
      <c r="G4942" s="1">
        <v>0</v>
      </c>
      <c r="H4942" t="s">
        <v>21</v>
      </c>
      <c r="I4942" t="s">
        <v>23</v>
      </c>
      <c r="J4942">
        <v>-10.263306868539171</v>
      </c>
      <c r="K4942">
        <v>8843257.2849510033</v>
      </c>
      <c r="L4942">
        <v>0</v>
      </c>
      <c r="M4942">
        <v>0</v>
      </c>
      <c r="N4942">
        <v>0</v>
      </c>
      <c r="O4942">
        <v>0</v>
      </c>
      <c r="P4942" t="str">
        <f>LEFT(CURR[[#This Row],[DATEMTH]],4)</f>
        <v>2023</v>
      </c>
    </row>
    <row r="4943" spans="1:16" x14ac:dyDescent="0.25">
      <c r="A4943" t="s">
        <v>99</v>
      </c>
      <c r="B4943" t="s">
        <v>30</v>
      </c>
      <c r="C4943" t="s">
        <v>29</v>
      </c>
      <c r="D4943">
        <v>3616588.2167079998</v>
      </c>
      <c r="E4943">
        <v>10744817.752866996</v>
      </c>
      <c r="F4943" s="1">
        <v>0</v>
      </c>
      <c r="G4943" s="1">
        <v>0.33658907018157663</v>
      </c>
      <c r="H4943" t="s">
        <v>24</v>
      </c>
      <c r="I4943" t="s">
        <v>20</v>
      </c>
      <c r="J4943">
        <v>-5.8681798446871474</v>
      </c>
      <c r="K4943">
        <v>8843257.2849510033</v>
      </c>
      <c r="L4943">
        <v>0.4089656220748572</v>
      </c>
      <c r="M4943">
        <v>-10.065519522724424</v>
      </c>
      <c r="N4943">
        <v>-3.3672415274206182</v>
      </c>
      <c r="O4943">
        <v>-13.432761050145043</v>
      </c>
      <c r="P4943" t="str">
        <f>LEFT(CURR[[#This Row],[DATEMTH]],4)</f>
        <v>2023</v>
      </c>
    </row>
    <row r="4944" spans="1:16" x14ac:dyDescent="0.25">
      <c r="A4944" t="s">
        <v>99</v>
      </c>
      <c r="B4944" t="s">
        <v>30</v>
      </c>
      <c r="C4944" t="s">
        <v>29</v>
      </c>
      <c r="D4944">
        <v>1265824.6055339985</v>
      </c>
      <c r="E4944">
        <v>9057994.7932910006</v>
      </c>
      <c r="F4944" s="1">
        <v>0</v>
      </c>
      <c r="G4944" s="1">
        <v>0.13974666959088547</v>
      </c>
      <c r="H4944" t="s">
        <v>25</v>
      </c>
      <c r="I4944" t="s">
        <v>20</v>
      </c>
      <c r="J4944">
        <v>-3.7209308707828708</v>
      </c>
      <c r="K4944">
        <v>8843257.2849510033</v>
      </c>
      <c r="L4944">
        <v>0.14314008568857464</v>
      </c>
      <c r="M4944">
        <v>-5.1900214953937045</v>
      </c>
      <c r="N4944">
        <v>-1.1785519729599452</v>
      </c>
      <c r="O4944">
        <v>-6.3685734683536497</v>
      </c>
      <c r="P4944" t="str">
        <f>LEFT(CURR[[#This Row],[DATEMTH]],4)</f>
        <v>2023</v>
      </c>
    </row>
    <row r="4945" spans="1:16" x14ac:dyDescent="0.25">
      <c r="A4945" t="s">
        <v>99</v>
      </c>
      <c r="B4945" t="s">
        <v>30</v>
      </c>
      <c r="C4945" t="s">
        <v>29</v>
      </c>
      <c r="D4945">
        <v>498257.67549800017</v>
      </c>
      <c r="E4945">
        <v>4202055.3762260024</v>
      </c>
      <c r="F4945" s="1">
        <v>0</v>
      </c>
      <c r="G4945" s="1">
        <v>0.11857475232644388</v>
      </c>
      <c r="H4945" t="s">
        <v>26</v>
      </c>
      <c r="I4945" t="s">
        <v>20</v>
      </c>
      <c r="J4945">
        <v>-2.5832977820894447</v>
      </c>
      <c r="K4945">
        <v>8843257.2849510033</v>
      </c>
      <c r="L4945">
        <v>5.6343229586445401E-2</v>
      </c>
      <c r="M4945">
        <v>-3.161565637299689</v>
      </c>
      <c r="N4945">
        <v>-0.46390516026734968</v>
      </c>
      <c r="O4945">
        <v>-3.6254707975670386</v>
      </c>
      <c r="P4945" t="str">
        <f>LEFT(CURR[[#This Row],[DATEMTH]],4)</f>
        <v>2023</v>
      </c>
    </row>
    <row r="4946" spans="1:16" x14ac:dyDescent="0.25">
      <c r="A4946" t="s">
        <v>99</v>
      </c>
      <c r="B4946" t="s">
        <v>31</v>
      </c>
      <c r="C4946" t="s">
        <v>18</v>
      </c>
      <c r="D4946">
        <v>303585.18207700009</v>
      </c>
      <c r="E4946">
        <v>1548153.7146120006</v>
      </c>
      <c r="F4946" s="1">
        <v>0</v>
      </c>
      <c r="G4946" s="1">
        <v>0.1960949867003903</v>
      </c>
      <c r="H4946" t="s">
        <v>19</v>
      </c>
      <c r="I4946" t="s">
        <v>20</v>
      </c>
      <c r="J4946">
        <v>-2.3305169167378721</v>
      </c>
      <c r="K4946">
        <v>990922.41722099984</v>
      </c>
      <c r="L4946">
        <v>0.3063662470452449</v>
      </c>
      <c r="M4946">
        <v>-4.2446958863902342</v>
      </c>
      <c r="N4946">
        <v>-1.5356162264529025</v>
      </c>
      <c r="O4946">
        <v>-5.780312112843137</v>
      </c>
      <c r="P4946" t="str">
        <f>LEFT(CURR[[#This Row],[DATEMTH]],4)</f>
        <v>2023</v>
      </c>
    </row>
    <row r="4947" spans="1:16" x14ac:dyDescent="0.25">
      <c r="A4947" t="s">
        <v>99</v>
      </c>
      <c r="B4947" t="s">
        <v>31</v>
      </c>
      <c r="C4947" t="s">
        <v>18</v>
      </c>
      <c r="D4947">
        <v>990922.41722099984</v>
      </c>
      <c r="E4947">
        <v>5987668.2665489987</v>
      </c>
      <c r="F4947" s="1">
        <v>0.16549387392700687</v>
      </c>
      <c r="G4947" s="1">
        <v>0</v>
      </c>
      <c r="H4947" t="s">
        <v>21</v>
      </c>
      <c r="I4947" t="s">
        <v>22</v>
      </c>
      <c r="J4947">
        <v>-5.0123544654908381</v>
      </c>
      <c r="K4947">
        <v>990922.41722099984</v>
      </c>
      <c r="L4947">
        <v>0</v>
      </c>
      <c r="M4947">
        <v>0</v>
      </c>
      <c r="N4947">
        <v>0</v>
      </c>
      <c r="O4947">
        <v>0</v>
      </c>
      <c r="P4947" t="str">
        <f>LEFT(CURR[[#This Row],[DATEMTH]],4)</f>
        <v>2023</v>
      </c>
    </row>
    <row r="4948" spans="1:16" x14ac:dyDescent="0.25">
      <c r="A4948" t="s">
        <v>99</v>
      </c>
      <c r="B4948" t="s">
        <v>31</v>
      </c>
      <c r="C4948" t="s">
        <v>18</v>
      </c>
      <c r="D4948">
        <v>990922.41722099984</v>
      </c>
      <c r="E4948">
        <v>5987668.2665489987</v>
      </c>
      <c r="F4948" s="1">
        <v>0.16549387392700687</v>
      </c>
      <c r="G4948" s="1">
        <v>0</v>
      </c>
      <c r="H4948" t="s">
        <v>21</v>
      </c>
      <c r="I4948" t="s">
        <v>23</v>
      </c>
      <c r="J4948">
        <v>-6.2480086762614917</v>
      </c>
      <c r="K4948">
        <v>990922.41722099984</v>
      </c>
      <c r="L4948">
        <v>0</v>
      </c>
      <c r="M4948">
        <v>0</v>
      </c>
      <c r="N4948">
        <v>0</v>
      </c>
      <c r="O4948">
        <v>0</v>
      </c>
      <c r="P4948" t="str">
        <f>LEFT(CURR[[#This Row],[DATEMTH]],4)</f>
        <v>2023</v>
      </c>
    </row>
    <row r="4949" spans="1:16" x14ac:dyDescent="0.25">
      <c r="A4949" t="s">
        <v>99</v>
      </c>
      <c r="B4949" t="s">
        <v>31</v>
      </c>
      <c r="C4949" t="s">
        <v>18</v>
      </c>
      <c r="D4949">
        <v>421039.72415800003</v>
      </c>
      <c r="E4949">
        <v>2116197.370387</v>
      </c>
      <c r="F4949" s="1">
        <v>0</v>
      </c>
      <c r="G4949" s="1">
        <v>0.1989605176009657</v>
      </c>
      <c r="H4949" t="s">
        <v>24</v>
      </c>
      <c r="I4949" t="s">
        <v>20</v>
      </c>
      <c r="J4949">
        <v>-3.4687284962778775</v>
      </c>
      <c r="K4949">
        <v>990922.41722099984</v>
      </c>
      <c r="L4949">
        <v>0.42489675966640073</v>
      </c>
      <c r="M4949">
        <v>-6.1234871371889437</v>
      </c>
      <c r="N4949">
        <v>-2.1297331706864711</v>
      </c>
      <c r="O4949">
        <v>-8.2532203078754147</v>
      </c>
      <c r="P4949" t="str">
        <f>LEFT(CURR[[#This Row],[DATEMTH]],4)</f>
        <v>2023</v>
      </c>
    </row>
    <row r="4950" spans="1:16" x14ac:dyDescent="0.25">
      <c r="A4950" t="s">
        <v>99</v>
      </c>
      <c r="B4950" t="s">
        <v>31</v>
      </c>
      <c r="C4950" t="s">
        <v>18</v>
      </c>
      <c r="D4950">
        <v>131762.15533499999</v>
      </c>
      <c r="E4950">
        <v>1637122.5706169992</v>
      </c>
      <c r="F4950" s="1">
        <v>0</v>
      </c>
      <c r="G4950" s="1">
        <v>8.0483989225890049E-2</v>
      </c>
      <c r="H4950" t="s">
        <v>25</v>
      </c>
      <c r="I4950" t="s">
        <v>20</v>
      </c>
      <c r="J4950">
        <v>-2.1429874571687293</v>
      </c>
      <c r="K4950">
        <v>990922.41722099984</v>
      </c>
      <c r="L4950">
        <v>0.1329691942024295</v>
      </c>
      <c r="M4950">
        <v>-2.9737801362210083</v>
      </c>
      <c r="N4950">
        <v>-0.66648873433326594</v>
      </c>
      <c r="O4950">
        <v>-3.6402688705542743</v>
      </c>
      <c r="P4950" t="str">
        <f>LEFT(CURR[[#This Row],[DATEMTH]],4)</f>
        <v>2023</v>
      </c>
    </row>
    <row r="4951" spans="1:16" x14ac:dyDescent="0.25">
      <c r="A4951" t="s">
        <v>99</v>
      </c>
      <c r="B4951" t="s">
        <v>31</v>
      </c>
      <c r="C4951" t="s">
        <v>18</v>
      </c>
      <c r="D4951">
        <v>134535.35565099999</v>
      </c>
      <c r="E4951">
        <v>686194.61093299999</v>
      </c>
      <c r="F4951" s="1">
        <v>0</v>
      </c>
      <c r="G4951" s="1">
        <v>0.19606005862983383</v>
      </c>
      <c r="H4951" t="s">
        <v>26</v>
      </c>
      <c r="I4951" t="s">
        <v>20</v>
      </c>
      <c r="J4951">
        <v>-4.2714111113671169</v>
      </c>
      <c r="K4951">
        <v>990922.41722099984</v>
      </c>
      <c r="L4951">
        <v>0.13576779908592515</v>
      </c>
      <c r="M4951">
        <v>-5.119689498012904</v>
      </c>
      <c r="N4951">
        <v>-0.68051633401819989</v>
      </c>
      <c r="O4951">
        <v>-5.8002058320311036</v>
      </c>
      <c r="P4951" t="str">
        <f>LEFT(CURR[[#This Row],[DATEMTH]],4)</f>
        <v>2023</v>
      </c>
    </row>
    <row r="4952" spans="1:16" x14ac:dyDescent="0.25">
      <c r="A4952" t="s">
        <v>99</v>
      </c>
      <c r="B4952" t="s">
        <v>31</v>
      </c>
      <c r="C4952" t="s">
        <v>27</v>
      </c>
      <c r="D4952">
        <v>529901.37186099996</v>
      </c>
      <c r="E4952">
        <v>1548153.7146120006</v>
      </c>
      <c r="F4952" s="1">
        <v>0</v>
      </c>
      <c r="G4952" s="1">
        <v>0.34227955974888724</v>
      </c>
      <c r="H4952" t="s">
        <v>19</v>
      </c>
      <c r="I4952" t="s">
        <v>20</v>
      </c>
      <c r="J4952">
        <v>-4.0678668928295716</v>
      </c>
      <c r="K4952">
        <v>1433112.1702949989</v>
      </c>
      <c r="L4952">
        <v>0.36975568475698761</v>
      </c>
      <c r="M4952">
        <v>-7.4090249001693129</v>
      </c>
      <c r="N4952">
        <v>-2.6803849235402248</v>
      </c>
      <c r="O4952">
        <v>-10.089409823709538</v>
      </c>
      <c r="P4952" t="str">
        <f>LEFT(CURR[[#This Row],[DATEMTH]],4)</f>
        <v>2023</v>
      </c>
    </row>
    <row r="4953" spans="1:16" x14ac:dyDescent="0.25">
      <c r="A4953" t="s">
        <v>99</v>
      </c>
      <c r="B4953" t="s">
        <v>31</v>
      </c>
      <c r="C4953" t="s">
        <v>27</v>
      </c>
      <c r="D4953">
        <v>1433112.1702949989</v>
      </c>
      <c r="E4953">
        <v>5987668.2665489987</v>
      </c>
      <c r="F4953" s="1">
        <v>0.23934394934690917</v>
      </c>
      <c r="G4953" s="1">
        <v>0</v>
      </c>
      <c r="H4953" t="s">
        <v>21</v>
      </c>
      <c r="I4953" t="s">
        <v>22</v>
      </c>
      <c r="J4953">
        <v>-7.2490702213323344</v>
      </c>
      <c r="K4953">
        <v>1433112.1702949989</v>
      </c>
      <c r="L4953">
        <v>0</v>
      </c>
      <c r="M4953">
        <v>0</v>
      </c>
      <c r="N4953">
        <v>0</v>
      </c>
      <c r="O4953">
        <v>0</v>
      </c>
      <c r="P4953" t="str">
        <f>LEFT(CURR[[#This Row],[DATEMTH]],4)</f>
        <v>2023</v>
      </c>
    </row>
    <row r="4954" spans="1:16" x14ac:dyDescent="0.25">
      <c r="A4954" t="s">
        <v>99</v>
      </c>
      <c r="B4954" t="s">
        <v>31</v>
      </c>
      <c r="C4954" t="s">
        <v>27</v>
      </c>
      <c r="D4954">
        <v>1433112.1702949989</v>
      </c>
      <c r="E4954">
        <v>5987668.2665489987</v>
      </c>
      <c r="F4954" s="1">
        <v>0.23934394934690917</v>
      </c>
      <c r="G4954" s="1">
        <v>0</v>
      </c>
      <c r="H4954" t="s">
        <v>21</v>
      </c>
      <c r="I4954" t="s">
        <v>23</v>
      </c>
      <c r="J4954">
        <v>-9.0361234325190463</v>
      </c>
      <c r="K4954">
        <v>1433112.1702949989</v>
      </c>
      <c r="L4954">
        <v>0</v>
      </c>
      <c r="M4954">
        <v>0</v>
      </c>
      <c r="N4954">
        <v>0</v>
      </c>
      <c r="O4954">
        <v>0</v>
      </c>
      <c r="P4954" t="str">
        <f>LEFT(CURR[[#This Row],[DATEMTH]],4)</f>
        <v>2023</v>
      </c>
    </row>
    <row r="4955" spans="1:16" x14ac:dyDescent="0.25">
      <c r="A4955" t="s">
        <v>99</v>
      </c>
      <c r="B4955" t="s">
        <v>31</v>
      </c>
      <c r="C4955" t="s">
        <v>27</v>
      </c>
      <c r="D4955">
        <v>380752.75529399997</v>
      </c>
      <c r="E4955">
        <v>2116197.370387</v>
      </c>
      <c r="F4955" s="1">
        <v>0</v>
      </c>
      <c r="G4955" s="1">
        <v>0.17992308308386651</v>
      </c>
      <c r="H4955" t="s">
        <v>24</v>
      </c>
      <c r="I4955" t="s">
        <v>20</v>
      </c>
      <c r="J4955">
        <v>-3.1368249990326253</v>
      </c>
      <c r="K4955">
        <v>1433112.1702949989</v>
      </c>
      <c r="L4955">
        <v>0.26568245192951223</v>
      </c>
      <c r="M4955">
        <v>-5.537564428522006</v>
      </c>
      <c r="N4955">
        <v>-1.9259507506127864</v>
      </c>
      <c r="O4955">
        <v>-7.4635151791347925</v>
      </c>
      <c r="P4955" t="str">
        <f>LEFT(CURR[[#This Row],[DATEMTH]],4)</f>
        <v>2023</v>
      </c>
    </row>
    <row r="4956" spans="1:16" x14ac:dyDescent="0.25">
      <c r="A4956" t="s">
        <v>99</v>
      </c>
      <c r="B4956" t="s">
        <v>31</v>
      </c>
      <c r="C4956" t="s">
        <v>27</v>
      </c>
      <c r="D4956">
        <v>155432.38845699999</v>
      </c>
      <c r="E4956">
        <v>1637122.5706169992</v>
      </c>
      <c r="F4956" s="1">
        <v>0</v>
      </c>
      <c r="G4956" s="1">
        <v>9.4942425965345162E-2</v>
      </c>
      <c r="H4956" t="s">
        <v>25</v>
      </c>
      <c r="I4956" t="s">
        <v>20</v>
      </c>
      <c r="J4956">
        <v>-2.527961523202634</v>
      </c>
      <c r="K4956">
        <v>1433112.1702949989</v>
      </c>
      <c r="L4956">
        <v>0.10845793628631667</v>
      </c>
      <c r="M4956">
        <v>-3.508000822722078</v>
      </c>
      <c r="N4956">
        <v>-0.78621919620029779</v>
      </c>
      <c r="O4956">
        <v>-4.2942200189223758</v>
      </c>
      <c r="P4956" t="str">
        <f>LEFT(CURR[[#This Row],[DATEMTH]],4)</f>
        <v>2023</v>
      </c>
    </row>
    <row r="4957" spans="1:16" x14ac:dyDescent="0.25">
      <c r="A4957" t="s">
        <v>99</v>
      </c>
      <c r="B4957" t="s">
        <v>31</v>
      </c>
      <c r="C4957" t="s">
        <v>27</v>
      </c>
      <c r="D4957">
        <v>367025.65468300018</v>
      </c>
      <c r="E4957">
        <v>686194.61093299999</v>
      </c>
      <c r="F4957" s="1">
        <v>0</v>
      </c>
      <c r="G4957" s="1">
        <v>0.53487108297741581</v>
      </c>
      <c r="H4957" t="s">
        <v>26</v>
      </c>
      <c r="I4957" t="s">
        <v>20</v>
      </c>
      <c r="J4957">
        <v>-11.652828745155993</v>
      </c>
      <c r="K4957">
        <v>1433112.1702949989</v>
      </c>
      <c r="L4957">
        <v>0.25610392702718432</v>
      </c>
      <c r="M4957">
        <v>-13.967015441326481</v>
      </c>
      <c r="N4957">
        <v>-1.8565153509790311</v>
      </c>
      <c r="O4957">
        <v>-15.823530792305512</v>
      </c>
      <c r="P4957" t="str">
        <f>LEFT(CURR[[#This Row],[DATEMTH]],4)</f>
        <v>2023</v>
      </c>
    </row>
    <row r="4958" spans="1:16" x14ac:dyDescent="0.25">
      <c r="A4958" t="s">
        <v>99</v>
      </c>
      <c r="B4958" t="s">
        <v>31</v>
      </c>
      <c r="C4958" t="s">
        <v>28</v>
      </c>
      <c r="D4958">
        <v>7.1739770000000007</v>
      </c>
      <c r="E4958">
        <v>1548153.7146120006</v>
      </c>
      <c r="F4958" s="1">
        <v>0</v>
      </c>
      <c r="G4958" s="1">
        <v>4.6338919270674279E-6</v>
      </c>
      <c r="H4958" t="s">
        <v>19</v>
      </c>
      <c r="I4958" t="s">
        <v>20</v>
      </c>
      <c r="J4958">
        <v>-5.5072104127097519E-5</v>
      </c>
      <c r="K4958">
        <v>1686940.5161680002</v>
      </c>
      <c r="L4958">
        <v>4.2526555804683476E-6</v>
      </c>
      <c r="M4958">
        <v>-1.0030578716860627E-4</v>
      </c>
      <c r="N4958">
        <v>-3.6287922269558412E-5</v>
      </c>
      <c r="O4958">
        <v>-1.3659370943816469E-4</v>
      </c>
      <c r="P4958" t="str">
        <f>LEFT(CURR[[#This Row],[DATEMTH]],4)</f>
        <v>2023</v>
      </c>
    </row>
    <row r="4959" spans="1:16" x14ac:dyDescent="0.25">
      <c r="A4959" t="s">
        <v>99</v>
      </c>
      <c r="B4959" t="s">
        <v>31</v>
      </c>
      <c r="C4959" t="s">
        <v>28</v>
      </c>
      <c r="D4959">
        <v>1686940.5161680002</v>
      </c>
      <c r="E4959">
        <v>5987668.2665489987</v>
      </c>
      <c r="F4959" s="1">
        <v>0.28173580116192221</v>
      </c>
      <c r="G4959" s="1">
        <v>0</v>
      </c>
      <c r="H4959" t="s">
        <v>21</v>
      </c>
      <c r="I4959" t="s">
        <v>22</v>
      </c>
      <c r="J4959">
        <v>-8.533002869130069</v>
      </c>
      <c r="K4959">
        <v>1686940.5161680002</v>
      </c>
      <c r="L4959">
        <v>0</v>
      </c>
      <c r="M4959">
        <v>0</v>
      </c>
      <c r="N4959">
        <v>0</v>
      </c>
      <c r="O4959">
        <v>0</v>
      </c>
      <c r="P4959" t="str">
        <f>LEFT(CURR[[#This Row],[DATEMTH]],4)</f>
        <v>2023</v>
      </c>
    </row>
    <row r="4960" spans="1:16" x14ac:dyDescent="0.25">
      <c r="A4960" t="s">
        <v>99</v>
      </c>
      <c r="B4960" t="s">
        <v>31</v>
      </c>
      <c r="C4960" t="s">
        <v>28</v>
      </c>
      <c r="D4960">
        <v>1686940.5161680002</v>
      </c>
      <c r="E4960">
        <v>5987668.2665489987</v>
      </c>
      <c r="F4960" s="1">
        <v>0.28173580116192221</v>
      </c>
      <c r="G4960" s="1">
        <v>0</v>
      </c>
      <c r="H4960" t="s">
        <v>21</v>
      </c>
      <c r="I4960" t="s">
        <v>23</v>
      </c>
      <c r="J4960">
        <v>-10.636573356483089</v>
      </c>
      <c r="K4960">
        <v>1686940.5161680002</v>
      </c>
      <c r="L4960">
        <v>0</v>
      </c>
      <c r="M4960">
        <v>0</v>
      </c>
      <c r="N4960">
        <v>0</v>
      </c>
      <c r="O4960">
        <v>0</v>
      </c>
      <c r="P4960" t="str">
        <f>LEFT(CURR[[#This Row],[DATEMTH]],4)</f>
        <v>2023</v>
      </c>
    </row>
    <row r="4961" spans="1:16" x14ac:dyDescent="0.25">
      <c r="A4961" t="s">
        <v>99</v>
      </c>
      <c r="B4961" t="s">
        <v>31</v>
      </c>
      <c r="C4961" t="s">
        <v>28</v>
      </c>
      <c r="D4961">
        <v>510560.28030899999</v>
      </c>
      <c r="E4961">
        <v>2116197.370387</v>
      </c>
      <c r="F4961" s="1">
        <v>0</v>
      </c>
      <c r="G4961" s="1">
        <v>0.24126307283693069</v>
      </c>
      <c r="H4961" t="s">
        <v>24</v>
      </c>
      <c r="I4961" t="s">
        <v>20</v>
      </c>
      <c r="J4961">
        <v>-4.2062420521415289</v>
      </c>
      <c r="K4961">
        <v>1686940.5161680002</v>
      </c>
      <c r="L4961">
        <v>0.30265458409213641</v>
      </c>
      <c r="M4961">
        <v>-7.4254497375134179</v>
      </c>
      <c r="N4961">
        <v>-2.582552434413568</v>
      </c>
      <c r="O4961">
        <v>-10.008002171926986</v>
      </c>
      <c r="P4961" t="str">
        <f>LEFT(CURR[[#This Row],[DATEMTH]],4)</f>
        <v>2023</v>
      </c>
    </row>
    <row r="4962" spans="1:16" x14ac:dyDescent="0.25">
      <c r="A4962" t="s">
        <v>99</v>
      </c>
      <c r="B4962" t="s">
        <v>31</v>
      </c>
      <c r="C4962" t="s">
        <v>28</v>
      </c>
      <c r="D4962">
        <v>1102377.6355060004</v>
      </c>
      <c r="E4962">
        <v>1637122.5706169992</v>
      </c>
      <c r="F4962" s="1">
        <v>0</v>
      </c>
      <c r="G4962" s="1">
        <v>0.67336292058482583</v>
      </c>
      <c r="H4962" t="s">
        <v>25</v>
      </c>
      <c r="I4962" t="s">
        <v>20</v>
      </c>
      <c r="J4962">
        <v>-17.929134810723308</v>
      </c>
      <c r="K4962">
        <v>1686940.5161680002</v>
      </c>
      <c r="L4962">
        <v>0.65347747886815</v>
      </c>
      <c r="M4962">
        <v>-24.879895951514015</v>
      </c>
      <c r="N4962">
        <v>-5.5761252020938077</v>
      </c>
      <c r="O4962">
        <v>-30.456021153607821</v>
      </c>
      <c r="P4962" t="str">
        <f>LEFT(CURR[[#This Row],[DATEMTH]],4)</f>
        <v>2023</v>
      </c>
    </row>
    <row r="4963" spans="1:16" x14ac:dyDescent="0.25">
      <c r="A4963" t="s">
        <v>99</v>
      </c>
      <c r="B4963" t="s">
        <v>31</v>
      </c>
      <c r="C4963" t="s">
        <v>28</v>
      </c>
      <c r="D4963">
        <v>73995.426376000018</v>
      </c>
      <c r="E4963">
        <v>686194.61093299999</v>
      </c>
      <c r="F4963" s="1">
        <v>0</v>
      </c>
      <c r="G4963" s="1">
        <v>0.10783446153182472</v>
      </c>
      <c r="H4963" t="s">
        <v>26</v>
      </c>
      <c r="I4963" t="s">
        <v>20</v>
      </c>
      <c r="J4963">
        <v>-2.3493072500042453</v>
      </c>
      <c r="K4963">
        <v>1686940.5161680002</v>
      </c>
      <c r="L4963">
        <v>4.3863684384133267E-2</v>
      </c>
      <c r="M4963">
        <v>-2.8158665466417006</v>
      </c>
      <c r="N4963">
        <v>-0.37428894470042495</v>
      </c>
      <c r="O4963">
        <v>-3.1901554913421255</v>
      </c>
      <c r="P4963" t="str">
        <f>LEFT(CURR[[#This Row],[DATEMTH]],4)</f>
        <v>2023</v>
      </c>
    </row>
    <row r="4964" spans="1:16" x14ac:dyDescent="0.25">
      <c r="A4964" t="s">
        <v>99</v>
      </c>
      <c r="B4964" t="s">
        <v>31</v>
      </c>
      <c r="C4964" t="s">
        <v>29</v>
      </c>
      <c r="D4964">
        <v>714659.98669700033</v>
      </c>
      <c r="E4964">
        <v>1548153.7146120006</v>
      </c>
      <c r="F4964" s="1">
        <v>0</v>
      </c>
      <c r="G4964" s="1">
        <v>0.46162081965879526</v>
      </c>
      <c r="H4964" t="s">
        <v>19</v>
      </c>
      <c r="I4964" t="s">
        <v>20</v>
      </c>
      <c r="J4964">
        <v>-5.4861939483284283</v>
      </c>
      <c r="K4964">
        <v>1876693.1628650008</v>
      </c>
      <c r="L4964">
        <v>0.38080811548648941</v>
      </c>
      <c r="M4964">
        <v>-9.9923002991992167</v>
      </c>
      <c r="N4964">
        <v>-3.6149441302117915</v>
      </c>
      <c r="O4964">
        <v>-13.607244429411008</v>
      </c>
      <c r="P4964" t="str">
        <f>LEFT(CURR[[#This Row],[DATEMTH]],4)</f>
        <v>2023</v>
      </c>
    </row>
    <row r="4965" spans="1:16" x14ac:dyDescent="0.25">
      <c r="A4965" t="s">
        <v>99</v>
      </c>
      <c r="B4965" t="s">
        <v>31</v>
      </c>
      <c r="C4965" t="s">
        <v>29</v>
      </c>
      <c r="D4965">
        <v>1876693.1628650008</v>
      </c>
      <c r="E4965">
        <v>5987668.2665489987</v>
      </c>
      <c r="F4965" s="1">
        <v>0.31342637556416192</v>
      </c>
      <c r="G4965" s="1">
        <v>0</v>
      </c>
      <c r="H4965" t="s">
        <v>21</v>
      </c>
      <c r="I4965" t="s">
        <v>22</v>
      </c>
      <c r="J4965">
        <v>-9.4928232440467646</v>
      </c>
      <c r="K4965">
        <v>1876693.1628650008</v>
      </c>
      <c r="L4965">
        <v>0</v>
      </c>
      <c r="M4965">
        <v>0</v>
      </c>
      <c r="N4965">
        <v>0</v>
      </c>
      <c r="O4965">
        <v>0</v>
      </c>
      <c r="P4965" t="str">
        <f>LEFT(CURR[[#This Row],[DATEMTH]],4)</f>
        <v>2023</v>
      </c>
    </row>
    <row r="4966" spans="1:16" x14ac:dyDescent="0.25">
      <c r="A4966" t="s">
        <v>99</v>
      </c>
      <c r="B4966" t="s">
        <v>31</v>
      </c>
      <c r="C4966" t="s">
        <v>29</v>
      </c>
      <c r="D4966">
        <v>1876693.1628650008</v>
      </c>
      <c r="E4966">
        <v>5987668.2665489987</v>
      </c>
      <c r="F4966" s="1">
        <v>0.31342637556416192</v>
      </c>
      <c r="G4966" s="1">
        <v>0</v>
      </c>
      <c r="H4966" t="s">
        <v>21</v>
      </c>
      <c r="I4966" t="s">
        <v>23</v>
      </c>
      <c r="J4966">
        <v>-11.833010294736377</v>
      </c>
      <c r="K4966">
        <v>1876693.1628650008</v>
      </c>
      <c r="L4966">
        <v>0</v>
      </c>
      <c r="M4966">
        <v>0</v>
      </c>
      <c r="N4966">
        <v>0</v>
      </c>
      <c r="O4966">
        <v>0</v>
      </c>
      <c r="P4966" t="str">
        <f>LEFT(CURR[[#This Row],[DATEMTH]],4)</f>
        <v>2023</v>
      </c>
    </row>
    <row r="4967" spans="1:16" x14ac:dyDescent="0.25">
      <c r="A4967" t="s">
        <v>99</v>
      </c>
      <c r="B4967" t="s">
        <v>31</v>
      </c>
      <c r="C4967" t="s">
        <v>29</v>
      </c>
      <c r="D4967">
        <v>803844.61062599963</v>
      </c>
      <c r="E4967">
        <v>2116197.370387</v>
      </c>
      <c r="F4967" s="1">
        <v>0</v>
      </c>
      <c r="G4967" s="1">
        <v>0.379853326478237</v>
      </c>
      <c r="H4967" t="s">
        <v>24</v>
      </c>
      <c r="I4967" t="s">
        <v>20</v>
      </c>
      <c r="J4967">
        <v>-6.6224599425479651</v>
      </c>
      <c r="K4967">
        <v>1876693.1628650008</v>
      </c>
      <c r="L4967">
        <v>0.42833033472495463</v>
      </c>
      <c r="M4967">
        <v>-11.690897202896231</v>
      </c>
      <c r="N4967">
        <v>-4.0660641576073804</v>
      </c>
      <c r="O4967">
        <v>-15.756961360503611</v>
      </c>
      <c r="P4967" t="str">
        <f>LEFT(CURR[[#This Row],[DATEMTH]],4)</f>
        <v>2023</v>
      </c>
    </row>
    <row r="4968" spans="1:16" x14ac:dyDescent="0.25">
      <c r="A4968" t="s">
        <v>99</v>
      </c>
      <c r="B4968" t="s">
        <v>31</v>
      </c>
      <c r="C4968" t="s">
        <v>29</v>
      </c>
      <c r="D4968">
        <v>247550.39131899999</v>
      </c>
      <c r="E4968">
        <v>1637122.5706169992</v>
      </c>
      <c r="F4968" s="1">
        <v>0</v>
      </c>
      <c r="G4968" s="1">
        <v>0.15121066422393967</v>
      </c>
      <c r="H4968" t="s">
        <v>25</v>
      </c>
      <c r="I4968" t="s">
        <v>20</v>
      </c>
      <c r="J4968">
        <v>-4.0261741489053477</v>
      </c>
      <c r="K4968">
        <v>1876693.1628650008</v>
      </c>
      <c r="L4968">
        <v>0.13190775999902091</v>
      </c>
      <c r="M4968">
        <v>-5.5870400309293773</v>
      </c>
      <c r="N4968">
        <v>-1.2521770501888476</v>
      </c>
      <c r="O4968">
        <v>-6.8392170811182247</v>
      </c>
      <c r="P4968" t="str">
        <f>LEFT(CURR[[#This Row],[DATEMTH]],4)</f>
        <v>2023</v>
      </c>
    </row>
    <row r="4969" spans="1:16" x14ac:dyDescent="0.25">
      <c r="A4969" t="s">
        <v>99</v>
      </c>
      <c r="B4969" t="s">
        <v>31</v>
      </c>
      <c r="C4969" t="s">
        <v>29</v>
      </c>
      <c r="D4969">
        <v>110638.17422299999</v>
      </c>
      <c r="E4969">
        <v>686194.61093299999</v>
      </c>
      <c r="F4969" s="1">
        <v>0</v>
      </c>
      <c r="G4969" s="1">
        <v>0.16123439686092594</v>
      </c>
      <c r="H4969" t="s">
        <v>26</v>
      </c>
      <c r="I4969" t="s">
        <v>20</v>
      </c>
      <c r="J4969">
        <v>-3.5126909534726494</v>
      </c>
      <c r="K4969">
        <v>1876693.1628650008</v>
      </c>
      <c r="L4969">
        <v>5.8953789789534555E-2</v>
      </c>
      <c r="M4969">
        <v>-4.2102917549659358</v>
      </c>
      <c r="N4969">
        <v>-0.55963790603874042</v>
      </c>
      <c r="O4969">
        <v>-4.7699296610046762</v>
      </c>
      <c r="P4969" t="str">
        <f>LEFT(CURR[[#This Row],[DATEMTH]],4)</f>
        <v>2023</v>
      </c>
    </row>
    <row r="4970" spans="1:16" x14ac:dyDescent="0.25">
      <c r="A4970" t="s">
        <v>100</v>
      </c>
      <c r="B4970" t="s">
        <v>17</v>
      </c>
      <c r="C4970" t="s">
        <v>18</v>
      </c>
      <c r="D4970">
        <v>3552.967184000001</v>
      </c>
      <c r="E4970">
        <v>16877.621308000002</v>
      </c>
      <c r="F4970" s="1">
        <v>0</v>
      </c>
      <c r="G4970" s="1">
        <v>0.2105135030086196</v>
      </c>
      <c r="H4970" t="s">
        <v>19</v>
      </c>
      <c r="I4970" t="s">
        <v>20</v>
      </c>
      <c r="J4970">
        <v>-2.2806242879828407</v>
      </c>
      <c r="K4970">
        <v>12296.825416</v>
      </c>
      <c r="L4970">
        <v>0.28893369335609675</v>
      </c>
      <c r="M4970">
        <v>-5.0967445236660005</v>
      </c>
      <c r="N4970">
        <v>-0.70283159561379116</v>
      </c>
      <c r="O4970">
        <v>-5.7995761192797914</v>
      </c>
      <c r="P4970" t="str">
        <f>LEFT(CURR[[#This Row],[DATEMTH]],4)</f>
        <v>2023</v>
      </c>
    </row>
    <row r="4971" spans="1:16" x14ac:dyDescent="0.25">
      <c r="A4971" t="s">
        <v>100</v>
      </c>
      <c r="B4971" t="s">
        <v>17</v>
      </c>
      <c r="C4971" t="s">
        <v>18</v>
      </c>
      <c r="D4971">
        <v>12296.825416</v>
      </c>
      <c r="E4971">
        <v>71433.443476000015</v>
      </c>
      <c r="F4971" s="1">
        <v>0.17214381412442267</v>
      </c>
      <c r="G4971" s="1">
        <v>0</v>
      </c>
      <c r="H4971" t="s">
        <v>21</v>
      </c>
      <c r="I4971" t="s">
        <v>22</v>
      </c>
      <c r="J4971">
        <v>-2.4325013377639739</v>
      </c>
      <c r="K4971">
        <v>12296.825416</v>
      </c>
      <c r="L4971">
        <v>0</v>
      </c>
      <c r="M4971">
        <v>0</v>
      </c>
      <c r="N4971">
        <v>0</v>
      </c>
      <c r="O4971">
        <v>0</v>
      </c>
      <c r="P4971" t="str">
        <f>LEFT(CURR[[#This Row],[DATEMTH]],4)</f>
        <v>2023</v>
      </c>
    </row>
    <row r="4972" spans="1:16" x14ac:dyDescent="0.25">
      <c r="A4972" t="s">
        <v>100</v>
      </c>
      <c r="B4972" t="s">
        <v>17</v>
      </c>
      <c r="C4972" t="s">
        <v>18</v>
      </c>
      <c r="D4972">
        <v>12296.825416</v>
      </c>
      <c r="E4972">
        <v>71433.443476000015</v>
      </c>
      <c r="F4972" s="1">
        <v>0.17214381412442267</v>
      </c>
      <c r="G4972" s="1">
        <v>0</v>
      </c>
      <c r="H4972" t="s">
        <v>21</v>
      </c>
      <c r="I4972" t="s">
        <v>23</v>
      </c>
      <c r="J4972">
        <v>-9.7465968851629494</v>
      </c>
      <c r="K4972">
        <v>12296.825416</v>
      </c>
      <c r="L4972">
        <v>0</v>
      </c>
      <c r="M4972">
        <v>0</v>
      </c>
      <c r="N4972">
        <v>0</v>
      </c>
      <c r="O4972">
        <v>0</v>
      </c>
      <c r="P4972" t="str">
        <f>LEFT(CURR[[#This Row],[DATEMTH]],4)</f>
        <v>2023</v>
      </c>
    </row>
    <row r="4973" spans="1:16" x14ac:dyDescent="0.25">
      <c r="A4973" t="s">
        <v>100</v>
      </c>
      <c r="B4973" t="s">
        <v>17</v>
      </c>
      <c r="C4973" t="s">
        <v>18</v>
      </c>
      <c r="D4973">
        <v>5321.6805679999998</v>
      </c>
      <c r="E4973">
        <v>25323.083480000008</v>
      </c>
      <c r="F4973" s="1">
        <v>0</v>
      </c>
      <c r="G4973" s="1">
        <v>0.21015136534233775</v>
      </c>
      <c r="H4973" t="s">
        <v>24</v>
      </c>
      <c r="I4973" t="s">
        <v>20</v>
      </c>
      <c r="J4973">
        <v>-3.0986578574686843</v>
      </c>
      <c r="K4973">
        <v>12296.825416</v>
      </c>
      <c r="L4973">
        <v>0.43276865271874981</v>
      </c>
      <c r="M4973">
        <v>-7.3166794600534182</v>
      </c>
      <c r="N4973">
        <v>-1.0527103266806717</v>
      </c>
      <c r="O4973">
        <v>-8.3693897867340894</v>
      </c>
      <c r="P4973" t="str">
        <f>LEFT(CURR[[#This Row],[DATEMTH]],4)</f>
        <v>2023</v>
      </c>
    </row>
    <row r="4974" spans="1:16" x14ac:dyDescent="0.25">
      <c r="A4974" t="s">
        <v>100</v>
      </c>
      <c r="B4974" t="s">
        <v>17</v>
      </c>
      <c r="C4974" t="s">
        <v>18</v>
      </c>
      <c r="D4974">
        <v>1760.4870479999993</v>
      </c>
      <c r="E4974">
        <v>20889.510864</v>
      </c>
      <c r="F4974" s="1">
        <v>0</v>
      </c>
      <c r="G4974" s="1">
        <v>8.427612592087734E-2</v>
      </c>
      <c r="H4974" t="s">
        <v>25</v>
      </c>
      <c r="I4974" t="s">
        <v>20</v>
      </c>
      <c r="J4974">
        <v>-2.5075905367626268</v>
      </c>
      <c r="K4974">
        <v>12296.825416</v>
      </c>
      <c r="L4974">
        <v>0.14316597889641855</v>
      </c>
      <c r="M4974">
        <v>-3.9029716207357641</v>
      </c>
      <c r="N4974">
        <v>-0.34825143518782697</v>
      </c>
      <c r="O4974">
        <v>-4.2512230559235906</v>
      </c>
      <c r="P4974" t="str">
        <f>LEFT(CURR[[#This Row],[DATEMTH]],4)</f>
        <v>2023</v>
      </c>
    </row>
    <row r="4975" spans="1:16" x14ac:dyDescent="0.25">
      <c r="A4975" t="s">
        <v>100</v>
      </c>
      <c r="B4975" t="s">
        <v>17</v>
      </c>
      <c r="C4975" t="s">
        <v>18</v>
      </c>
      <c r="D4975">
        <v>1661.6906160000008</v>
      </c>
      <c r="E4975">
        <v>8343.2278240000014</v>
      </c>
      <c r="F4975" s="1">
        <v>0</v>
      </c>
      <c r="G4975" s="1">
        <v>0.19916639591454124</v>
      </c>
      <c r="H4975" t="s">
        <v>26</v>
      </c>
      <c r="I4975" t="s">
        <v>20</v>
      </c>
      <c r="J4975">
        <v>-5.5003031487491238</v>
      </c>
      <c r="K4975">
        <v>12296.825416</v>
      </c>
      <c r="L4975">
        <v>0.13513167502873497</v>
      </c>
      <c r="M4975">
        <v>-6.8173771116710444</v>
      </c>
      <c r="N4975">
        <v>-0.32870798028168441</v>
      </c>
      <c r="O4975">
        <v>-7.1460850919527292</v>
      </c>
      <c r="P4975" t="str">
        <f>LEFT(CURR[[#This Row],[DATEMTH]],4)</f>
        <v>2023</v>
      </c>
    </row>
    <row r="4976" spans="1:16" x14ac:dyDescent="0.25">
      <c r="A4976" t="s">
        <v>100</v>
      </c>
      <c r="B4976" t="s">
        <v>17</v>
      </c>
      <c r="C4976" t="s">
        <v>27</v>
      </c>
      <c r="D4976">
        <v>7101.7416439999997</v>
      </c>
      <c r="E4976">
        <v>16877.621308000002</v>
      </c>
      <c r="F4976" s="1">
        <v>0</v>
      </c>
      <c r="G4976" s="1">
        <v>0.42077858688734593</v>
      </c>
      <c r="H4976" t="s">
        <v>19</v>
      </c>
      <c r="I4976" t="s">
        <v>20</v>
      </c>
      <c r="J4976">
        <v>-4.5585572963416334</v>
      </c>
      <c r="K4976">
        <v>19500.641780000002</v>
      </c>
      <c r="L4976">
        <v>0.36417989336554024</v>
      </c>
      <c r="M4976">
        <v>-10.187474569297279</v>
      </c>
      <c r="N4976">
        <v>-1.4048338058867438</v>
      </c>
      <c r="O4976">
        <v>-11.592308375184023</v>
      </c>
      <c r="P4976" t="str">
        <f>LEFT(CURR[[#This Row],[DATEMTH]],4)</f>
        <v>2023</v>
      </c>
    </row>
    <row r="4977" spans="1:16" x14ac:dyDescent="0.25">
      <c r="A4977" t="s">
        <v>100</v>
      </c>
      <c r="B4977" t="s">
        <v>17</v>
      </c>
      <c r="C4977" t="s">
        <v>27</v>
      </c>
      <c r="D4977">
        <v>19500.641780000002</v>
      </c>
      <c r="E4977">
        <v>71433.443476000015</v>
      </c>
      <c r="F4977" s="1">
        <v>0.27299036461194492</v>
      </c>
      <c r="G4977" s="1">
        <v>0</v>
      </c>
      <c r="H4977" t="s">
        <v>21</v>
      </c>
      <c r="I4977" t="s">
        <v>22</v>
      </c>
      <c r="J4977">
        <v>-3.8575270943820681</v>
      </c>
      <c r="K4977">
        <v>19500.641780000002</v>
      </c>
      <c r="L4977">
        <v>0</v>
      </c>
      <c r="M4977">
        <v>0</v>
      </c>
      <c r="N4977">
        <v>0</v>
      </c>
      <c r="O4977">
        <v>0</v>
      </c>
      <c r="P4977" t="str">
        <f>LEFT(CURR[[#This Row],[DATEMTH]],4)</f>
        <v>2023</v>
      </c>
    </row>
    <row r="4978" spans="1:16" x14ac:dyDescent="0.25">
      <c r="A4978" t="s">
        <v>100</v>
      </c>
      <c r="B4978" t="s">
        <v>17</v>
      </c>
      <c r="C4978" t="s">
        <v>27</v>
      </c>
      <c r="D4978">
        <v>19500.641780000002</v>
      </c>
      <c r="E4978">
        <v>71433.443476000015</v>
      </c>
      <c r="F4978" s="1">
        <v>0.27299036461194492</v>
      </c>
      <c r="G4978" s="1">
        <v>0</v>
      </c>
      <c r="H4978" t="s">
        <v>21</v>
      </c>
      <c r="I4978" t="s">
        <v>23</v>
      </c>
      <c r="J4978">
        <v>-15.456419685712035</v>
      </c>
      <c r="K4978">
        <v>19500.641780000002</v>
      </c>
      <c r="L4978">
        <v>0</v>
      </c>
      <c r="M4978">
        <v>0</v>
      </c>
      <c r="N4978">
        <v>0</v>
      </c>
      <c r="O4978">
        <v>0</v>
      </c>
      <c r="P4978" t="str">
        <f>LEFT(CURR[[#This Row],[DATEMTH]],4)</f>
        <v>2023</v>
      </c>
    </row>
    <row r="4979" spans="1:16" x14ac:dyDescent="0.25">
      <c r="A4979" t="s">
        <v>100</v>
      </c>
      <c r="B4979" t="s">
        <v>17</v>
      </c>
      <c r="C4979" t="s">
        <v>27</v>
      </c>
      <c r="D4979">
        <v>5210.8989600000014</v>
      </c>
      <c r="E4979">
        <v>25323.083480000008</v>
      </c>
      <c r="F4979" s="1">
        <v>0</v>
      </c>
      <c r="G4979" s="1">
        <v>0.20577663711907487</v>
      </c>
      <c r="H4979" t="s">
        <v>24</v>
      </c>
      <c r="I4979" t="s">
        <v>20</v>
      </c>
      <c r="J4979">
        <v>-3.0341529899356035</v>
      </c>
      <c r="K4979">
        <v>19500.641780000002</v>
      </c>
      <c r="L4979">
        <v>0.26721679310802665</v>
      </c>
      <c r="M4979">
        <v>-7.1643678912833471</v>
      </c>
      <c r="N4979">
        <v>-1.0307960194881003</v>
      </c>
      <c r="O4979">
        <v>-8.1951639107714467</v>
      </c>
      <c r="P4979" t="str">
        <f>LEFT(CURR[[#This Row],[DATEMTH]],4)</f>
        <v>2023</v>
      </c>
    </row>
    <row r="4980" spans="1:16" x14ac:dyDescent="0.25">
      <c r="A4980" t="s">
        <v>100</v>
      </c>
      <c r="B4980" t="s">
        <v>17</v>
      </c>
      <c r="C4980" t="s">
        <v>27</v>
      </c>
      <c r="D4980">
        <v>2308.1583800000008</v>
      </c>
      <c r="E4980">
        <v>20889.510864</v>
      </c>
      <c r="F4980" s="1">
        <v>0</v>
      </c>
      <c r="G4980" s="1">
        <v>0.11049365373019684</v>
      </c>
      <c r="H4980" t="s">
        <v>25</v>
      </c>
      <c r="I4980" t="s">
        <v>20</v>
      </c>
      <c r="J4980">
        <v>-3.2876788940950852</v>
      </c>
      <c r="K4980">
        <v>19500.641780000002</v>
      </c>
      <c r="L4980">
        <v>0.11836320086486921</v>
      </c>
      <c r="M4980">
        <v>-5.1171502020067372</v>
      </c>
      <c r="N4980">
        <v>-0.45658925431401998</v>
      </c>
      <c r="O4980">
        <v>-5.573739456320757</v>
      </c>
      <c r="P4980" t="str">
        <f>LEFT(CURR[[#This Row],[DATEMTH]],4)</f>
        <v>2023</v>
      </c>
    </row>
    <row r="4981" spans="1:16" x14ac:dyDescent="0.25">
      <c r="A4981" t="s">
        <v>100</v>
      </c>
      <c r="B4981" t="s">
        <v>17</v>
      </c>
      <c r="C4981" t="s">
        <v>27</v>
      </c>
      <c r="D4981">
        <v>4879.8427959999999</v>
      </c>
      <c r="E4981">
        <v>8343.2278240000014</v>
      </c>
      <c r="F4981" s="1">
        <v>0</v>
      </c>
      <c r="G4981" s="1">
        <v>0.58488667682820772</v>
      </c>
      <c r="H4981" t="s">
        <v>26</v>
      </c>
      <c r="I4981" t="s">
        <v>20</v>
      </c>
      <c r="J4981">
        <v>-16.152594494906577</v>
      </c>
      <c r="K4981">
        <v>19500.641780000002</v>
      </c>
      <c r="L4981">
        <v>0.25024011266156387</v>
      </c>
      <c r="M4981">
        <v>-20.02041069840357</v>
      </c>
      <c r="N4981">
        <v>-0.96530801469320382</v>
      </c>
      <c r="O4981">
        <v>-20.985718713096773</v>
      </c>
      <c r="P4981" t="str">
        <f>LEFT(CURR[[#This Row],[DATEMTH]],4)</f>
        <v>2023</v>
      </c>
    </row>
    <row r="4982" spans="1:16" x14ac:dyDescent="0.25">
      <c r="A4982" t="s">
        <v>100</v>
      </c>
      <c r="B4982" t="s">
        <v>17</v>
      </c>
      <c r="C4982" t="s">
        <v>28</v>
      </c>
      <c r="D4982">
        <v>0</v>
      </c>
      <c r="E4982">
        <v>16877.621308000002</v>
      </c>
      <c r="F4982" s="1">
        <v>0</v>
      </c>
      <c r="G4982" s="1">
        <v>0</v>
      </c>
      <c r="H4982" t="s">
        <v>19</v>
      </c>
      <c r="I4982" t="s">
        <v>20</v>
      </c>
      <c r="J4982">
        <v>0</v>
      </c>
      <c r="K4982">
        <v>20492.288479999999</v>
      </c>
      <c r="L4982">
        <v>0</v>
      </c>
      <c r="M4982">
        <v>0</v>
      </c>
      <c r="N4982">
        <v>0</v>
      </c>
      <c r="O4982">
        <v>0</v>
      </c>
      <c r="P4982" t="str">
        <f>LEFT(CURR[[#This Row],[DATEMTH]],4)</f>
        <v>2023</v>
      </c>
    </row>
    <row r="4983" spans="1:16" x14ac:dyDescent="0.25">
      <c r="A4983" t="s">
        <v>100</v>
      </c>
      <c r="B4983" t="s">
        <v>17</v>
      </c>
      <c r="C4983" t="s">
        <v>28</v>
      </c>
      <c r="D4983">
        <v>20492.288479999999</v>
      </c>
      <c r="E4983">
        <v>71433.443476000015</v>
      </c>
      <c r="F4983" s="1">
        <v>0.28687247153197837</v>
      </c>
      <c r="G4983" s="1">
        <v>0</v>
      </c>
      <c r="H4983" t="s">
        <v>21</v>
      </c>
      <c r="I4983" t="s">
        <v>22</v>
      </c>
      <c r="J4983">
        <v>-4.0536900748860134</v>
      </c>
      <c r="K4983">
        <v>20492.288479999999</v>
      </c>
      <c r="L4983">
        <v>0</v>
      </c>
      <c r="M4983">
        <v>0</v>
      </c>
      <c r="N4983">
        <v>0</v>
      </c>
      <c r="O4983">
        <v>0</v>
      </c>
      <c r="P4983" t="str">
        <f>LEFT(CURR[[#This Row],[DATEMTH]],4)</f>
        <v>2023</v>
      </c>
    </row>
    <row r="4984" spans="1:16" x14ac:dyDescent="0.25">
      <c r="A4984" t="s">
        <v>100</v>
      </c>
      <c r="B4984" t="s">
        <v>17</v>
      </c>
      <c r="C4984" t="s">
        <v>28</v>
      </c>
      <c r="D4984">
        <v>20492.288479999999</v>
      </c>
      <c r="E4984">
        <v>71433.443476000015</v>
      </c>
      <c r="F4984" s="1">
        <v>0.28687247153197837</v>
      </c>
      <c r="G4984" s="1">
        <v>0</v>
      </c>
      <c r="H4984" t="s">
        <v>21</v>
      </c>
      <c r="I4984" t="s">
        <v>23</v>
      </c>
      <c r="J4984">
        <v>-16.242409590458202</v>
      </c>
      <c r="K4984">
        <v>20492.288479999999</v>
      </c>
      <c r="L4984">
        <v>0</v>
      </c>
      <c r="M4984">
        <v>0</v>
      </c>
      <c r="N4984">
        <v>0</v>
      </c>
      <c r="O4984">
        <v>0</v>
      </c>
      <c r="P4984" t="str">
        <f>LEFT(CURR[[#This Row],[DATEMTH]],4)</f>
        <v>2023</v>
      </c>
    </row>
    <row r="4985" spans="1:16" x14ac:dyDescent="0.25">
      <c r="A4985" t="s">
        <v>100</v>
      </c>
      <c r="B4985" t="s">
        <v>17</v>
      </c>
      <c r="C4985" t="s">
        <v>28</v>
      </c>
      <c r="D4985">
        <v>5907.2440479999996</v>
      </c>
      <c r="E4985">
        <v>25323.083480000008</v>
      </c>
      <c r="F4985" s="1">
        <v>0</v>
      </c>
      <c r="G4985" s="1">
        <v>0.23327506907543463</v>
      </c>
      <c r="H4985" t="s">
        <v>24</v>
      </c>
      <c r="I4985" t="s">
        <v>20</v>
      </c>
      <c r="J4985">
        <v>-3.4396142255113871</v>
      </c>
      <c r="K4985">
        <v>20492.288479999999</v>
      </c>
      <c r="L4985">
        <v>0.28826668401459082</v>
      </c>
      <c r="M4985">
        <v>-8.1217597785595608</v>
      </c>
      <c r="N4985">
        <v>-1.1685437959102494</v>
      </c>
      <c r="O4985">
        <v>-9.2903035744698101</v>
      </c>
      <c r="P4985" t="str">
        <f>LEFT(CURR[[#This Row],[DATEMTH]],4)</f>
        <v>2023</v>
      </c>
    </row>
    <row r="4986" spans="1:16" x14ac:dyDescent="0.25">
      <c r="A4986" t="s">
        <v>100</v>
      </c>
      <c r="B4986" t="s">
        <v>17</v>
      </c>
      <c r="C4986" t="s">
        <v>28</v>
      </c>
      <c r="D4986">
        <v>13811.514012</v>
      </c>
      <c r="E4986">
        <v>20889.510864</v>
      </c>
      <c r="F4986" s="1">
        <v>0</v>
      </c>
      <c r="G4986" s="1">
        <v>0.66116981397597552</v>
      </c>
      <c r="H4986" t="s">
        <v>25</v>
      </c>
      <c r="I4986" t="s">
        <v>20</v>
      </c>
      <c r="J4986">
        <v>-19.672750148432584</v>
      </c>
      <c r="K4986">
        <v>20492.288479999999</v>
      </c>
      <c r="L4986">
        <v>0.67398592526548307</v>
      </c>
      <c r="M4986">
        <v>-30.619905604798511</v>
      </c>
      <c r="N4986">
        <v>-2.7321300558615551</v>
      </c>
      <c r="O4986">
        <v>-33.352035660660064</v>
      </c>
      <c r="P4986" t="str">
        <f>LEFT(CURR[[#This Row],[DATEMTH]],4)</f>
        <v>2023</v>
      </c>
    </row>
    <row r="4987" spans="1:16" x14ac:dyDescent="0.25">
      <c r="A4987" t="s">
        <v>100</v>
      </c>
      <c r="B4987" t="s">
        <v>17</v>
      </c>
      <c r="C4987" t="s">
        <v>28</v>
      </c>
      <c r="D4987">
        <v>773.53042000000005</v>
      </c>
      <c r="E4987">
        <v>8343.2278240000014</v>
      </c>
      <c r="F4987" s="1">
        <v>0</v>
      </c>
      <c r="G4987" s="1">
        <v>9.2713567976038511E-2</v>
      </c>
      <c r="H4987" t="s">
        <v>26</v>
      </c>
      <c r="I4987" t="s">
        <v>20</v>
      </c>
      <c r="J4987">
        <v>-2.5604355972238522</v>
      </c>
      <c r="K4987">
        <v>20492.288479999999</v>
      </c>
      <c r="L4987">
        <v>3.7747390719926076E-2</v>
      </c>
      <c r="M4987">
        <v>-3.1735441782679525</v>
      </c>
      <c r="N4987">
        <v>-0.15301622311420873</v>
      </c>
      <c r="O4987">
        <v>-3.3265604013821615</v>
      </c>
      <c r="P4987" t="str">
        <f>LEFT(CURR[[#This Row],[DATEMTH]],4)</f>
        <v>2023</v>
      </c>
    </row>
    <row r="4988" spans="1:16" x14ac:dyDescent="0.25">
      <c r="A4988" t="s">
        <v>100</v>
      </c>
      <c r="B4988" t="s">
        <v>17</v>
      </c>
      <c r="C4988" t="s">
        <v>29</v>
      </c>
      <c r="D4988">
        <v>6222.91248</v>
      </c>
      <c r="E4988">
        <v>16877.621308000002</v>
      </c>
      <c r="F4988" s="1">
        <v>0</v>
      </c>
      <c r="G4988" s="1">
        <v>0.36870791010403442</v>
      </c>
      <c r="H4988" t="s">
        <v>19</v>
      </c>
      <c r="I4988" t="s">
        <v>20</v>
      </c>
      <c r="J4988">
        <v>-3.9944431256755264</v>
      </c>
      <c r="K4988">
        <v>19143.687800000007</v>
      </c>
      <c r="L4988">
        <v>0.32506341228569335</v>
      </c>
      <c r="M4988">
        <v>-8.9267908936849913</v>
      </c>
      <c r="N4988">
        <v>-1.2309878704703998</v>
      </c>
      <c r="O4988">
        <v>-10.157778764155392</v>
      </c>
      <c r="P4988" t="str">
        <f>LEFT(CURR[[#This Row],[DATEMTH]],4)</f>
        <v>2023</v>
      </c>
    </row>
    <row r="4989" spans="1:16" x14ac:dyDescent="0.25">
      <c r="A4989" t="s">
        <v>100</v>
      </c>
      <c r="B4989" t="s">
        <v>17</v>
      </c>
      <c r="C4989" t="s">
        <v>29</v>
      </c>
      <c r="D4989">
        <v>19143.687800000007</v>
      </c>
      <c r="E4989">
        <v>71433.443476000015</v>
      </c>
      <c r="F4989" s="1">
        <v>0.26799334973165395</v>
      </c>
      <c r="G4989" s="1">
        <v>0</v>
      </c>
      <c r="H4989" t="s">
        <v>21</v>
      </c>
      <c r="I4989" t="s">
        <v>22</v>
      </c>
      <c r="J4989">
        <v>-3.7869161029679437</v>
      </c>
      <c r="K4989">
        <v>19143.687800000007</v>
      </c>
      <c r="L4989">
        <v>0</v>
      </c>
      <c r="M4989">
        <v>0</v>
      </c>
      <c r="N4989">
        <v>0</v>
      </c>
      <c r="O4989">
        <v>0</v>
      </c>
      <c r="P4989" t="str">
        <f>LEFT(CURR[[#This Row],[DATEMTH]],4)</f>
        <v>2023</v>
      </c>
    </row>
    <row r="4990" spans="1:16" x14ac:dyDescent="0.25">
      <c r="A4990" t="s">
        <v>100</v>
      </c>
      <c r="B4990" t="s">
        <v>17</v>
      </c>
      <c r="C4990" t="s">
        <v>29</v>
      </c>
      <c r="D4990">
        <v>19143.687800000007</v>
      </c>
      <c r="E4990">
        <v>71433.443476000015</v>
      </c>
      <c r="F4990" s="1">
        <v>0.26799334973165395</v>
      </c>
      <c r="G4990" s="1">
        <v>0</v>
      </c>
      <c r="H4990" t="s">
        <v>21</v>
      </c>
      <c r="I4990" t="s">
        <v>23</v>
      </c>
      <c r="J4990">
        <v>-15.173494098666808</v>
      </c>
      <c r="K4990">
        <v>19143.687800000007</v>
      </c>
      <c r="L4990">
        <v>0</v>
      </c>
      <c r="M4990">
        <v>0</v>
      </c>
      <c r="N4990">
        <v>0</v>
      </c>
      <c r="O4990">
        <v>0</v>
      </c>
      <c r="P4990" t="str">
        <f>LEFT(CURR[[#This Row],[DATEMTH]],4)</f>
        <v>2023</v>
      </c>
    </row>
    <row r="4991" spans="1:16" x14ac:dyDescent="0.25">
      <c r="A4991" t="s">
        <v>100</v>
      </c>
      <c r="B4991" t="s">
        <v>17</v>
      </c>
      <c r="C4991" t="s">
        <v>29</v>
      </c>
      <c r="D4991">
        <v>8883.2599040000041</v>
      </c>
      <c r="E4991">
        <v>25323.083480000008</v>
      </c>
      <c r="F4991" s="1">
        <v>0</v>
      </c>
      <c r="G4991" s="1">
        <v>0.35079692846315258</v>
      </c>
      <c r="H4991" t="s">
        <v>24</v>
      </c>
      <c r="I4991" t="s">
        <v>20</v>
      </c>
      <c r="J4991">
        <v>-5.1724606070843224</v>
      </c>
      <c r="K4991">
        <v>19143.687800000007</v>
      </c>
      <c r="L4991">
        <v>0.46403075503561025</v>
      </c>
      <c r="M4991">
        <v>-12.213428530217058</v>
      </c>
      <c r="N4991">
        <v>-1.7572455385167256</v>
      </c>
      <c r="O4991">
        <v>-13.970674068733784</v>
      </c>
      <c r="P4991" t="str">
        <f>LEFT(CURR[[#This Row],[DATEMTH]],4)</f>
        <v>2023</v>
      </c>
    </row>
    <row r="4992" spans="1:16" x14ac:dyDescent="0.25">
      <c r="A4992" t="s">
        <v>100</v>
      </c>
      <c r="B4992" t="s">
        <v>17</v>
      </c>
      <c r="C4992" t="s">
        <v>29</v>
      </c>
      <c r="D4992">
        <v>3009.3514240000009</v>
      </c>
      <c r="E4992">
        <v>20889.510864</v>
      </c>
      <c r="F4992" s="1">
        <v>0</v>
      </c>
      <c r="G4992" s="1">
        <v>0.14406040637295034</v>
      </c>
      <c r="H4992" t="s">
        <v>25</v>
      </c>
      <c r="I4992" t="s">
        <v>20</v>
      </c>
      <c r="J4992">
        <v>-4.2864394607097056</v>
      </c>
      <c r="K4992">
        <v>19143.687800000007</v>
      </c>
      <c r="L4992">
        <v>0.15719810390973885</v>
      </c>
      <c r="M4992">
        <v>-6.6716839627057398</v>
      </c>
      <c r="N4992">
        <v>-0.59529603105181805</v>
      </c>
      <c r="O4992">
        <v>-7.2669799937575581</v>
      </c>
      <c r="P4992" t="str">
        <f>LEFT(CURR[[#This Row],[DATEMTH]],4)</f>
        <v>2023</v>
      </c>
    </row>
    <row r="4993" spans="1:16" x14ac:dyDescent="0.25">
      <c r="A4993" t="s">
        <v>100</v>
      </c>
      <c r="B4993" t="s">
        <v>17</v>
      </c>
      <c r="C4993" t="s">
        <v>29</v>
      </c>
      <c r="D4993">
        <v>1028.1639920000002</v>
      </c>
      <c r="E4993">
        <v>8343.2278240000014</v>
      </c>
      <c r="F4993" s="1">
        <v>0</v>
      </c>
      <c r="G4993" s="1">
        <v>0.12323335928121242</v>
      </c>
      <c r="H4993" t="s">
        <v>26</v>
      </c>
      <c r="I4993" t="s">
        <v>20</v>
      </c>
      <c r="J4993">
        <v>-3.4032891491204453</v>
      </c>
      <c r="K4993">
        <v>19143.687800000007</v>
      </c>
      <c r="L4993">
        <v>5.3707728768957456E-2</v>
      </c>
      <c r="M4993">
        <v>-4.2182230546490187</v>
      </c>
      <c r="N4993">
        <v>-0.20338666292899968</v>
      </c>
      <c r="O4993">
        <v>-4.4216097175780185</v>
      </c>
      <c r="P4993" t="str">
        <f>LEFT(CURR[[#This Row],[DATEMTH]],4)</f>
        <v>2023</v>
      </c>
    </row>
    <row r="4994" spans="1:16" x14ac:dyDescent="0.25">
      <c r="A4994" t="s">
        <v>100</v>
      </c>
      <c r="B4994" t="s">
        <v>30</v>
      </c>
      <c r="C4994" t="s">
        <v>18</v>
      </c>
      <c r="D4994">
        <v>1393002.9705049992</v>
      </c>
      <c r="E4994">
        <v>6784977.6300380025</v>
      </c>
      <c r="F4994" s="1">
        <v>0</v>
      </c>
      <c r="G4994" s="1">
        <v>0.20530693636158631</v>
      </c>
      <c r="H4994" t="s">
        <v>19</v>
      </c>
      <c r="I4994" t="s">
        <v>20</v>
      </c>
      <c r="J4994">
        <v>-2.2242182989012789</v>
      </c>
      <c r="K4994">
        <v>4540305.8016250031</v>
      </c>
      <c r="L4994">
        <v>0.30680818239300861</v>
      </c>
      <c r="M4994">
        <v>-5.2957708125660803</v>
      </c>
      <c r="N4994">
        <v>-0.76658096015807597</v>
      </c>
      <c r="O4994">
        <v>-6.0623517727241563</v>
      </c>
      <c r="P4994" t="str">
        <f>LEFT(CURR[[#This Row],[DATEMTH]],4)</f>
        <v>2023</v>
      </c>
    </row>
    <row r="4995" spans="1:16" x14ac:dyDescent="0.25">
      <c r="A4995" t="s">
        <v>100</v>
      </c>
      <c r="B4995" t="s">
        <v>30</v>
      </c>
      <c r="C4995" t="s">
        <v>18</v>
      </c>
      <c r="D4995">
        <v>4540305.8016250031</v>
      </c>
      <c r="E4995">
        <v>25677673.996483974</v>
      </c>
      <c r="F4995" s="1">
        <v>0.17681920107898805</v>
      </c>
      <c r="G4995" s="1">
        <v>0</v>
      </c>
      <c r="H4995" t="s">
        <v>21</v>
      </c>
      <c r="I4995" t="s">
        <v>22</v>
      </c>
      <c r="J4995">
        <v>-2.4985675224792976</v>
      </c>
      <c r="K4995">
        <v>4540305.8016250031</v>
      </c>
      <c r="L4995">
        <v>0</v>
      </c>
      <c r="M4995">
        <v>0</v>
      </c>
      <c r="N4995">
        <v>0</v>
      </c>
      <c r="O4995">
        <v>0</v>
      </c>
      <c r="P4995" t="str">
        <f>LEFT(CURR[[#This Row],[DATEMTH]],4)</f>
        <v>2023</v>
      </c>
    </row>
    <row r="4996" spans="1:16" x14ac:dyDescent="0.25">
      <c r="A4996" t="s">
        <v>100</v>
      </c>
      <c r="B4996" t="s">
        <v>30</v>
      </c>
      <c r="C4996" t="s">
        <v>18</v>
      </c>
      <c r="D4996">
        <v>4540305.8016250031</v>
      </c>
      <c r="E4996">
        <v>25677673.996483974</v>
      </c>
      <c r="F4996" s="1">
        <v>0.17681920107898805</v>
      </c>
      <c r="G4996" s="1">
        <v>0</v>
      </c>
      <c r="H4996" t="s">
        <v>21</v>
      </c>
      <c r="I4996" t="s">
        <v>23</v>
      </c>
      <c r="J4996">
        <v>-10.01131224632813</v>
      </c>
      <c r="K4996">
        <v>4540305.8016250031</v>
      </c>
      <c r="L4996">
        <v>0</v>
      </c>
      <c r="M4996">
        <v>0</v>
      </c>
      <c r="N4996">
        <v>0</v>
      </c>
      <c r="O4996">
        <v>0</v>
      </c>
      <c r="P4996" t="str">
        <f>LEFT(CURR[[#This Row],[DATEMTH]],4)</f>
        <v>2023</v>
      </c>
    </row>
    <row r="4997" spans="1:16" x14ac:dyDescent="0.25">
      <c r="A4997" t="s">
        <v>100</v>
      </c>
      <c r="B4997" t="s">
        <v>30</v>
      </c>
      <c r="C4997" t="s">
        <v>18</v>
      </c>
      <c r="D4997">
        <v>1781896.4527809983</v>
      </c>
      <c r="E4997">
        <v>7990367.2376050018</v>
      </c>
      <c r="F4997" s="1">
        <v>0</v>
      </c>
      <c r="G4997" s="1">
        <v>0.22300557656409997</v>
      </c>
      <c r="H4997" t="s">
        <v>24</v>
      </c>
      <c r="I4997" t="s">
        <v>20</v>
      </c>
      <c r="J4997">
        <v>-3.2881917324401408</v>
      </c>
      <c r="K4997">
        <v>4540305.8016250031</v>
      </c>
      <c r="L4997">
        <v>0.39246177033785845</v>
      </c>
      <c r="M4997">
        <v>-7.217249060039161</v>
      </c>
      <c r="N4997">
        <v>-0.98059223318090205</v>
      </c>
      <c r="O4997">
        <v>-8.1978412932200637</v>
      </c>
      <c r="P4997" t="str">
        <f>LEFT(CURR[[#This Row],[DATEMTH]],4)</f>
        <v>2023</v>
      </c>
    </row>
    <row r="4998" spans="1:16" x14ac:dyDescent="0.25">
      <c r="A4998" t="s">
        <v>100</v>
      </c>
      <c r="B4998" t="s">
        <v>30</v>
      </c>
      <c r="C4998" t="s">
        <v>18</v>
      </c>
      <c r="D4998">
        <v>616456.71890200011</v>
      </c>
      <c r="E4998">
        <v>7002290.8124830006</v>
      </c>
      <c r="F4998" s="1">
        <v>0</v>
      </c>
      <c r="G4998" s="1">
        <v>8.8036434848298678E-2</v>
      </c>
      <c r="H4998" t="s">
        <v>25</v>
      </c>
      <c r="I4998" t="s">
        <v>20</v>
      </c>
      <c r="J4998">
        <v>-2.6194764947213316</v>
      </c>
      <c r="K4998">
        <v>4540305.8016250031</v>
      </c>
      <c r="L4998">
        <v>0.13577427288738272</v>
      </c>
      <c r="M4998">
        <v>-3.9787551356150836</v>
      </c>
      <c r="N4998">
        <v>-0.33924118862465591</v>
      </c>
      <c r="O4998">
        <v>-4.3179963242397399</v>
      </c>
      <c r="P4998" t="str">
        <f>LEFT(CURR[[#This Row],[DATEMTH]],4)</f>
        <v>2023</v>
      </c>
    </row>
    <row r="4999" spans="1:16" x14ac:dyDescent="0.25">
      <c r="A4999" t="s">
        <v>100</v>
      </c>
      <c r="B4999" t="s">
        <v>30</v>
      </c>
      <c r="C4999" t="s">
        <v>18</v>
      </c>
      <c r="D4999">
        <v>748949.65943700064</v>
      </c>
      <c r="E4999">
        <v>3900038.3163579982</v>
      </c>
      <c r="F4999" s="1">
        <v>0</v>
      </c>
      <c r="G4999" s="1">
        <v>0.192036487512358</v>
      </c>
      <c r="H4999" t="s">
        <v>26</v>
      </c>
      <c r="I4999" t="s">
        <v>20</v>
      </c>
      <c r="J4999">
        <v>-5.3033991607307414</v>
      </c>
      <c r="K4999">
        <v>4540305.8016250031</v>
      </c>
      <c r="L4999">
        <v>0.16495577438174913</v>
      </c>
      <c r="M4999">
        <v>-6.9548229249012863</v>
      </c>
      <c r="N4999">
        <v>-0.41215314051566093</v>
      </c>
      <c r="O4999">
        <v>-7.3669760654169476</v>
      </c>
      <c r="P4999" t="str">
        <f>LEFT(CURR[[#This Row],[DATEMTH]],4)</f>
        <v>2023</v>
      </c>
    </row>
    <row r="5000" spans="1:16" x14ac:dyDescent="0.25">
      <c r="A5000" t="s">
        <v>100</v>
      </c>
      <c r="B5000" t="s">
        <v>30</v>
      </c>
      <c r="C5000" t="s">
        <v>27</v>
      </c>
      <c r="D5000">
        <v>3270287.4739370025</v>
      </c>
      <c r="E5000">
        <v>6784977.6300380025</v>
      </c>
      <c r="F5000" s="1">
        <v>0</v>
      </c>
      <c r="G5000" s="1">
        <v>0.48198942609022066</v>
      </c>
      <c r="H5000" t="s">
        <v>19</v>
      </c>
      <c r="I5000" t="s">
        <v>20</v>
      </c>
      <c r="J5000">
        <v>-5.2216925564497334</v>
      </c>
      <c r="K5000">
        <v>9105766.7953560092</v>
      </c>
      <c r="L5000">
        <v>0.35914465496797776</v>
      </c>
      <c r="M5000">
        <v>-12.432631745858782</v>
      </c>
      <c r="N5000">
        <v>-1.7996660199904142</v>
      </c>
      <c r="O5000">
        <v>-14.232297765849196</v>
      </c>
      <c r="P5000" t="str">
        <f>LEFT(CURR[[#This Row],[DATEMTH]],4)</f>
        <v>2023</v>
      </c>
    </row>
    <row r="5001" spans="1:16" x14ac:dyDescent="0.25">
      <c r="A5001" t="s">
        <v>100</v>
      </c>
      <c r="B5001" t="s">
        <v>30</v>
      </c>
      <c r="C5001" t="s">
        <v>27</v>
      </c>
      <c r="D5001">
        <v>9105766.7953560092</v>
      </c>
      <c r="E5001">
        <v>25677673.996483974</v>
      </c>
      <c r="F5001" s="1">
        <v>0.35461805444694305</v>
      </c>
      <c r="G5001" s="1">
        <v>0</v>
      </c>
      <c r="H5001" t="s">
        <v>21</v>
      </c>
      <c r="I5001" t="s">
        <v>22</v>
      </c>
      <c r="J5001">
        <v>-5.0109781534988374</v>
      </c>
      <c r="K5001">
        <v>9105766.7953560092</v>
      </c>
      <c r="L5001">
        <v>0</v>
      </c>
      <c r="M5001">
        <v>0</v>
      </c>
      <c r="N5001">
        <v>0</v>
      </c>
      <c r="O5001">
        <v>0</v>
      </c>
      <c r="P5001" t="str">
        <f>LEFT(CURR[[#This Row],[DATEMTH]],4)</f>
        <v>2023</v>
      </c>
    </row>
    <row r="5002" spans="1:16" x14ac:dyDescent="0.25">
      <c r="A5002" t="s">
        <v>100</v>
      </c>
      <c r="B5002" t="s">
        <v>30</v>
      </c>
      <c r="C5002" t="s">
        <v>27</v>
      </c>
      <c r="D5002">
        <v>9105766.7953560092</v>
      </c>
      <c r="E5002">
        <v>25677673.996483974</v>
      </c>
      <c r="F5002" s="1">
        <v>0.35461805444694305</v>
      </c>
      <c r="G5002" s="1">
        <v>0</v>
      </c>
      <c r="H5002" t="s">
        <v>21</v>
      </c>
      <c r="I5002" t="s">
        <v>23</v>
      </c>
      <c r="J5002">
        <v>-20.078091347487806</v>
      </c>
      <c r="K5002">
        <v>9105766.7953560092</v>
      </c>
      <c r="L5002">
        <v>0</v>
      </c>
      <c r="M5002">
        <v>0</v>
      </c>
      <c r="N5002">
        <v>0</v>
      </c>
      <c r="O5002">
        <v>0</v>
      </c>
      <c r="P5002" t="str">
        <f>LEFT(CURR[[#This Row],[DATEMTH]],4)</f>
        <v>2023</v>
      </c>
    </row>
    <row r="5003" spans="1:16" x14ac:dyDescent="0.25">
      <c r="A5003" t="s">
        <v>100</v>
      </c>
      <c r="B5003" t="s">
        <v>30</v>
      </c>
      <c r="C5003" t="s">
        <v>27</v>
      </c>
      <c r="D5003">
        <v>2178137.1664639995</v>
      </c>
      <c r="E5003">
        <v>7990367.2376050018</v>
      </c>
      <c r="F5003" s="1">
        <v>0</v>
      </c>
      <c r="G5003" s="1">
        <v>0.27259537661961891</v>
      </c>
      <c r="H5003" t="s">
        <v>24</v>
      </c>
      <c r="I5003" t="s">
        <v>20</v>
      </c>
      <c r="J5003">
        <v>-4.0193876651528253</v>
      </c>
      <c r="K5003">
        <v>9105766.7953560092</v>
      </c>
      <c r="L5003">
        <v>0.23920414561625511</v>
      </c>
      <c r="M5003">
        <v>-8.8221503515337716</v>
      </c>
      <c r="N5003">
        <v>-1.1986467479094089</v>
      </c>
      <c r="O5003">
        <v>-10.020797099443181</v>
      </c>
      <c r="P5003" t="str">
        <f>LEFT(CURR[[#This Row],[DATEMTH]],4)</f>
        <v>2023</v>
      </c>
    </row>
    <row r="5004" spans="1:16" x14ac:dyDescent="0.25">
      <c r="A5004" t="s">
        <v>100</v>
      </c>
      <c r="B5004" t="s">
        <v>30</v>
      </c>
      <c r="C5004" t="s">
        <v>27</v>
      </c>
      <c r="D5004">
        <v>1143436.2386489997</v>
      </c>
      <c r="E5004">
        <v>7002290.8124830006</v>
      </c>
      <c r="F5004" s="1">
        <v>0</v>
      </c>
      <c r="G5004" s="1">
        <v>0.16329459447908004</v>
      </c>
      <c r="H5004" t="s">
        <v>25</v>
      </c>
      <c r="I5004" t="s">
        <v>20</v>
      </c>
      <c r="J5004">
        <v>-4.8587423228811968</v>
      </c>
      <c r="K5004">
        <v>9105766.7953560092</v>
      </c>
      <c r="L5004">
        <v>0.12557275673171847</v>
      </c>
      <c r="M5004">
        <v>-7.3800036032965046</v>
      </c>
      <c r="N5004">
        <v>-0.62924234065726536</v>
      </c>
      <c r="O5004">
        <v>-8.0092459439537702</v>
      </c>
      <c r="P5004" t="str">
        <f>LEFT(CURR[[#This Row],[DATEMTH]],4)</f>
        <v>2023</v>
      </c>
    </row>
    <row r="5005" spans="1:16" x14ac:dyDescent="0.25">
      <c r="A5005" t="s">
        <v>100</v>
      </c>
      <c r="B5005" t="s">
        <v>30</v>
      </c>
      <c r="C5005" t="s">
        <v>27</v>
      </c>
      <c r="D5005">
        <v>2513905.9163059993</v>
      </c>
      <c r="E5005">
        <v>3900038.3163579982</v>
      </c>
      <c r="F5005" s="1">
        <v>0</v>
      </c>
      <c r="G5005" s="1">
        <v>0.64458492773311482</v>
      </c>
      <c r="H5005" t="s">
        <v>26</v>
      </c>
      <c r="I5005" t="s">
        <v>20</v>
      </c>
      <c r="J5005">
        <v>-17.801258547490871</v>
      </c>
      <c r="K5005">
        <v>9105766.7953560092</v>
      </c>
      <c r="L5005">
        <v>0.27607844268404774</v>
      </c>
      <c r="M5005">
        <v>-23.344386738773359</v>
      </c>
      <c r="N5005">
        <v>-1.3834230449417442</v>
      </c>
      <c r="O5005">
        <v>-24.727809783715102</v>
      </c>
      <c r="P5005" t="str">
        <f>LEFT(CURR[[#This Row],[DATEMTH]],4)</f>
        <v>2023</v>
      </c>
    </row>
    <row r="5006" spans="1:16" x14ac:dyDescent="0.25">
      <c r="A5006" t="s">
        <v>100</v>
      </c>
      <c r="B5006" t="s">
        <v>30</v>
      </c>
      <c r="C5006" t="s">
        <v>28</v>
      </c>
      <c r="D5006">
        <v>45.902028000000001</v>
      </c>
      <c r="E5006">
        <v>6784977.6300380025</v>
      </c>
      <c r="F5006" s="1">
        <v>0</v>
      </c>
      <c r="G5006" s="1">
        <v>6.7652438228809456E-6</v>
      </c>
      <c r="H5006" t="s">
        <v>19</v>
      </c>
      <c r="I5006" t="s">
        <v>20</v>
      </c>
      <c r="J5006">
        <v>-7.3292112648737888E-5</v>
      </c>
      <c r="K5006">
        <v>6549451.7406940022</v>
      </c>
      <c r="L5006">
        <v>7.0085298460625144E-6</v>
      </c>
      <c r="M5006">
        <v>-1.7450545710743595E-4</v>
      </c>
      <c r="N5006">
        <v>-2.5260262499430621E-5</v>
      </c>
      <c r="O5006">
        <v>-1.9976571960686658E-4</v>
      </c>
      <c r="P5006" t="str">
        <f>LEFT(CURR[[#This Row],[DATEMTH]],4)</f>
        <v>2023</v>
      </c>
    </row>
    <row r="5007" spans="1:16" x14ac:dyDescent="0.25">
      <c r="A5007" t="s">
        <v>100</v>
      </c>
      <c r="B5007" t="s">
        <v>30</v>
      </c>
      <c r="C5007" t="s">
        <v>28</v>
      </c>
      <c r="D5007">
        <v>6549451.7406940022</v>
      </c>
      <c r="E5007">
        <v>25677673.996483974</v>
      </c>
      <c r="F5007" s="1">
        <v>0.25506405843421848</v>
      </c>
      <c r="G5007" s="1">
        <v>0</v>
      </c>
      <c r="H5007" t="s">
        <v>21</v>
      </c>
      <c r="I5007" t="s">
        <v>22</v>
      </c>
      <c r="J5007">
        <v>-3.6042170118776298</v>
      </c>
      <c r="K5007">
        <v>6549451.7406940022</v>
      </c>
      <c r="L5007">
        <v>0</v>
      </c>
      <c r="M5007">
        <v>0</v>
      </c>
      <c r="N5007">
        <v>0</v>
      </c>
      <c r="O5007">
        <v>0</v>
      </c>
      <c r="P5007" t="str">
        <f>LEFT(CURR[[#This Row],[DATEMTH]],4)</f>
        <v>2023</v>
      </c>
    </row>
    <row r="5008" spans="1:16" x14ac:dyDescent="0.25">
      <c r="A5008" t="s">
        <v>100</v>
      </c>
      <c r="B5008" t="s">
        <v>30</v>
      </c>
      <c r="C5008" t="s">
        <v>28</v>
      </c>
      <c r="D5008">
        <v>6549451.7406940022</v>
      </c>
      <c r="E5008">
        <v>25677673.996483974</v>
      </c>
      <c r="F5008" s="1">
        <v>0.25506405843421848</v>
      </c>
      <c r="G5008" s="1">
        <v>0</v>
      </c>
      <c r="H5008" t="s">
        <v>21</v>
      </c>
      <c r="I5008" t="s">
        <v>23</v>
      </c>
      <c r="J5008">
        <v>-14.441451585678996</v>
      </c>
      <c r="K5008">
        <v>6549451.7406940022</v>
      </c>
      <c r="L5008">
        <v>0</v>
      </c>
      <c r="M5008">
        <v>0</v>
      </c>
      <c r="N5008">
        <v>0</v>
      </c>
      <c r="O5008">
        <v>0</v>
      </c>
      <c r="P5008" t="str">
        <f>LEFT(CURR[[#This Row],[DATEMTH]],4)</f>
        <v>2023</v>
      </c>
    </row>
    <row r="5009" spans="1:16" x14ac:dyDescent="0.25">
      <c r="A5009" t="s">
        <v>100</v>
      </c>
      <c r="B5009" t="s">
        <v>30</v>
      </c>
      <c r="C5009" t="s">
        <v>28</v>
      </c>
      <c r="D5009">
        <v>1816522.1215619999</v>
      </c>
      <c r="E5009">
        <v>7990367.2376050018</v>
      </c>
      <c r="F5009" s="1">
        <v>0</v>
      </c>
      <c r="G5009" s="1">
        <v>0.22733900302015109</v>
      </c>
      <c r="H5009" t="s">
        <v>24</v>
      </c>
      <c r="I5009" t="s">
        <v>20</v>
      </c>
      <c r="J5009">
        <v>-3.3520876101373025</v>
      </c>
      <c r="K5009">
        <v>6549451.7406940022</v>
      </c>
      <c r="L5009">
        <v>0.27735483724161542</v>
      </c>
      <c r="M5009">
        <v>-7.3574940642159694</v>
      </c>
      <c r="N5009">
        <v>-0.9996470227127815</v>
      </c>
      <c r="O5009">
        <v>-8.3571410869287508</v>
      </c>
      <c r="P5009" t="str">
        <f>LEFT(CURR[[#This Row],[DATEMTH]],4)</f>
        <v>2023</v>
      </c>
    </row>
    <row r="5010" spans="1:16" x14ac:dyDescent="0.25">
      <c r="A5010" t="s">
        <v>100</v>
      </c>
      <c r="B5010" t="s">
        <v>30</v>
      </c>
      <c r="C5010" t="s">
        <v>28</v>
      </c>
      <c r="D5010">
        <v>4401687.2547029974</v>
      </c>
      <c r="E5010">
        <v>7002290.8124830006</v>
      </c>
      <c r="F5010" s="1">
        <v>0</v>
      </c>
      <c r="G5010" s="1">
        <v>0.62860674778832359</v>
      </c>
      <c r="H5010" t="s">
        <v>25</v>
      </c>
      <c r="I5010" t="s">
        <v>20</v>
      </c>
      <c r="J5010">
        <v>-18.703853729335286</v>
      </c>
      <c r="K5010">
        <v>6549451.7406940022</v>
      </c>
      <c r="L5010">
        <v>0.67206957604615913</v>
      </c>
      <c r="M5010">
        <v>-28.409513974013702</v>
      </c>
      <c r="N5010">
        <v>-2.4222845991509532</v>
      </c>
      <c r="O5010">
        <v>-30.831798573164654</v>
      </c>
      <c r="P5010" t="str">
        <f>LEFT(CURR[[#This Row],[DATEMTH]],4)</f>
        <v>2023</v>
      </c>
    </row>
    <row r="5011" spans="1:16" x14ac:dyDescent="0.25">
      <c r="A5011" t="s">
        <v>100</v>
      </c>
      <c r="B5011" t="s">
        <v>30</v>
      </c>
      <c r="C5011" t="s">
        <v>28</v>
      </c>
      <c r="D5011">
        <v>331196.4624010002</v>
      </c>
      <c r="E5011">
        <v>3900038.3163579982</v>
      </c>
      <c r="F5011" s="1">
        <v>0</v>
      </c>
      <c r="G5011" s="1">
        <v>8.4921335519155566E-2</v>
      </c>
      <c r="H5011" t="s">
        <v>26</v>
      </c>
      <c r="I5011" t="s">
        <v>20</v>
      </c>
      <c r="J5011">
        <v>-2.3452404558870139</v>
      </c>
      <c r="K5011">
        <v>6549451.7406940022</v>
      </c>
      <c r="L5011">
        <v>5.0568578182378587E-2</v>
      </c>
      <c r="M5011">
        <v>-3.0755241294644575</v>
      </c>
      <c r="N5011">
        <v>-0.18226012975139286</v>
      </c>
      <c r="O5011">
        <v>-3.2577842592158506</v>
      </c>
      <c r="P5011" t="str">
        <f>LEFT(CURR[[#This Row],[DATEMTH]],4)</f>
        <v>2023</v>
      </c>
    </row>
    <row r="5012" spans="1:16" x14ac:dyDescent="0.25">
      <c r="A5012" t="s">
        <v>100</v>
      </c>
      <c r="B5012" t="s">
        <v>30</v>
      </c>
      <c r="C5012" t="s">
        <v>29</v>
      </c>
      <c r="D5012">
        <v>2121641.2835680009</v>
      </c>
      <c r="E5012">
        <v>6784977.6300380025</v>
      </c>
      <c r="F5012" s="1">
        <v>0</v>
      </c>
      <c r="G5012" s="1">
        <v>0.3126968723043701</v>
      </c>
      <c r="H5012" t="s">
        <v>19</v>
      </c>
      <c r="I5012" t="s">
        <v>20</v>
      </c>
      <c r="J5012">
        <v>-3.3876405625363386</v>
      </c>
      <c r="K5012">
        <v>5482149.6588090025</v>
      </c>
      <c r="L5012">
        <v>0.38700900479045436</v>
      </c>
      <c r="M5012">
        <v>-8.0658305991848813</v>
      </c>
      <c r="N5012">
        <v>-1.1675566001693134</v>
      </c>
      <c r="O5012">
        <v>-9.2333871993541941</v>
      </c>
      <c r="P5012" t="str">
        <f>LEFT(CURR[[#This Row],[DATEMTH]],4)</f>
        <v>2023</v>
      </c>
    </row>
    <row r="5013" spans="1:16" x14ac:dyDescent="0.25">
      <c r="A5013" t="s">
        <v>100</v>
      </c>
      <c r="B5013" t="s">
        <v>30</v>
      </c>
      <c r="C5013" t="s">
        <v>29</v>
      </c>
      <c r="D5013">
        <v>5482149.6588090025</v>
      </c>
      <c r="E5013">
        <v>25677673.996483974</v>
      </c>
      <c r="F5013" s="1">
        <v>0.21349868603985192</v>
      </c>
      <c r="G5013" s="1">
        <v>0</v>
      </c>
      <c r="H5013" t="s">
        <v>21</v>
      </c>
      <c r="I5013" t="s">
        <v>22</v>
      </c>
      <c r="J5013">
        <v>-3.0168719221442553</v>
      </c>
      <c r="K5013">
        <v>5482149.6588090025</v>
      </c>
      <c r="L5013">
        <v>0</v>
      </c>
      <c r="M5013">
        <v>0</v>
      </c>
      <c r="N5013">
        <v>0</v>
      </c>
      <c r="O5013">
        <v>0</v>
      </c>
      <c r="P5013" t="str">
        <f>LEFT(CURR[[#This Row],[DATEMTH]],4)</f>
        <v>2023</v>
      </c>
    </row>
    <row r="5014" spans="1:16" x14ac:dyDescent="0.25">
      <c r="A5014" t="s">
        <v>100</v>
      </c>
      <c r="B5014" t="s">
        <v>30</v>
      </c>
      <c r="C5014" t="s">
        <v>29</v>
      </c>
      <c r="D5014">
        <v>5482149.6588090025</v>
      </c>
      <c r="E5014">
        <v>25677673.996483974</v>
      </c>
      <c r="F5014" s="1">
        <v>0.21349868603985192</v>
      </c>
      <c r="G5014" s="1">
        <v>0</v>
      </c>
      <c r="H5014" t="s">
        <v>21</v>
      </c>
      <c r="I5014" t="s">
        <v>23</v>
      </c>
      <c r="J5014">
        <v>-12.088065080505151</v>
      </c>
      <c r="K5014">
        <v>5482149.6588090025</v>
      </c>
      <c r="L5014">
        <v>0</v>
      </c>
      <c r="M5014">
        <v>0</v>
      </c>
      <c r="N5014">
        <v>0</v>
      </c>
      <c r="O5014">
        <v>0</v>
      </c>
      <c r="P5014" t="str">
        <f>LEFT(CURR[[#This Row],[DATEMTH]],4)</f>
        <v>2023</v>
      </c>
    </row>
    <row r="5015" spans="1:16" x14ac:dyDescent="0.25">
      <c r="A5015" t="s">
        <v>100</v>
      </c>
      <c r="B5015" t="s">
        <v>30</v>
      </c>
      <c r="C5015" t="s">
        <v>29</v>
      </c>
      <c r="D5015">
        <v>2213811.4967980017</v>
      </c>
      <c r="E5015">
        <v>7990367.2376050018</v>
      </c>
      <c r="F5015" s="1">
        <v>0</v>
      </c>
      <c r="G5015" s="1">
        <v>0.2770600437961297</v>
      </c>
      <c r="H5015" t="s">
        <v>24</v>
      </c>
      <c r="I5015" t="s">
        <v>20</v>
      </c>
      <c r="J5015">
        <v>-4.0852186722697255</v>
      </c>
      <c r="K5015">
        <v>5482149.6588090025</v>
      </c>
      <c r="L5015">
        <v>0.40382179155593362</v>
      </c>
      <c r="M5015">
        <v>-8.9666427695240358</v>
      </c>
      <c r="N5015">
        <v>-1.2182786244950863</v>
      </c>
      <c r="O5015">
        <v>-10.184921394019122</v>
      </c>
      <c r="P5015" t="str">
        <f>LEFT(CURR[[#This Row],[DATEMTH]],4)</f>
        <v>2023</v>
      </c>
    </row>
    <row r="5016" spans="1:16" x14ac:dyDescent="0.25">
      <c r="A5016" t="s">
        <v>100</v>
      </c>
      <c r="B5016" t="s">
        <v>30</v>
      </c>
      <c r="C5016" t="s">
        <v>29</v>
      </c>
      <c r="D5016">
        <v>840710.60022899858</v>
      </c>
      <c r="E5016">
        <v>7002290.8124830006</v>
      </c>
      <c r="F5016" s="1">
        <v>0</v>
      </c>
      <c r="G5016" s="1">
        <v>0.12006222288429692</v>
      </c>
      <c r="H5016" t="s">
        <v>25</v>
      </c>
      <c r="I5016" t="s">
        <v>20</v>
      </c>
      <c r="J5016">
        <v>-3.5723864930621634</v>
      </c>
      <c r="K5016">
        <v>5482149.6588090025</v>
      </c>
      <c r="L5016">
        <v>0.1533541863232612</v>
      </c>
      <c r="M5016">
        <v>-5.4261418777056578</v>
      </c>
      <c r="N5016">
        <v>-0.46264993886192529</v>
      </c>
      <c r="O5016">
        <v>-5.8887918165675828</v>
      </c>
      <c r="P5016" t="str">
        <f>LEFT(CURR[[#This Row],[DATEMTH]],4)</f>
        <v>2023</v>
      </c>
    </row>
    <row r="5017" spans="1:16" x14ac:dyDescent="0.25">
      <c r="A5017" t="s">
        <v>100</v>
      </c>
      <c r="B5017" t="s">
        <v>30</v>
      </c>
      <c r="C5017" t="s">
        <v>29</v>
      </c>
      <c r="D5017">
        <v>305986.27821399993</v>
      </c>
      <c r="E5017">
        <v>3900038.3163579982</v>
      </c>
      <c r="F5017" s="1">
        <v>0</v>
      </c>
      <c r="G5017" s="1">
        <v>7.8457249235371965E-2</v>
      </c>
      <c r="H5017" t="s">
        <v>26</v>
      </c>
      <c r="I5017" t="s">
        <v>20</v>
      </c>
      <c r="J5017">
        <v>-2.1667242258913837</v>
      </c>
      <c r="K5017">
        <v>5482149.6588090025</v>
      </c>
      <c r="L5017">
        <v>5.5815017330350568E-2</v>
      </c>
      <c r="M5017">
        <v>-2.8414197878501843</v>
      </c>
      <c r="N5017">
        <v>-0.16838675861792965</v>
      </c>
      <c r="O5017">
        <v>-3.0098065464681141</v>
      </c>
      <c r="P5017" t="str">
        <f>LEFT(CURR[[#This Row],[DATEMTH]],4)</f>
        <v>2023</v>
      </c>
    </row>
    <row r="5018" spans="1:16" x14ac:dyDescent="0.25">
      <c r="A5018" t="s">
        <v>100</v>
      </c>
      <c r="B5018" t="s">
        <v>31</v>
      </c>
      <c r="C5018" t="s">
        <v>18</v>
      </c>
      <c r="D5018">
        <v>289050.62574500003</v>
      </c>
      <c r="E5018">
        <v>1401011.0307560004</v>
      </c>
      <c r="F5018" s="1">
        <v>0</v>
      </c>
      <c r="G5018" s="1">
        <v>0.20631573870551556</v>
      </c>
      <c r="H5018" t="s">
        <v>19</v>
      </c>
      <c r="I5018" t="s">
        <v>20</v>
      </c>
      <c r="J5018">
        <v>-2.2351472849019771</v>
      </c>
      <c r="K5018">
        <v>942783.8719309998</v>
      </c>
      <c r="L5018">
        <v>0.30659267129057866</v>
      </c>
      <c r="M5018">
        <v>-5.2822915702322426</v>
      </c>
      <c r="N5018">
        <v>-0.76048929054500436</v>
      </c>
      <c r="O5018">
        <v>-6.0427808607772473</v>
      </c>
      <c r="P5018" t="str">
        <f>LEFT(CURR[[#This Row],[DATEMTH]],4)</f>
        <v>2023</v>
      </c>
    </row>
    <row r="5019" spans="1:16" x14ac:dyDescent="0.25">
      <c r="A5019" t="s">
        <v>100</v>
      </c>
      <c r="B5019" t="s">
        <v>31</v>
      </c>
      <c r="C5019" t="s">
        <v>18</v>
      </c>
      <c r="D5019">
        <v>942783.8719309998</v>
      </c>
      <c r="E5019">
        <v>5370843.2544359984</v>
      </c>
      <c r="F5019" s="1">
        <v>0.17553740209273772</v>
      </c>
      <c r="G5019" s="1">
        <v>0</v>
      </c>
      <c r="H5019" t="s">
        <v>21</v>
      </c>
      <c r="I5019" t="s">
        <v>22</v>
      </c>
      <c r="J5019">
        <v>-2.480454889361126</v>
      </c>
      <c r="K5019">
        <v>942783.8719309998</v>
      </c>
      <c r="L5019">
        <v>0</v>
      </c>
      <c r="M5019">
        <v>0</v>
      </c>
      <c r="N5019">
        <v>0</v>
      </c>
      <c r="O5019">
        <v>0</v>
      </c>
      <c r="P5019" t="str">
        <f>LEFT(CURR[[#This Row],[DATEMTH]],4)</f>
        <v>2023</v>
      </c>
    </row>
    <row r="5020" spans="1:16" x14ac:dyDescent="0.25">
      <c r="A5020" t="s">
        <v>100</v>
      </c>
      <c r="B5020" t="s">
        <v>31</v>
      </c>
      <c r="C5020" t="s">
        <v>18</v>
      </c>
      <c r="D5020">
        <v>942783.8719309998</v>
      </c>
      <c r="E5020">
        <v>5370843.2544359984</v>
      </c>
      <c r="F5020" s="1">
        <v>0.17553740209273772</v>
      </c>
      <c r="G5020" s="1">
        <v>0</v>
      </c>
      <c r="H5020" t="s">
        <v>21</v>
      </c>
      <c r="I5020" t="s">
        <v>23</v>
      </c>
      <c r="J5020">
        <v>-9.9387381717362739</v>
      </c>
      <c r="K5020">
        <v>942783.8719309998</v>
      </c>
      <c r="L5020">
        <v>0</v>
      </c>
      <c r="M5020">
        <v>0</v>
      </c>
      <c r="N5020">
        <v>0</v>
      </c>
      <c r="O5020">
        <v>0</v>
      </c>
      <c r="P5020" t="str">
        <f>LEFT(CURR[[#This Row],[DATEMTH]],4)</f>
        <v>2023</v>
      </c>
    </row>
    <row r="5021" spans="1:16" x14ac:dyDescent="0.25">
      <c r="A5021" t="s">
        <v>100</v>
      </c>
      <c r="B5021" t="s">
        <v>31</v>
      </c>
      <c r="C5021" t="s">
        <v>18</v>
      </c>
      <c r="D5021">
        <v>382314.68256800016</v>
      </c>
      <c r="E5021">
        <v>1748204.473889</v>
      </c>
      <c r="F5021" s="1">
        <v>0</v>
      </c>
      <c r="G5021" s="1">
        <v>0.21868991200869947</v>
      </c>
      <c r="H5021" t="s">
        <v>24</v>
      </c>
      <c r="I5021" t="s">
        <v>20</v>
      </c>
      <c r="J5021">
        <v>-3.2245577519375326</v>
      </c>
      <c r="K5021">
        <v>942783.8719309998</v>
      </c>
      <c r="L5021">
        <v>0.4055167827435861</v>
      </c>
      <c r="M5021">
        <v>-7.2548828798708973</v>
      </c>
      <c r="N5021">
        <v>-1.0058660864743216</v>
      </c>
      <c r="O5021">
        <v>-8.2607489663452185</v>
      </c>
      <c r="P5021" t="str">
        <f>LEFT(CURR[[#This Row],[DATEMTH]],4)</f>
        <v>2023</v>
      </c>
    </row>
    <row r="5022" spans="1:16" x14ac:dyDescent="0.25">
      <c r="A5022" t="s">
        <v>100</v>
      </c>
      <c r="B5022" t="s">
        <v>31</v>
      </c>
      <c r="C5022" t="s">
        <v>18</v>
      </c>
      <c r="D5022">
        <v>130308.107541</v>
      </c>
      <c r="E5022">
        <v>1502766.000484</v>
      </c>
      <c r="F5022" s="1">
        <v>0</v>
      </c>
      <c r="G5022" s="1">
        <v>8.6712174416397045E-2</v>
      </c>
      <c r="H5022" t="s">
        <v>25</v>
      </c>
      <c r="I5022" t="s">
        <v>20</v>
      </c>
      <c r="J5022">
        <v>-2.5800738419420215</v>
      </c>
      <c r="K5022">
        <v>942783.8719309998</v>
      </c>
      <c r="L5022">
        <v>0.13821630961304454</v>
      </c>
      <c r="M5022">
        <v>-3.9537695542497069</v>
      </c>
      <c r="N5022">
        <v>-0.34283932096912756</v>
      </c>
      <c r="O5022">
        <v>-4.2966088752188343</v>
      </c>
      <c r="P5022" t="str">
        <f>LEFT(CURR[[#This Row],[DATEMTH]],4)</f>
        <v>2023</v>
      </c>
    </row>
    <row r="5023" spans="1:16" x14ac:dyDescent="0.25">
      <c r="A5023" t="s">
        <v>100</v>
      </c>
      <c r="B5023" t="s">
        <v>31</v>
      </c>
      <c r="C5023" t="s">
        <v>18</v>
      </c>
      <c r="D5023">
        <v>141110.45607700001</v>
      </c>
      <c r="E5023">
        <v>718861.74930699985</v>
      </c>
      <c r="F5023" s="1">
        <v>0</v>
      </c>
      <c r="G5023" s="1">
        <v>0.19629707132565324</v>
      </c>
      <c r="H5023" t="s">
        <v>26</v>
      </c>
      <c r="I5023" t="s">
        <v>20</v>
      </c>
      <c r="J5023">
        <v>-5.4210620950634629</v>
      </c>
      <c r="K5023">
        <v>942783.8719309998</v>
      </c>
      <c r="L5023">
        <v>0.14967423635279112</v>
      </c>
      <c r="M5023">
        <v>-6.9086351412284248</v>
      </c>
      <c r="N5023">
        <v>-0.37126019137267352</v>
      </c>
      <c r="O5023">
        <v>-7.2798953326010984</v>
      </c>
      <c r="P5023" t="str">
        <f>LEFT(CURR[[#This Row],[DATEMTH]],4)</f>
        <v>2023</v>
      </c>
    </row>
    <row r="5024" spans="1:16" x14ac:dyDescent="0.25">
      <c r="A5024" t="s">
        <v>100</v>
      </c>
      <c r="B5024" t="s">
        <v>31</v>
      </c>
      <c r="C5024" t="s">
        <v>27</v>
      </c>
      <c r="D5024">
        <v>598610.16177300003</v>
      </c>
      <c r="E5024">
        <v>1401011.0307560004</v>
      </c>
      <c r="F5024" s="1">
        <v>0</v>
      </c>
      <c r="G5024" s="1">
        <v>0.42727012752353821</v>
      </c>
      <c r="H5024" t="s">
        <v>19</v>
      </c>
      <c r="I5024" t="s">
        <v>20</v>
      </c>
      <c r="J5024">
        <v>-4.6288842113838546</v>
      </c>
      <c r="K5024">
        <v>1659593.1696800005</v>
      </c>
      <c r="L5024">
        <v>0.36069693025334809</v>
      </c>
      <c r="M5024">
        <v>-10.939375769345045</v>
      </c>
      <c r="N5024">
        <v>-1.5749373178710497</v>
      </c>
      <c r="O5024">
        <v>-12.514313087216095</v>
      </c>
      <c r="P5024" t="str">
        <f>LEFT(CURR[[#This Row],[DATEMTH]],4)</f>
        <v>2023</v>
      </c>
    </row>
    <row r="5025" spans="1:16" x14ac:dyDescent="0.25">
      <c r="A5025" t="s">
        <v>100</v>
      </c>
      <c r="B5025" t="s">
        <v>31</v>
      </c>
      <c r="C5025" t="s">
        <v>27</v>
      </c>
      <c r="D5025">
        <v>1659593.1696800005</v>
      </c>
      <c r="E5025">
        <v>5370843.2544359984</v>
      </c>
      <c r="F5025" s="1">
        <v>0.30900048485110315</v>
      </c>
      <c r="G5025" s="1">
        <v>0</v>
      </c>
      <c r="H5025" t="s">
        <v>21</v>
      </c>
      <c r="I5025" t="s">
        <v>22</v>
      </c>
      <c r="J5025">
        <v>-4.3663729457437785</v>
      </c>
      <c r="K5025">
        <v>1659593.1696800005</v>
      </c>
      <c r="L5025">
        <v>0</v>
      </c>
      <c r="M5025">
        <v>0</v>
      </c>
      <c r="N5025">
        <v>0</v>
      </c>
      <c r="O5025">
        <v>0</v>
      </c>
      <c r="P5025" t="str">
        <f>LEFT(CURR[[#This Row],[DATEMTH]],4)</f>
        <v>2023</v>
      </c>
    </row>
    <row r="5026" spans="1:16" x14ac:dyDescent="0.25">
      <c r="A5026" t="s">
        <v>100</v>
      </c>
      <c r="B5026" t="s">
        <v>31</v>
      </c>
      <c r="C5026" t="s">
        <v>27</v>
      </c>
      <c r="D5026">
        <v>1659593.1696800005</v>
      </c>
      <c r="E5026">
        <v>5370843.2544359984</v>
      </c>
      <c r="F5026" s="1">
        <v>0.30900048485110315</v>
      </c>
      <c r="G5026" s="1">
        <v>0</v>
      </c>
      <c r="H5026" t="s">
        <v>21</v>
      </c>
      <c r="I5026" t="s">
        <v>23</v>
      </c>
      <c r="J5026">
        <v>-17.495273812085944</v>
      </c>
      <c r="K5026">
        <v>1659593.1696800005</v>
      </c>
      <c r="L5026">
        <v>0</v>
      </c>
      <c r="M5026">
        <v>0</v>
      </c>
      <c r="N5026">
        <v>0</v>
      </c>
      <c r="O5026">
        <v>0</v>
      </c>
      <c r="P5026" t="str">
        <f>LEFT(CURR[[#This Row],[DATEMTH]],4)</f>
        <v>2023</v>
      </c>
    </row>
    <row r="5027" spans="1:16" x14ac:dyDescent="0.25">
      <c r="A5027" t="s">
        <v>100</v>
      </c>
      <c r="B5027" t="s">
        <v>31</v>
      </c>
      <c r="C5027" t="s">
        <v>27</v>
      </c>
      <c r="D5027">
        <v>411438.73249299999</v>
      </c>
      <c r="E5027">
        <v>1748204.473889</v>
      </c>
      <c r="F5027" s="1">
        <v>0</v>
      </c>
      <c r="G5027" s="1">
        <v>0.23534931905175055</v>
      </c>
      <c r="H5027" t="s">
        <v>24</v>
      </c>
      <c r="I5027" t="s">
        <v>20</v>
      </c>
      <c r="J5027">
        <v>-3.4701988042839078</v>
      </c>
      <c r="K5027">
        <v>1659593.1696800005</v>
      </c>
      <c r="L5027">
        <v>0.2479154168682996</v>
      </c>
      <c r="M5027">
        <v>-7.8075469046322397</v>
      </c>
      <c r="N5027">
        <v>-1.0824911690465342</v>
      </c>
      <c r="O5027">
        <v>-8.8900380736787739</v>
      </c>
      <c r="P5027" t="str">
        <f>LEFT(CURR[[#This Row],[DATEMTH]],4)</f>
        <v>2023</v>
      </c>
    </row>
    <row r="5028" spans="1:16" x14ac:dyDescent="0.25">
      <c r="A5028" t="s">
        <v>100</v>
      </c>
      <c r="B5028" t="s">
        <v>31</v>
      </c>
      <c r="C5028" t="s">
        <v>27</v>
      </c>
      <c r="D5028">
        <v>206337.25422300005</v>
      </c>
      <c r="E5028">
        <v>1502766.000484</v>
      </c>
      <c r="F5028" s="1">
        <v>0</v>
      </c>
      <c r="G5028" s="1">
        <v>0.13730497905631645</v>
      </c>
      <c r="H5028" t="s">
        <v>25</v>
      </c>
      <c r="I5028" t="s">
        <v>20</v>
      </c>
      <c r="J5028">
        <v>-4.085435375319225</v>
      </c>
      <c r="K5028">
        <v>1659593.1696800005</v>
      </c>
      <c r="L5028">
        <v>0.12433002135263403</v>
      </c>
      <c r="M5028">
        <v>-6.2606231419460494</v>
      </c>
      <c r="N5028">
        <v>-0.54287124157788758</v>
      </c>
      <c r="O5028">
        <v>-6.8034943835239368</v>
      </c>
      <c r="P5028" t="str">
        <f>LEFT(CURR[[#This Row],[DATEMTH]],4)</f>
        <v>2023</v>
      </c>
    </row>
    <row r="5029" spans="1:16" x14ac:dyDescent="0.25">
      <c r="A5029" t="s">
        <v>100</v>
      </c>
      <c r="B5029" t="s">
        <v>31</v>
      </c>
      <c r="C5029" t="s">
        <v>27</v>
      </c>
      <c r="D5029">
        <v>443207.02119100018</v>
      </c>
      <c r="E5029">
        <v>718861.74930699985</v>
      </c>
      <c r="F5029" s="1">
        <v>0</v>
      </c>
      <c r="G5029" s="1">
        <v>0.61653999759795597</v>
      </c>
      <c r="H5029" t="s">
        <v>26</v>
      </c>
      <c r="I5029" t="s">
        <v>20</v>
      </c>
      <c r="J5029">
        <v>-17.026752301994257</v>
      </c>
      <c r="K5029">
        <v>1659593.1696800005</v>
      </c>
      <c r="L5029">
        <v>0.26705763152571815</v>
      </c>
      <c r="M5029">
        <v>-21.698998689143853</v>
      </c>
      <c r="N5029">
        <v>-1.1660732172483066</v>
      </c>
      <c r="O5029">
        <v>-22.86507190639216</v>
      </c>
      <c r="P5029" t="str">
        <f>LEFT(CURR[[#This Row],[DATEMTH]],4)</f>
        <v>2023</v>
      </c>
    </row>
    <row r="5030" spans="1:16" x14ac:dyDescent="0.25">
      <c r="A5030" t="s">
        <v>100</v>
      </c>
      <c r="B5030" t="s">
        <v>31</v>
      </c>
      <c r="C5030" t="s">
        <v>28</v>
      </c>
      <c r="D5030">
        <v>5.0758390000000002</v>
      </c>
      <c r="E5030">
        <v>1401011.0307560004</v>
      </c>
      <c r="F5030" s="1">
        <v>0</v>
      </c>
      <c r="G5030" s="1">
        <v>3.6229828949034206E-6</v>
      </c>
      <c r="H5030" t="s">
        <v>19</v>
      </c>
      <c r="I5030" t="s">
        <v>20</v>
      </c>
      <c r="J5030">
        <v>-3.9250037014133036E-5</v>
      </c>
      <c r="K5030">
        <v>1432166.1292299996</v>
      </c>
      <c r="L5030">
        <v>3.5441691409983365E-6</v>
      </c>
      <c r="M5030">
        <v>-9.2759050399737278E-5</v>
      </c>
      <c r="N5030">
        <v>-1.3354481382220069E-5</v>
      </c>
      <c r="O5030">
        <v>-1.0611353178195734E-4</v>
      </c>
      <c r="P5030" t="str">
        <f>LEFT(CURR[[#This Row],[DATEMTH]],4)</f>
        <v>2023</v>
      </c>
    </row>
    <row r="5031" spans="1:16" x14ac:dyDescent="0.25">
      <c r="A5031" t="s">
        <v>100</v>
      </c>
      <c r="B5031" t="s">
        <v>31</v>
      </c>
      <c r="C5031" t="s">
        <v>28</v>
      </c>
      <c r="D5031">
        <v>1432166.1292299996</v>
      </c>
      <c r="E5031">
        <v>5370843.2544359984</v>
      </c>
      <c r="F5031" s="1">
        <v>0.26665573009361521</v>
      </c>
      <c r="G5031" s="1">
        <v>0</v>
      </c>
      <c r="H5031" t="s">
        <v>21</v>
      </c>
      <c r="I5031" t="s">
        <v>22</v>
      </c>
      <c r="J5031">
        <v>-3.7680146886156574</v>
      </c>
      <c r="K5031">
        <v>1432166.1292299996</v>
      </c>
      <c r="L5031">
        <v>0</v>
      </c>
      <c r="M5031">
        <v>0</v>
      </c>
      <c r="N5031">
        <v>0</v>
      </c>
      <c r="O5031">
        <v>0</v>
      </c>
      <c r="P5031" t="str">
        <f>LEFT(CURR[[#This Row],[DATEMTH]],4)</f>
        <v>2023</v>
      </c>
    </row>
    <row r="5032" spans="1:16" x14ac:dyDescent="0.25">
      <c r="A5032" t="s">
        <v>100</v>
      </c>
      <c r="B5032" t="s">
        <v>31</v>
      </c>
      <c r="C5032" t="s">
        <v>28</v>
      </c>
      <c r="D5032">
        <v>1432166.1292299996</v>
      </c>
      <c r="E5032">
        <v>5370843.2544359984</v>
      </c>
      <c r="F5032" s="1">
        <v>0.26665573009361521</v>
      </c>
      <c r="G5032" s="1">
        <v>0</v>
      </c>
      <c r="H5032" t="s">
        <v>21</v>
      </c>
      <c r="I5032" t="s">
        <v>23</v>
      </c>
      <c r="J5032">
        <v>-15.09775951904248</v>
      </c>
      <c r="K5032">
        <v>1432166.1292299996</v>
      </c>
      <c r="L5032">
        <v>0</v>
      </c>
      <c r="M5032">
        <v>0</v>
      </c>
      <c r="N5032">
        <v>0</v>
      </c>
      <c r="O5032">
        <v>0</v>
      </c>
      <c r="P5032" t="str">
        <f>LEFT(CURR[[#This Row],[DATEMTH]],4)</f>
        <v>2023</v>
      </c>
    </row>
    <row r="5033" spans="1:16" x14ac:dyDescent="0.25">
      <c r="A5033" t="s">
        <v>100</v>
      </c>
      <c r="B5033" t="s">
        <v>31</v>
      </c>
      <c r="C5033" t="s">
        <v>28</v>
      </c>
      <c r="D5033">
        <v>405315.06050899997</v>
      </c>
      <c r="E5033">
        <v>1748204.473889</v>
      </c>
      <c r="F5033" s="1">
        <v>0</v>
      </c>
      <c r="G5033" s="1">
        <v>0.23184648395696475</v>
      </c>
      <c r="H5033" t="s">
        <v>24</v>
      </c>
      <c r="I5033" t="s">
        <v>20</v>
      </c>
      <c r="J5033">
        <v>-3.4185499012553988</v>
      </c>
      <c r="K5033">
        <v>1432166.1292299996</v>
      </c>
      <c r="L5033">
        <v>0.28300841099133978</v>
      </c>
      <c r="M5033">
        <v>-7.691342832268985</v>
      </c>
      <c r="N5033">
        <v>-1.066379849617145</v>
      </c>
      <c r="O5033">
        <v>-8.7577226818861291</v>
      </c>
      <c r="P5033" t="str">
        <f>LEFT(CURR[[#This Row],[DATEMTH]],4)</f>
        <v>2023</v>
      </c>
    </row>
    <row r="5034" spans="1:16" x14ac:dyDescent="0.25">
      <c r="A5034" t="s">
        <v>100</v>
      </c>
      <c r="B5034" t="s">
        <v>31</v>
      </c>
      <c r="C5034" t="s">
        <v>28</v>
      </c>
      <c r="D5034">
        <v>963115.53866200021</v>
      </c>
      <c r="E5034">
        <v>1502766.000484</v>
      </c>
      <c r="F5034" s="1">
        <v>0</v>
      </c>
      <c r="G5034" s="1">
        <v>0.64089521479179512</v>
      </c>
      <c r="H5034" t="s">
        <v>25</v>
      </c>
      <c r="I5034" t="s">
        <v>20</v>
      </c>
      <c r="J5034">
        <v>-19.069490417454471</v>
      </c>
      <c r="K5034">
        <v>1432166.1292299996</v>
      </c>
      <c r="L5034">
        <v>0.67248870016205231</v>
      </c>
      <c r="M5034">
        <v>-29.222563091774603</v>
      </c>
      <c r="N5034">
        <v>-2.5339473001386636</v>
      </c>
      <c r="O5034">
        <v>-31.756510391913267</v>
      </c>
      <c r="P5034" t="str">
        <f>LEFT(CURR[[#This Row],[DATEMTH]],4)</f>
        <v>2023</v>
      </c>
    </row>
    <row r="5035" spans="1:16" x14ac:dyDescent="0.25">
      <c r="A5035" t="s">
        <v>100</v>
      </c>
      <c r="B5035" t="s">
        <v>31</v>
      </c>
      <c r="C5035" t="s">
        <v>28</v>
      </c>
      <c r="D5035">
        <v>63730.454220000007</v>
      </c>
      <c r="E5035">
        <v>718861.74930699985</v>
      </c>
      <c r="F5035" s="1">
        <v>0</v>
      </c>
      <c r="G5035" s="1">
        <v>8.8654674256124638E-2</v>
      </c>
      <c r="H5035" t="s">
        <v>26</v>
      </c>
      <c r="I5035" t="s">
        <v>20</v>
      </c>
      <c r="J5035">
        <v>-2.4483426620398485</v>
      </c>
      <c r="K5035">
        <v>1432166.1292299996</v>
      </c>
      <c r="L5035">
        <v>4.4499344677467356E-2</v>
      </c>
      <c r="M5035">
        <v>-3.1201830667352337</v>
      </c>
      <c r="N5035">
        <v>-0.16767418437846798</v>
      </c>
      <c r="O5035">
        <v>-3.2878572511137016</v>
      </c>
      <c r="P5035" t="str">
        <f>LEFT(CURR[[#This Row],[DATEMTH]],4)</f>
        <v>2023</v>
      </c>
    </row>
    <row r="5036" spans="1:16" x14ac:dyDescent="0.25">
      <c r="A5036" t="s">
        <v>100</v>
      </c>
      <c r="B5036" t="s">
        <v>31</v>
      </c>
      <c r="C5036" t="s">
        <v>29</v>
      </c>
      <c r="D5036">
        <v>513345.16739900003</v>
      </c>
      <c r="E5036">
        <v>1401011.0307560004</v>
      </c>
      <c r="F5036" s="1">
        <v>0</v>
      </c>
      <c r="G5036" s="1">
        <v>0.36641051078805104</v>
      </c>
      <c r="H5036" t="s">
        <v>19</v>
      </c>
      <c r="I5036" t="s">
        <v>20</v>
      </c>
      <c r="J5036">
        <v>-3.9695539636771517</v>
      </c>
      <c r="K5036">
        <v>1336300.0835950002</v>
      </c>
      <c r="L5036">
        <v>0.38415410857265375</v>
      </c>
      <c r="M5036">
        <v>-9.3811900368048349</v>
      </c>
      <c r="N5036">
        <v>-1.3506059748314694</v>
      </c>
      <c r="O5036">
        <v>-10.731796011636304</v>
      </c>
      <c r="P5036" t="str">
        <f>LEFT(CURR[[#This Row],[DATEMTH]],4)</f>
        <v>2023</v>
      </c>
    </row>
    <row r="5037" spans="1:16" x14ac:dyDescent="0.25">
      <c r="A5037" t="s">
        <v>100</v>
      </c>
      <c r="B5037" t="s">
        <v>31</v>
      </c>
      <c r="C5037" t="s">
        <v>29</v>
      </c>
      <c r="D5037">
        <v>1336300.0835950002</v>
      </c>
      <c r="E5037">
        <v>5370843.2544359984</v>
      </c>
      <c r="F5037" s="1">
        <v>0.2488063829625442</v>
      </c>
      <c r="G5037" s="1">
        <v>0</v>
      </c>
      <c r="H5037" t="s">
        <v>21</v>
      </c>
      <c r="I5037" t="s">
        <v>22</v>
      </c>
      <c r="J5037">
        <v>-3.5157920862794412</v>
      </c>
      <c r="K5037">
        <v>1336300.0835950002</v>
      </c>
      <c r="L5037">
        <v>0</v>
      </c>
      <c r="M5037">
        <v>0</v>
      </c>
      <c r="N5037">
        <v>0</v>
      </c>
      <c r="O5037">
        <v>0</v>
      </c>
      <c r="P5037" t="str">
        <f>LEFT(CURR[[#This Row],[DATEMTH]],4)</f>
        <v>2023</v>
      </c>
    </row>
    <row r="5038" spans="1:16" x14ac:dyDescent="0.25">
      <c r="A5038" t="s">
        <v>100</v>
      </c>
      <c r="B5038" t="s">
        <v>31</v>
      </c>
      <c r="C5038" t="s">
        <v>29</v>
      </c>
      <c r="D5038">
        <v>1336300.0835950002</v>
      </c>
      <c r="E5038">
        <v>5370843.2544359984</v>
      </c>
      <c r="F5038" s="1">
        <v>0.2488063829625442</v>
      </c>
      <c r="G5038" s="1">
        <v>0</v>
      </c>
      <c r="H5038" t="s">
        <v>21</v>
      </c>
      <c r="I5038" t="s">
        <v>23</v>
      </c>
      <c r="J5038">
        <v>-14.087148757135314</v>
      </c>
      <c r="K5038">
        <v>1336300.0835950002</v>
      </c>
      <c r="L5038">
        <v>0</v>
      </c>
      <c r="M5038">
        <v>0</v>
      </c>
      <c r="N5038">
        <v>0</v>
      </c>
      <c r="O5038">
        <v>0</v>
      </c>
      <c r="P5038" t="str">
        <f>LEFT(CURR[[#This Row],[DATEMTH]],4)</f>
        <v>2023</v>
      </c>
    </row>
    <row r="5039" spans="1:16" x14ac:dyDescent="0.25">
      <c r="A5039" t="s">
        <v>100</v>
      </c>
      <c r="B5039" t="s">
        <v>31</v>
      </c>
      <c r="C5039" t="s">
        <v>29</v>
      </c>
      <c r="D5039">
        <v>549135.99831900012</v>
      </c>
      <c r="E5039">
        <v>1748204.473889</v>
      </c>
      <c r="F5039" s="1">
        <v>0</v>
      </c>
      <c r="G5039" s="1">
        <v>0.31411428498258542</v>
      </c>
      <c r="H5039" t="s">
        <v>24</v>
      </c>
      <c r="I5039" t="s">
        <v>20</v>
      </c>
      <c r="J5039">
        <v>-4.6315792225231629</v>
      </c>
      <c r="K5039">
        <v>1336300.0835950002</v>
      </c>
      <c r="L5039">
        <v>0.41093763673326972</v>
      </c>
      <c r="M5039">
        <v>-10.420518841090367</v>
      </c>
      <c r="N5039">
        <v>-1.4447712911812054</v>
      </c>
      <c r="O5039">
        <v>-11.865290132271571</v>
      </c>
      <c r="P5039" t="str">
        <f>LEFT(CURR[[#This Row],[DATEMTH]],4)</f>
        <v>2023</v>
      </c>
    </row>
    <row r="5040" spans="1:16" x14ac:dyDescent="0.25">
      <c r="A5040" t="s">
        <v>100</v>
      </c>
      <c r="B5040" t="s">
        <v>31</v>
      </c>
      <c r="C5040" t="s">
        <v>29</v>
      </c>
      <c r="D5040">
        <v>203005.10005800001</v>
      </c>
      <c r="E5040">
        <v>1502766.000484</v>
      </c>
      <c r="F5040" s="1">
        <v>0</v>
      </c>
      <c r="G5040" s="1">
        <v>0.13508763173549149</v>
      </c>
      <c r="H5040" t="s">
        <v>25</v>
      </c>
      <c r="I5040" t="s">
        <v>20</v>
      </c>
      <c r="J5040">
        <v>-4.0194594052842856</v>
      </c>
      <c r="K5040">
        <v>1336300.0835950002</v>
      </c>
      <c r="L5040">
        <v>0.15191580285759068</v>
      </c>
      <c r="M5040">
        <v>-6.1595199186988072</v>
      </c>
      <c r="N5040">
        <v>-0.53410437746750505</v>
      </c>
      <c r="O5040">
        <v>-6.6936242961663126</v>
      </c>
      <c r="P5040" t="str">
        <f>LEFT(CURR[[#This Row],[DATEMTH]],4)</f>
        <v>2023</v>
      </c>
    </row>
    <row r="5041" spans="1:16" x14ac:dyDescent="0.25">
      <c r="A5041" t="s">
        <v>100</v>
      </c>
      <c r="B5041" t="s">
        <v>31</v>
      </c>
      <c r="C5041" t="s">
        <v>29</v>
      </c>
      <c r="D5041">
        <v>70813.817819000004</v>
      </c>
      <c r="E5041">
        <v>718861.74930699985</v>
      </c>
      <c r="F5041" s="1">
        <v>0</v>
      </c>
      <c r="G5041" s="1">
        <v>9.8508256820266538E-2</v>
      </c>
      <c r="H5041" t="s">
        <v>26</v>
      </c>
      <c r="I5041" t="s">
        <v>20</v>
      </c>
      <c r="J5041">
        <v>-2.7204653309024431</v>
      </c>
      <c r="K5041">
        <v>1336300.0835950002</v>
      </c>
      <c r="L5041">
        <v>5.2992451836485807E-2</v>
      </c>
      <c r="M5041">
        <v>-3.4669778829283473</v>
      </c>
      <c r="N5041">
        <v>-0.18631044279926123</v>
      </c>
      <c r="O5041">
        <v>-3.6532883257276083</v>
      </c>
      <c r="P5041" t="str">
        <f>LEFT(CURR[[#This Row],[DATEMTH]],4)</f>
        <v>2023</v>
      </c>
    </row>
    <row r="5042" spans="1:16" x14ac:dyDescent="0.25">
      <c r="A5042" t="s">
        <v>101</v>
      </c>
      <c r="B5042" t="s">
        <v>17</v>
      </c>
      <c r="C5042" t="s">
        <v>18</v>
      </c>
      <c r="D5042">
        <v>3427.471</v>
      </c>
      <c r="E5042">
        <v>15117.771067999998</v>
      </c>
      <c r="F5042" s="1">
        <v>0</v>
      </c>
      <c r="G5042" s="1">
        <v>0.22671801184071225</v>
      </c>
      <c r="H5042" t="s">
        <v>19</v>
      </c>
      <c r="I5042" t="s">
        <v>20</v>
      </c>
      <c r="J5042">
        <v>-2.3183050640849046</v>
      </c>
      <c r="K5042">
        <v>11109.588467999998</v>
      </c>
      <c r="L5042">
        <v>0.30851466819607853</v>
      </c>
      <c r="M5042">
        <v>-5.3947995260931751</v>
      </c>
      <c r="N5042">
        <v>-0.78487761344593088</v>
      </c>
      <c r="O5042">
        <v>-6.1796771395391064</v>
      </c>
      <c r="P5042" t="str">
        <f>LEFT(CURR[[#This Row],[DATEMTH]],4)</f>
        <v>2023</v>
      </c>
    </row>
    <row r="5043" spans="1:16" x14ac:dyDescent="0.25">
      <c r="A5043" t="s">
        <v>101</v>
      </c>
      <c r="B5043" t="s">
        <v>17</v>
      </c>
      <c r="C5043" t="s">
        <v>18</v>
      </c>
      <c r="D5043">
        <v>11109.588467999998</v>
      </c>
      <c r="E5043">
        <v>56773.621847999995</v>
      </c>
      <c r="F5043" s="1">
        <v>0.19568222189071707</v>
      </c>
      <c r="G5043" s="1">
        <v>0</v>
      </c>
      <c r="H5043" t="s">
        <v>21</v>
      </c>
      <c r="I5043" t="s">
        <v>22</v>
      </c>
      <c r="J5043">
        <v>-2.5440528258678992</v>
      </c>
      <c r="K5043">
        <v>11109.588467999998</v>
      </c>
      <c r="L5043">
        <v>0</v>
      </c>
      <c r="M5043">
        <v>0</v>
      </c>
      <c r="N5043">
        <v>0</v>
      </c>
      <c r="O5043">
        <v>0</v>
      </c>
      <c r="P5043" t="str">
        <f>LEFT(CURR[[#This Row],[DATEMTH]],4)</f>
        <v>2023</v>
      </c>
    </row>
    <row r="5044" spans="1:16" x14ac:dyDescent="0.25">
      <c r="A5044" t="s">
        <v>101</v>
      </c>
      <c r="B5044" t="s">
        <v>17</v>
      </c>
      <c r="C5044" t="s">
        <v>18</v>
      </c>
      <c r="D5044">
        <v>11109.588467999998</v>
      </c>
      <c r="E5044">
        <v>56773.621847999995</v>
      </c>
      <c r="F5044" s="1">
        <v>0.19568222189071707</v>
      </c>
      <c r="G5044" s="1">
        <v>0</v>
      </c>
      <c r="H5044" t="s">
        <v>21</v>
      </c>
      <c r="I5044" t="s">
        <v>23</v>
      </c>
      <c r="J5044">
        <v>-9.9719552395900486</v>
      </c>
      <c r="K5044">
        <v>11109.588467999998</v>
      </c>
      <c r="L5044">
        <v>0</v>
      </c>
      <c r="M5044">
        <v>0</v>
      </c>
      <c r="N5044">
        <v>0</v>
      </c>
      <c r="O5044">
        <v>0</v>
      </c>
      <c r="P5044" t="str">
        <f>LEFT(CURR[[#This Row],[DATEMTH]],4)</f>
        <v>2023</v>
      </c>
    </row>
    <row r="5045" spans="1:16" x14ac:dyDescent="0.25">
      <c r="A5045" t="s">
        <v>101</v>
      </c>
      <c r="B5045" t="s">
        <v>17</v>
      </c>
      <c r="C5045" t="s">
        <v>18</v>
      </c>
      <c r="D5045">
        <v>4464.1205119999977</v>
      </c>
      <c r="E5045">
        <v>18326.729923999996</v>
      </c>
      <c r="F5045" s="1">
        <v>0</v>
      </c>
      <c r="G5045" s="1">
        <v>0.24358521844936196</v>
      </c>
      <c r="H5045" t="s">
        <v>24</v>
      </c>
      <c r="I5045" t="s">
        <v>20</v>
      </c>
      <c r="J5045">
        <v>-3.5014479781549808</v>
      </c>
      <c r="K5045">
        <v>11109.588467999998</v>
      </c>
      <c r="L5045">
        <v>0.40182591145103419</v>
      </c>
      <c r="M5045">
        <v>-7.5084379812521682</v>
      </c>
      <c r="N5045">
        <v>-1.0222663455339478</v>
      </c>
      <c r="O5045">
        <v>-8.5307043267861165</v>
      </c>
      <c r="P5045" t="str">
        <f>LEFT(CURR[[#This Row],[DATEMTH]],4)</f>
        <v>2023</v>
      </c>
    </row>
    <row r="5046" spans="1:16" x14ac:dyDescent="0.25">
      <c r="A5046" t="s">
        <v>101</v>
      </c>
      <c r="B5046" t="s">
        <v>17</v>
      </c>
      <c r="C5046" t="s">
        <v>18</v>
      </c>
      <c r="D5046">
        <v>1455.1529880000001</v>
      </c>
      <c r="E5046">
        <v>15066.886896</v>
      </c>
      <c r="F5046" s="1">
        <v>0</v>
      </c>
      <c r="G5046" s="1">
        <v>9.657953882870908E-2</v>
      </c>
      <c r="H5046" t="s">
        <v>25</v>
      </c>
      <c r="I5046" t="s">
        <v>20</v>
      </c>
      <c r="J5046">
        <v>-2.5261653143639817</v>
      </c>
      <c r="K5046">
        <v>11109.588467999998</v>
      </c>
      <c r="L5046">
        <v>0.13098171837700517</v>
      </c>
      <c r="M5046">
        <v>-3.8323091472240667</v>
      </c>
      <c r="N5046">
        <v>-0.33322441077405335</v>
      </c>
      <c r="O5046">
        <v>-4.1655335579981196</v>
      </c>
      <c r="P5046" t="str">
        <f>LEFT(CURR[[#This Row],[DATEMTH]],4)</f>
        <v>2023</v>
      </c>
    </row>
    <row r="5047" spans="1:16" x14ac:dyDescent="0.25">
      <c r="A5047" t="s">
        <v>101</v>
      </c>
      <c r="B5047" t="s">
        <v>17</v>
      </c>
      <c r="C5047" t="s">
        <v>18</v>
      </c>
      <c r="D5047">
        <v>1762.8439680000006</v>
      </c>
      <c r="E5047">
        <v>8262.2339600000014</v>
      </c>
      <c r="F5047" s="1">
        <v>0</v>
      </c>
      <c r="G5047" s="1">
        <v>0.2133616618137984</v>
      </c>
      <c r="H5047" t="s">
        <v>26</v>
      </c>
      <c r="I5047" t="s">
        <v>20</v>
      </c>
      <c r="J5047">
        <v>-5.4093618924538971</v>
      </c>
      <c r="K5047">
        <v>11109.588467999998</v>
      </c>
      <c r="L5047">
        <v>0.15867770197588213</v>
      </c>
      <c r="M5047">
        <v>-6.9916888340784027</v>
      </c>
      <c r="N5047">
        <v>-0.40368445611396725</v>
      </c>
      <c r="O5047">
        <v>-7.3953732901923699</v>
      </c>
      <c r="P5047" t="str">
        <f>LEFT(CURR[[#This Row],[DATEMTH]],4)</f>
        <v>2023</v>
      </c>
    </row>
    <row r="5048" spans="1:16" x14ac:dyDescent="0.25">
      <c r="A5048" t="s">
        <v>101</v>
      </c>
      <c r="B5048" t="s">
        <v>17</v>
      </c>
      <c r="C5048" t="s">
        <v>27</v>
      </c>
      <c r="D5048">
        <v>6917.8813360000004</v>
      </c>
      <c r="E5048">
        <v>15117.771067999998</v>
      </c>
      <c r="F5048" s="1">
        <v>0</v>
      </c>
      <c r="G5048" s="1">
        <v>0.45759929191170107</v>
      </c>
      <c r="H5048" t="s">
        <v>19</v>
      </c>
      <c r="I5048" t="s">
        <v>20</v>
      </c>
      <c r="J5048">
        <v>-4.6791816280829934</v>
      </c>
      <c r="K5048">
        <v>19584.489360000003</v>
      </c>
      <c r="L5048">
        <v>0.35323266329983083</v>
      </c>
      <c r="M5048">
        <v>-10.888664835682526</v>
      </c>
      <c r="N5048">
        <v>-1.5841680916051015</v>
      </c>
      <c r="O5048">
        <v>-12.472832927287628</v>
      </c>
      <c r="P5048" t="str">
        <f>LEFT(CURR[[#This Row],[DATEMTH]],4)</f>
        <v>2023</v>
      </c>
    </row>
    <row r="5049" spans="1:16" x14ac:dyDescent="0.25">
      <c r="A5049" t="s">
        <v>101</v>
      </c>
      <c r="B5049" t="s">
        <v>17</v>
      </c>
      <c r="C5049" t="s">
        <v>27</v>
      </c>
      <c r="D5049">
        <v>19584.489360000003</v>
      </c>
      <c r="E5049">
        <v>56773.621847999995</v>
      </c>
      <c r="F5049" s="1">
        <v>0.34495754758140235</v>
      </c>
      <c r="G5049" s="1">
        <v>0</v>
      </c>
      <c r="H5049" t="s">
        <v>21</v>
      </c>
      <c r="I5049" t="s">
        <v>22</v>
      </c>
      <c r="J5049">
        <v>-4.4847723786529574</v>
      </c>
      <c r="K5049">
        <v>19584.489360000003</v>
      </c>
      <c r="L5049">
        <v>0</v>
      </c>
      <c r="M5049">
        <v>0</v>
      </c>
      <c r="N5049">
        <v>0</v>
      </c>
      <c r="O5049">
        <v>0</v>
      </c>
      <c r="P5049" t="str">
        <f>LEFT(CURR[[#This Row],[DATEMTH]],4)</f>
        <v>2023</v>
      </c>
    </row>
    <row r="5050" spans="1:16" x14ac:dyDescent="0.25">
      <c r="A5050" t="s">
        <v>101</v>
      </c>
      <c r="B5050" t="s">
        <v>17</v>
      </c>
      <c r="C5050" t="s">
        <v>27</v>
      </c>
      <c r="D5050">
        <v>19584.489360000003</v>
      </c>
      <c r="E5050">
        <v>56773.621847999995</v>
      </c>
      <c r="F5050" s="1">
        <v>0.34495754758140235</v>
      </c>
      <c r="G5050" s="1">
        <v>0</v>
      </c>
      <c r="H5050" t="s">
        <v>21</v>
      </c>
      <c r="I5050" t="s">
        <v>23</v>
      </c>
      <c r="J5050">
        <v>-17.579017607238665</v>
      </c>
      <c r="K5050">
        <v>19584.489360000003</v>
      </c>
      <c r="L5050">
        <v>0</v>
      </c>
      <c r="M5050">
        <v>0</v>
      </c>
      <c r="N5050">
        <v>0</v>
      </c>
      <c r="O5050">
        <v>0</v>
      </c>
      <c r="P5050" t="str">
        <f>LEFT(CURR[[#This Row],[DATEMTH]],4)</f>
        <v>2023</v>
      </c>
    </row>
    <row r="5051" spans="1:16" x14ac:dyDescent="0.25">
      <c r="A5051" t="s">
        <v>101</v>
      </c>
      <c r="B5051" t="s">
        <v>17</v>
      </c>
      <c r="C5051" t="s">
        <v>27</v>
      </c>
      <c r="D5051">
        <v>5067.1139080000003</v>
      </c>
      <c r="E5051">
        <v>18326.729923999996</v>
      </c>
      <c r="F5051" s="1">
        <v>0</v>
      </c>
      <c r="G5051" s="1">
        <v>0.27648761830468721</v>
      </c>
      <c r="H5051" t="s">
        <v>24</v>
      </c>
      <c r="I5051" t="s">
        <v>20</v>
      </c>
      <c r="J5051">
        <v>-3.9744078818111421</v>
      </c>
      <c r="K5051">
        <v>19584.489360000003</v>
      </c>
      <c r="L5051">
        <v>0.25873096892427733</v>
      </c>
      <c r="M5051">
        <v>-8.5226441400689339</v>
      </c>
      <c r="N5051">
        <v>-1.1603495029337156</v>
      </c>
      <c r="O5051">
        <v>-9.68299364300265</v>
      </c>
      <c r="P5051" t="str">
        <f>LEFT(CURR[[#This Row],[DATEMTH]],4)</f>
        <v>2023</v>
      </c>
    </row>
    <row r="5052" spans="1:16" x14ac:dyDescent="0.25">
      <c r="A5052" t="s">
        <v>101</v>
      </c>
      <c r="B5052" t="s">
        <v>17</v>
      </c>
      <c r="C5052" t="s">
        <v>27</v>
      </c>
      <c r="D5052">
        <v>2431.4196080000002</v>
      </c>
      <c r="E5052">
        <v>15066.886896</v>
      </c>
      <c r="F5052" s="1">
        <v>0</v>
      </c>
      <c r="G5052" s="1">
        <v>0.16137504879295936</v>
      </c>
      <c r="H5052" t="s">
        <v>25</v>
      </c>
      <c r="I5052" t="s">
        <v>20</v>
      </c>
      <c r="J5052">
        <v>-4.2209774017205044</v>
      </c>
      <c r="K5052">
        <v>19584.489360000003</v>
      </c>
      <c r="L5052">
        <v>0.12415026827127852</v>
      </c>
      <c r="M5052">
        <v>-6.4034171536047131</v>
      </c>
      <c r="N5052">
        <v>-0.55678569394538457</v>
      </c>
      <c r="O5052">
        <v>-6.9602028475500974</v>
      </c>
      <c r="P5052" t="str">
        <f>LEFT(CURR[[#This Row],[DATEMTH]],4)</f>
        <v>2023</v>
      </c>
    </row>
    <row r="5053" spans="1:16" x14ac:dyDescent="0.25">
      <c r="A5053" t="s">
        <v>101</v>
      </c>
      <c r="B5053" t="s">
        <v>17</v>
      </c>
      <c r="C5053" t="s">
        <v>27</v>
      </c>
      <c r="D5053">
        <v>5168.0745080000006</v>
      </c>
      <c r="E5053">
        <v>8262.2339600000014</v>
      </c>
      <c r="F5053" s="1">
        <v>0</v>
      </c>
      <c r="G5053" s="1">
        <v>0.6255057086279846</v>
      </c>
      <c r="H5053" t="s">
        <v>26</v>
      </c>
      <c r="I5053" t="s">
        <v>20</v>
      </c>
      <c r="J5053">
        <v>-15.858457020818769</v>
      </c>
      <c r="K5053">
        <v>19584.489360000003</v>
      </c>
      <c r="L5053">
        <v>0.26388609950461328</v>
      </c>
      <c r="M5053">
        <v>-20.497315410315899</v>
      </c>
      <c r="N5053">
        <v>-1.1834690901687555</v>
      </c>
      <c r="O5053">
        <v>-21.680784500484656</v>
      </c>
      <c r="P5053" t="str">
        <f>LEFT(CURR[[#This Row],[DATEMTH]],4)</f>
        <v>2023</v>
      </c>
    </row>
    <row r="5054" spans="1:16" x14ac:dyDescent="0.25">
      <c r="A5054" t="s">
        <v>101</v>
      </c>
      <c r="B5054" t="s">
        <v>17</v>
      </c>
      <c r="C5054" t="s">
        <v>28</v>
      </c>
      <c r="D5054">
        <v>0</v>
      </c>
      <c r="E5054">
        <v>15117.771067999998</v>
      </c>
      <c r="F5054" s="1">
        <v>0</v>
      </c>
      <c r="G5054" s="1">
        <v>0</v>
      </c>
      <c r="H5054" t="s">
        <v>19</v>
      </c>
      <c r="I5054" t="s">
        <v>20</v>
      </c>
      <c r="J5054">
        <v>0</v>
      </c>
      <c r="K5054">
        <v>14218.541412</v>
      </c>
      <c r="L5054">
        <v>0</v>
      </c>
      <c r="M5054">
        <v>0</v>
      </c>
      <c r="N5054">
        <v>0</v>
      </c>
      <c r="O5054">
        <v>0</v>
      </c>
      <c r="P5054" t="str">
        <f>LEFT(CURR[[#This Row],[DATEMTH]],4)</f>
        <v>2023</v>
      </c>
    </row>
    <row r="5055" spans="1:16" x14ac:dyDescent="0.25">
      <c r="A5055" t="s">
        <v>101</v>
      </c>
      <c r="B5055" t="s">
        <v>17</v>
      </c>
      <c r="C5055" t="s">
        <v>28</v>
      </c>
      <c r="D5055">
        <v>14218.541412</v>
      </c>
      <c r="E5055">
        <v>56773.621847999995</v>
      </c>
      <c r="F5055" s="1">
        <v>0.25044273994122301</v>
      </c>
      <c r="G5055" s="1">
        <v>0</v>
      </c>
      <c r="H5055" t="s">
        <v>21</v>
      </c>
      <c r="I5055" t="s">
        <v>22</v>
      </c>
      <c r="J5055">
        <v>-3.2559910354114439</v>
      </c>
      <c r="K5055">
        <v>14218.541412</v>
      </c>
      <c r="L5055">
        <v>0</v>
      </c>
      <c r="M5055">
        <v>0</v>
      </c>
      <c r="N5055">
        <v>0</v>
      </c>
      <c r="O5055">
        <v>0</v>
      </c>
      <c r="P5055" t="str">
        <f>LEFT(CURR[[#This Row],[DATEMTH]],4)</f>
        <v>2023</v>
      </c>
    </row>
    <row r="5056" spans="1:16" x14ac:dyDescent="0.25">
      <c r="A5056" t="s">
        <v>101</v>
      </c>
      <c r="B5056" t="s">
        <v>17</v>
      </c>
      <c r="C5056" t="s">
        <v>28</v>
      </c>
      <c r="D5056">
        <v>14218.541412</v>
      </c>
      <c r="E5056">
        <v>56773.621847999995</v>
      </c>
      <c r="F5056" s="1">
        <v>0.25044273994122301</v>
      </c>
      <c r="G5056" s="1">
        <v>0</v>
      </c>
      <c r="H5056" t="s">
        <v>21</v>
      </c>
      <c r="I5056" t="s">
        <v>23</v>
      </c>
      <c r="J5056">
        <v>-12.762548220496472</v>
      </c>
      <c r="K5056">
        <v>14218.541412</v>
      </c>
      <c r="L5056">
        <v>0</v>
      </c>
      <c r="M5056">
        <v>0</v>
      </c>
      <c r="N5056">
        <v>0</v>
      </c>
      <c r="O5056">
        <v>0</v>
      </c>
      <c r="P5056" t="str">
        <f>LEFT(CURR[[#This Row],[DATEMTH]],4)</f>
        <v>2023</v>
      </c>
    </row>
    <row r="5057" spans="1:16" x14ac:dyDescent="0.25">
      <c r="A5057" t="s">
        <v>101</v>
      </c>
      <c r="B5057" t="s">
        <v>17</v>
      </c>
      <c r="C5057" t="s">
        <v>28</v>
      </c>
      <c r="D5057">
        <v>4056.0604600000001</v>
      </c>
      <c r="E5057">
        <v>18326.729923999996</v>
      </c>
      <c r="F5057" s="1">
        <v>0</v>
      </c>
      <c r="G5057" s="1">
        <v>0.22131937758783335</v>
      </c>
      <c r="H5057" t="s">
        <v>24</v>
      </c>
      <c r="I5057" t="s">
        <v>20</v>
      </c>
      <c r="J5057">
        <v>-3.1813847002482909</v>
      </c>
      <c r="K5057">
        <v>14218.541412</v>
      </c>
      <c r="L5057">
        <v>0.28526557981375028</v>
      </c>
      <c r="M5057">
        <v>-6.822100418269164</v>
      </c>
      <c r="N5057">
        <v>-0.9288221705850187</v>
      </c>
      <c r="O5057">
        <v>-7.7509225888541824</v>
      </c>
      <c r="P5057" t="str">
        <f>LEFT(CURR[[#This Row],[DATEMTH]],4)</f>
        <v>2023</v>
      </c>
    </row>
    <row r="5058" spans="1:16" x14ac:dyDescent="0.25">
      <c r="A5058" t="s">
        <v>101</v>
      </c>
      <c r="B5058" t="s">
        <v>17</v>
      </c>
      <c r="C5058" t="s">
        <v>28</v>
      </c>
      <c r="D5058">
        <v>9483.2359120000001</v>
      </c>
      <c r="E5058">
        <v>15066.886896</v>
      </c>
      <c r="F5058" s="1">
        <v>0</v>
      </c>
      <c r="G5058" s="1">
        <v>0.6294091126759328</v>
      </c>
      <c r="H5058" t="s">
        <v>25</v>
      </c>
      <c r="I5058" t="s">
        <v>20</v>
      </c>
      <c r="J5058">
        <v>-16.463026105420933</v>
      </c>
      <c r="K5058">
        <v>14218.541412</v>
      </c>
      <c r="L5058">
        <v>0.66696263964153513</v>
      </c>
      <c r="M5058">
        <v>-24.975168955115635</v>
      </c>
      <c r="N5058">
        <v>-2.1716243756271916</v>
      </c>
      <c r="O5058">
        <v>-27.146793330742828</v>
      </c>
      <c r="P5058" t="str">
        <f>LEFT(CURR[[#This Row],[DATEMTH]],4)</f>
        <v>2023</v>
      </c>
    </row>
    <row r="5059" spans="1:16" x14ac:dyDescent="0.25">
      <c r="A5059" t="s">
        <v>101</v>
      </c>
      <c r="B5059" t="s">
        <v>17</v>
      </c>
      <c r="C5059" t="s">
        <v>28</v>
      </c>
      <c r="D5059">
        <v>679.24504000000002</v>
      </c>
      <c r="E5059">
        <v>8262.2339600000014</v>
      </c>
      <c r="F5059" s="1">
        <v>0</v>
      </c>
      <c r="G5059" s="1">
        <v>8.2210821345465743E-2</v>
      </c>
      <c r="H5059" t="s">
        <v>26</v>
      </c>
      <c r="I5059" t="s">
        <v>20</v>
      </c>
      <c r="J5059">
        <v>-2.0842923717082611</v>
      </c>
      <c r="K5059">
        <v>14218.541412</v>
      </c>
      <c r="L5059">
        <v>4.7771780544714565E-2</v>
      </c>
      <c r="M5059">
        <v>-2.6939820244891557</v>
      </c>
      <c r="N5059">
        <v>-0.15554448919923344</v>
      </c>
      <c r="O5059">
        <v>-2.8495265136883892</v>
      </c>
      <c r="P5059" t="str">
        <f>LEFT(CURR[[#This Row],[DATEMTH]],4)</f>
        <v>2023</v>
      </c>
    </row>
    <row r="5060" spans="1:16" x14ac:dyDescent="0.25">
      <c r="A5060" t="s">
        <v>101</v>
      </c>
      <c r="B5060" t="s">
        <v>17</v>
      </c>
      <c r="C5060" t="s">
        <v>29</v>
      </c>
      <c r="D5060">
        <v>4772.4187319999992</v>
      </c>
      <c r="E5060">
        <v>15117.771067999998</v>
      </c>
      <c r="F5060" s="1">
        <v>0</v>
      </c>
      <c r="G5060" s="1">
        <v>0.31568269624758677</v>
      </c>
      <c r="H5060" t="s">
        <v>19</v>
      </c>
      <c r="I5060" t="s">
        <v>20</v>
      </c>
      <c r="J5060">
        <v>-3.2280134578321031</v>
      </c>
      <c r="K5060">
        <v>11861.002608000001</v>
      </c>
      <c r="L5060">
        <v>0.40236216867375962</v>
      </c>
      <c r="M5060">
        <v>-7.5117316276962764</v>
      </c>
      <c r="N5060">
        <v>-1.0928654464871663</v>
      </c>
      <c r="O5060">
        <v>-8.6045970741834434</v>
      </c>
      <c r="P5060" t="str">
        <f>LEFT(CURR[[#This Row],[DATEMTH]],4)</f>
        <v>2023</v>
      </c>
    </row>
    <row r="5061" spans="1:16" x14ac:dyDescent="0.25">
      <c r="A5061" t="s">
        <v>101</v>
      </c>
      <c r="B5061" t="s">
        <v>17</v>
      </c>
      <c r="C5061" t="s">
        <v>29</v>
      </c>
      <c r="D5061">
        <v>11861.002608000001</v>
      </c>
      <c r="E5061">
        <v>56773.621847999995</v>
      </c>
      <c r="F5061" s="1">
        <v>0.20891749058665759</v>
      </c>
      <c r="G5061" s="1">
        <v>0</v>
      </c>
      <c r="H5061" t="s">
        <v>21</v>
      </c>
      <c r="I5061" t="s">
        <v>22</v>
      </c>
      <c r="J5061">
        <v>-2.7161237600677004</v>
      </c>
      <c r="K5061">
        <v>11861.002608000001</v>
      </c>
      <c r="L5061">
        <v>0</v>
      </c>
      <c r="M5061">
        <v>0</v>
      </c>
      <c r="N5061">
        <v>0</v>
      </c>
      <c r="O5061">
        <v>0</v>
      </c>
      <c r="P5061" t="str">
        <f>LEFT(CURR[[#This Row],[DATEMTH]],4)</f>
        <v>2023</v>
      </c>
    </row>
    <row r="5062" spans="1:16" x14ac:dyDescent="0.25">
      <c r="A5062" t="s">
        <v>101</v>
      </c>
      <c r="B5062" t="s">
        <v>17</v>
      </c>
      <c r="C5062" t="s">
        <v>29</v>
      </c>
      <c r="D5062">
        <v>11861.002608000001</v>
      </c>
      <c r="E5062">
        <v>56773.621847999995</v>
      </c>
      <c r="F5062" s="1">
        <v>0.20891749058665759</v>
      </c>
      <c r="G5062" s="1">
        <v>0</v>
      </c>
      <c r="H5062" t="s">
        <v>21</v>
      </c>
      <c r="I5062" t="s">
        <v>23</v>
      </c>
      <c r="J5062">
        <v>-10.646423802674816</v>
      </c>
      <c r="K5062">
        <v>11861.002608000001</v>
      </c>
      <c r="L5062">
        <v>0</v>
      </c>
      <c r="M5062">
        <v>0</v>
      </c>
      <c r="N5062">
        <v>0</v>
      </c>
      <c r="O5062">
        <v>0</v>
      </c>
      <c r="P5062" t="str">
        <f>LEFT(CURR[[#This Row],[DATEMTH]],4)</f>
        <v>2023</v>
      </c>
    </row>
    <row r="5063" spans="1:16" x14ac:dyDescent="0.25">
      <c r="A5063" t="s">
        <v>101</v>
      </c>
      <c r="B5063" t="s">
        <v>17</v>
      </c>
      <c r="C5063" t="s">
        <v>29</v>
      </c>
      <c r="D5063">
        <v>4739.4350439999998</v>
      </c>
      <c r="E5063">
        <v>18326.729923999996</v>
      </c>
      <c r="F5063" s="1">
        <v>0</v>
      </c>
      <c r="G5063" s="1">
        <v>0.25860778565811754</v>
      </c>
      <c r="H5063" t="s">
        <v>24</v>
      </c>
      <c r="I5063" t="s">
        <v>20</v>
      </c>
      <c r="J5063">
        <v>-3.7173918597855877</v>
      </c>
      <c r="K5063">
        <v>11861.002608000001</v>
      </c>
      <c r="L5063">
        <v>0.39958131708050965</v>
      </c>
      <c r="M5063">
        <v>-7.9715039050556786</v>
      </c>
      <c r="N5063">
        <v>-1.0853123094015178</v>
      </c>
      <c r="O5063">
        <v>-9.0568162144571964</v>
      </c>
      <c r="P5063" t="str">
        <f>LEFT(CURR[[#This Row],[DATEMTH]],4)</f>
        <v>2023</v>
      </c>
    </row>
    <row r="5064" spans="1:16" x14ac:dyDescent="0.25">
      <c r="A5064" t="s">
        <v>101</v>
      </c>
      <c r="B5064" t="s">
        <v>17</v>
      </c>
      <c r="C5064" t="s">
        <v>29</v>
      </c>
      <c r="D5064">
        <v>1697.0783879999999</v>
      </c>
      <c r="E5064">
        <v>15066.886896</v>
      </c>
      <c r="F5064" s="1">
        <v>0</v>
      </c>
      <c r="G5064" s="1">
        <v>0.11263629970239872</v>
      </c>
      <c r="H5064" t="s">
        <v>25</v>
      </c>
      <c r="I5064" t="s">
        <v>20</v>
      </c>
      <c r="J5064">
        <v>-2.9461510884945787</v>
      </c>
      <c r="K5064">
        <v>11861.002608000001</v>
      </c>
      <c r="L5064">
        <v>0.14308051722839649</v>
      </c>
      <c r="M5064">
        <v>-4.4694469128140035</v>
      </c>
      <c r="N5064">
        <v>-0.38862439244682367</v>
      </c>
      <c r="O5064">
        <v>-4.8580713052608271</v>
      </c>
      <c r="P5064" t="str">
        <f>LEFT(CURR[[#This Row],[DATEMTH]],4)</f>
        <v>2023</v>
      </c>
    </row>
    <row r="5065" spans="1:16" x14ac:dyDescent="0.25">
      <c r="A5065" t="s">
        <v>101</v>
      </c>
      <c r="B5065" t="s">
        <v>17</v>
      </c>
      <c r="C5065" t="s">
        <v>29</v>
      </c>
      <c r="D5065">
        <v>652.07044399999995</v>
      </c>
      <c r="E5065">
        <v>8262.2339600000014</v>
      </c>
      <c r="F5065" s="1">
        <v>0</v>
      </c>
      <c r="G5065" s="1">
        <v>7.8921808212751202E-2</v>
      </c>
      <c r="H5065" t="s">
        <v>26</v>
      </c>
      <c r="I5065" t="s">
        <v>20</v>
      </c>
      <c r="J5065">
        <v>-2.000905965019073</v>
      </c>
      <c r="K5065">
        <v>11861.002608000001</v>
      </c>
      <c r="L5065">
        <v>5.4975997017334091E-2</v>
      </c>
      <c r="M5065">
        <v>-2.5862037282401982</v>
      </c>
      <c r="N5065">
        <v>-0.14932161173219216</v>
      </c>
      <c r="O5065">
        <v>-2.7355253399723902</v>
      </c>
      <c r="P5065" t="str">
        <f>LEFT(CURR[[#This Row],[DATEMTH]],4)</f>
        <v>2023</v>
      </c>
    </row>
    <row r="5066" spans="1:16" x14ac:dyDescent="0.25">
      <c r="A5066" t="s">
        <v>101</v>
      </c>
      <c r="B5066" t="s">
        <v>30</v>
      </c>
      <c r="C5066" t="s">
        <v>18</v>
      </c>
      <c r="D5066">
        <v>1170362.7876790001</v>
      </c>
      <c r="E5066">
        <v>5751964.6011079941</v>
      </c>
      <c r="F5066" s="1">
        <v>0</v>
      </c>
      <c r="G5066" s="1">
        <v>0.20347183420662124</v>
      </c>
      <c r="H5066" t="s">
        <v>19</v>
      </c>
      <c r="I5066" t="s">
        <v>20</v>
      </c>
      <c r="J5066">
        <v>-2.0806012712005808</v>
      </c>
      <c r="K5066">
        <v>3983823.9589120033</v>
      </c>
      <c r="L5066">
        <v>0.29377874116672326</v>
      </c>
      <c r="M5066">
        <v>-4.6902463099434382</v>
      </c>
      <c r="N5066">
        <v>-0.66577463253824676</v>
      </c>
      <c r="O5066">
        <v>-5.3560209424816847</v>
      </c>
      <c r="P5066" t="str">
        <f>LEFT(CURR[[#This Row],[DATEMTH]],4)</f>
        <v>2023</v>
      </c>
    </row>
    <row r="5067" spans="1:16" x14ac:dyDescent="0.25">
      <c r="A5067" t="s">
        <v>101</v>
      </c>
      <c r="B5067" t="s">
        <v>30</v>
      </c>
      <c r="C5067" t="s">
        <v>18</v>
      </c>
      <c r="D5067">
        <v>3983823.9589120033</v>
      </c>
      <c r="E5067">
        <v>22854304.801066924</v>
      </c>
      <c r="F5067" s="1">
        <v>0.17431394188485766</v>
      </c>
      <c r="G5067" s="1">
        <v>0</v>
      </c>
      <c r="H5067" t="s">
        <v>21</v>
      </c>
      <c r="I5067" t="s">
        <v>22</v>
      </c>
      <c r="J5067">
        <v>-2.2662450996085215</v>
      </c>
      <c r="K5067">
        <v>3983823.9589120033</v>
      </c>
      <c r="L5067">
        <v>0</v>
      </c>
      <c r="M5067">
        <v>0</v>
      </c>
      <c r="N5067">
        <v>0</v>
      </c>
      <c r="O5067">
        <v>0</v>
      </c>
      <c r="P5067" t="str">
        <f>LEFT(CURR[[#This Row],[DATEMTH]],4)</f>
        <v>2023</v>
      </c>
    </row>
    <row r="5068" spans="1:16" x14ac:dyDescent="0.25">
      <c r="A5068" t="s">
        <v>101</v>
      </c>
      <c r="B5068" t="s">
        <v>30</v>
      </c>
      <c r="C5068" t="s">
        <v>18</v>
      </c>
      <c r="D5068">
        <v>3983823.9589120033</v>
      </c>
      <c r="E5068">
        <v>22854304.801066924</v>
      </c>
      <c r="F5068" s="1">
        <v>0.17431394188485766</v>
      </c>
      <c r="G5068" s="1">
        <v>0</v>
      </c>
      <c r="H5068" t="s">
        <v>21</v>
      </c>
      <c r="I5068" t="s">
        <v>23</v>
      </c>
      <c r="J5068">
        <v>-8.8830288685247307</v>
      </c>
      <c r="K5068">
        <v>3983823.9589120033</v>
      </c>
      <c r="L5068">
        <v>0</v>
      </c>
      <c r="M5068">
        <v>0</v>
      </c>
      <c r="N5068">
        <v>0</v>
      </c>
      <c r="O5068">
        <v>0</v>
      </c>
      <c r="P5068" t="str">
        <f>LEFT(CURR[[#This Row],[DATEMTH]],4)</f>
        <v>2023</v>
      </c>
    </row>
    <row r="5069" spans="1:16" x14ac:dyDescent="0.25">
      <c r="A5069" t="s">
        <v>101</v>
      </c>
      <c r="B5069" t="s">
        <v>30</v>
      </c>
      <c r="C5069" t="s">
        <v>18</v>
      </c>
      <c r="D5069">
        <v>1566356.7236889978</v>
      </c>
      <c r="E5069">
        <v>7306528.8479139972</v>
      </c>
      <c r="F5069" s="1">
        <v>0</v>
      </c>
      <c r="G5069" s="1">
        <v>0.21437768279477748</v>
      </c>
      <c r="H5069" t="s">
        <v>24</v>
      </c>
      <c r="I5069" t="s">
        <v>20</v>
      </c>
      <c r="J5069">
        <v>-3.0816003892262844</v>
      </c>
      <c r="K5069">
        <v>3983823.9589120033</v>
      </c>
      <c r="L5069">
        <v>0.39317920165246845</v>
      </c>
      <c r="M5069">
        <v>-6.5742225880086682</v>
      </c>
      <c r="N5069">
        <v>-0.89104043901289731</v>
      </c>
      <c r="O5069">
        <v>-7.4652630270215656</v>
      </c>
      <c r="P5069" t="str">
        <f>LEFT(CURR[[#This Row],[DATEMTH]],4)</f>
        <v>2023</v>
      </c>
    </row>
    <row r="5070" spans="1:16" x14ac:dyDescent="0.25">
      <c r="A5070" t="s">
        <v>101</v>
      </c>
      <c r="B5070" t="s">
        <v>30</v>
      </c>
      <c r="C5070" t="s">
        <v>18</v>
      </c>
      <c r="D5070">
        <v>499732.93430799962</v>
      </c>
      <c r="E5070">
        <v>5898169.3100130046</v>
      </c>
      <c r="F5070" s="1">
        <v>0</v>
      </c>
      <c r="G5070" s="1">
        <v>8.4726786913293578E-2</v>
      </c>
      <c r="H5070" t="s">
        <v>25</v>
      </c>
      <c r="I5070" t="s">
        <v>20</v>
      </c>
      <c r="J5070">
        <v>-2.2161409434505082</v>
      </c>
      <c r="K5070">
        <v>3983823.9589120033</v>
      </c>
      <c r="L5070">
        <v>0.12544051631349656</v>
      </c>
      <c r="M5070">
        <v>-3.3304326711459455</v>
      </c>
      <c r="N5070">
        <v>-0.28427895538782438</v>
      </c>
      <c r="O5070">
        <v>-3.61471162653377</v>
      </c>
      <c r="P5070" t="str">
        <f>LEFT(CURR[[#This Row],[DATEMTH]],4)</f>
        <v>2023</v>
      </c>
    </row>
    <row r="5071" spans="1:16" x14ac:dyDescent="0.25">
      <c r="A5071" t="s">
        <v>101</v>
      </c>
      <c r="B5071" t="s">
        <v>30</v>
      </c>
      <c r="C5071" t="s">
        <v>18</v>
      </c>
      <c r="D5071">
        <v>747371.51323600032</v>
      </c>
      <c r="E5071">
        <v>3897642.0420320001</v>
      </c>
      <c r="F5071" s="1">
        <v>0</v>
      </c>
      <c r="G5071" s="1">
        <v>0.19174965406683808</v>
      </c>
      <c r="H5071" t="s">
        <v>26</v>
      </c>
      <c r="I5071" t="s">
        <v>20</v>
      </c>
      <c r="J5071">
        <v>-4.8614322872380784</v>
      </c>
      <c r="K5071">
        <v>3983823.9589120033</v>
      </c>
      <c r="L5071">
        <v>0.18760154086731035</v>
      </c>
      <c r="M5071">
        <v>-6.5279021905421182</v>
      </c>
      <c r="N5071">
        <v>-0.42515107266954982</v>
      </c>
      <c r="O5071">
        <v>-6.9530532632116682</v>
      </c>
      <c r="P5071" t="str">
        <f>LEFT(CURR[[#This Row],[DATEMTH]],4)</f>
        <v>2023</v>
      </c>
    </row>
    <row r="5072" spans="1:16" x14ac:dyDescent="0.25">
      <c r="A5072" t="s">
        <v>101</v>
      </c>
      <c r="B5072" t="s">
        <v>30</v>
      </c>
      <c r="C5072" t="s">
        <v>27</v>
      </c>
      <c r="D5072">
        <v>3114115.3525519958</v>
      </c>
      <c r="E5072">
        <v>5751964.6011079941</v>
      </c>
      <c r="F5072" s="1">
        <v>0</v>
      </c>
      <c r="G5072" s="1">
        <v>0.54140029859574024</v>
      </c>
      <c r="H5072" t="s">
        <v>19</v>
      </c>
      <c r="I5072" t="s">
        <v>20</v>
      </c>
      <c r="J5072">
        <v>-5.536088834500787</v>
      </c>
      <c r="K5072">
        <v>8878543.4568310082</v>
      </c>
      <c r="L5072">
        <v>0.35074619701906684</v>
      </c>
      <c r="M5072">
        <v>-12.479863675442868</v>
      </c>
      <c r="N5072">
        <v>-1.7715011331133241</v>
      </c>
      <c r="O5072">
        <v>-14.251364808556191</v>
      </c>
      <c r="P5072" t="str">
        <f>LEFT(CURR[[#This Row],[DATEMTH]],4)</f>
        <v>2023</v>
      </c>
    </row>
    <row r="5073" spans="1:16" x14ac:dyDescent="0.25">
      <c r="A5073" t="s">
        <v>101</v>
      </c>
      <c r="B5073" t="s">
        <v>30</v>
      </c>
      <c r="C5073" t="s">
        <v>27</v>
      </c>
      <c r="D5073">
        <v>8878543.4568310082</v>
      </c>
      <c r="E5073">
        <v>22854304.801066924</v>
      </c>
      <c r="F5073" s="1">
        <v>0.38848451239770482</v>
      </c>
      <c r="G5073" s="1">
        <v>0</v>
      </c>
      <c r="H5073" t="s">
        <v>21</v>
      </c>
      <c r="I5073" t="s">
        <v>22</v>
      </c>
      <c r="J5073">
        <v>-5.0506638366118164</v>
      </c>
      <c r="K5073">
        <v>8878543.4568310082</v>
      </c>
      <c r="L5073">
        <v>0</v>
      </c>
      <c r="M5073">
        <v>0</v>
      </c>
      <c r="N5073">
        <v>0</v>
      </c>
      <c r="O5073">
        <v>0</v>
      </c>
      <c r="P5073" t="str">
        <f>LEFT(CURR[[#This Row],[DATEMTH]],4)</f>
        <v>2023</v>
      </c>
    </row>
    <row r="5074" spans="1:16" x14ac:dyDescent="0.25">
      <c r="A5074" t="s">
        <v>101</v>
      </c>
      <c r="B5074" t="s">
        <v>30</v>
      </c>
      <c r="C5074" t="s">
        <v>27</v>
      </c>
      <c r="D5074">
        <v>8878543.4568310082</v>
      </c>
      <c r="E5074">
        <v>22854304.801066924</v>
      </c>
      <c r="F5074" s="1">
        <v>0.38848451239770482</v>
      </c>
      <c r="G5074" s="1">
        <v>0</v>
      </c>
      <c r="H5074" t="s">
        <v>21</v>
      </c>
      <c r="I5074" t="s">
        <v>23</v>
      </c>
      <c r="J5074">
        <v>-19.797149334635868</v>
      </c>
      <c r="K5074">
        <v>8878543.4568310082</v>
      </c>
      <c r="L5074">
        <v>0</v>
      </c>
      <c r="M5074">
        <v>0</v>
      </c>
      <c r="N5074">
        <v>0</v>
      </c>
      <c r="O5074">
        <v>0</v>
      </c>
      <c r="P5074" t="str">
        <f>LEFT(CURR[[#This Row],[DATEMTH]],4)</f>
        <v>2023</v>
      </c>
    </row>
    <row r="5075" spans="1:16" x14ac:dyDescent="0.25">
      <c r="A5075" t="s">
        <v>101</v>
      </c>
      <c r="B5075" t="s">
        <v>30</v>
      </c>
      <c r="C5075" t="s">
        <v>27</v>
      </c>
      <c r="D5075">
        <v>2104166.0850120019</v>
      </c>
      <c r="E5075">
        <v>7306528.8479139972</v>
      </c>
      <c r="F5075" s="1">
        <v>0</v>
      </c>
      <c r="G5075" s="1">
        <v>0.28798436696965046</v>
      </c>
      <c r="H5075" t="s">
        <v>24</v>
      </c>
      <c r="I5075" t="s">
        <v>20</v>
      </c>
      <c r="J5075">
        <v>-4.1396694178951146</v>
      </c>
      <c r="K5075">
        <v>8878543.4568310082</v>
      </c>
      <c r="L5075">
        <v>0.2369945132602905</v>
      </c>
      <c r="M5075">
        <v>-8.8314851883984264</v>
      </c>
      <c r="N5075">
        <v>-1.1969796175991687</v>
      </c>
      <c r="O5075">
        <v>-10.028464805997595</v>
      </c>
      <c r="P5075" t="str">
        <f>LEFT(CURR[[#This Row],[DATEMTH]],4)</f>
        <v>2023</v>
      </c>
    </row>
    <row r="5076" spans="1:16" x14ac:dyDescent="0.25">
      <c r="A5076" t="s">
        <v>101</v>
      </c>
      <c r="B5076" t="s">
        <v>30</v>
      </c>
      <c r="C5076" t="s">
        <v>27</v>
      </c>
      <c r="D5076">
        <v>1114896.1463090009</v>
      </c>
      <c r="E5076">
        <v>5898169.3100130046</v>
      </c>
      <c r="F5076" s="1">
        <v>0</v>
      </c>
      <c r="G5076" s="1">
        <v>0.18902410014176796</v>
      </c>
      <c r="H5076" t="s">
        <v>25</v>
      </c>
      <c r="I5076" t="s">
        <v>20</v>
      </c>
      <c r="J5076">
        <v>-4.944174834007959</v>
      </c>
      <c r="K5076">
        <v>8878543.4568310082</v>
      </c>
      <c r="L5076">
        <v>0.12557196478564486</v>
      </c>
      <c r="M5076">
        <v>-7.4301417731130073</v>
      </c>
      <c r="N5076">
        <v>-0.63422178143514896</v>
      </c>
      <c r="O5076">
        <v>-8.0643635545481569</v>
      </c>
      <c r="P5076" t="str">
        <f>LEFT(CURR[[#This Row],[DATEMTH]],4)</f>
        <v>2023</v>
      </c>
    </row>
    <row r="5077" spans="1:16" x14ac:dyDescent="0.25">
      <c r="A5077" t="s">
        <v>101</v>
      </c>
      <c r="B5077" t="s">
        <v>30</v>
      </c>
      <c r="C5077" t="s">
        <v>27</v>
      </c>
      <c r="D5077">
        <v>2545365.8729579975</v>
      </c>
      <c r="E5077">
        <v>3897642.0420320001</v>
      </c>
      <c r="F5077" s="1">
        <v>0</v>
      </c>
      <c r="G5077" s="1">
        <v>0.65305275484738834</v>
      </c>
      <c r="H5077" t="s">
        <v>26</v>
      </c>
      <c r="I5077" t="s">
        <v>20</v>
      </c>
      <c r="J5077">
        <v>-16.556857758805858</v>
      </c>
      <c r="K5077">
        <v>8878543.4568310082</v>
      </c>
      <c r="L5077">
        <v>0.28668732493499638</v>
      </c>
      <c r="M5077">
        <v>-22.23244954289126</v>
      </c>
      <c r="N5077">
        <v>-1.4479613044641673</v>
      </c>
      <c r="O5077">
        <v>-23.680410847355429</v>
      </c>
      <c r="P5077" t="str">
        <f>LEFT(CURR[[#This Row],[DATEMTH]],4)</f>
        <v>2023</v>
      </c>
    </row>
    <row r="5078" spans="1:16" x14ac:dyDescent="0.25">
      <c r="A5078" t="s">
        <v>101</v>
      </c>
      <c r="B5078" t="s">
        <v>30</v>
      </c>
      <c r="C5078" t="s">
        <v>28</v>
      </c>
      <c r="D5078">
        <v>82.611967000000007</v>
      </c>
      <c r="E5078">
        <v>5751964.6011079941</v>
      </c>
      <c r="F5078" s="1">
        <v>0</v>
      </c>
      <c r="G5078" s="1">
        <v>1.4362391413898228E-5</v>
      </c>
      <c r="H5078" t="s">
        <v>19</v>
      </c>
      <c r="I5078" t="s">
        <v>20</v>
      </c>
      <c r="J5078">
        <v>-1.4686263555717505E-4</v>
      </c>
      <c r="K5078">
        <v>5667132.0456760004</v>
      </c>
      <c r="L5078">
        <v>1.4577385233688461E-5</v>
      </c>
      <c r="M5078">
        <v>-3.3106868866475967E-4</v>
      </c>
      <c r="N5078">
        <v>-4.6994788754144915E-5</v>
      </c>
      <c r="O5078">
        <v>-3.7806347741890458E-4</v>
      </c>
      <c r="P5078" t="str">
        <f>LEFT(CURR[[#This Row],[DATEMTH]],4)</f>
        <v>2023</v>
      </c>
    </row>
    <row r="5079" spans="1:16" x14ac:dyDescent="0.25">
      <c r="A5079" t="s">
        <v>101</v>
      </c>
      <c r="B5079" t="s">
        <v>30</v>
      </c>
      <c r="C5079" t="s">
        <v>28</v>
      </c>
      <c r="D5079">
        <v>5667132.0456760004</v>
      </c>
      <c r="E5079">
        <v>22854304.801066924</v>
      </c>
      <c r="F5079" s="1">
        <v>0.24796781591061293</v>
      </c>
      <c r="G5079" s="1">
        <v>0</v>
      </c>
      <c r="H5079" t="s">
        <v>21</v>
      </c>
      <c r="I5079" t="s">
        <v>22</v>
      </c>
      <c r="J5079">
        <v>-3.2238146965849239</v>
      </c>
      <c r="K5079">
        <v>5667132.0456760004</v>
      </c>
      <c r="L5079">
        <v>0</v>
      </c>
      <c r="M5079">
        <v>0</v>
      </c>
      <c r="N5079">
        <v>0</v>
      </c>
      <c r="O5079">
        <v>0</v>
      </c>
      <c r="P5079" t="str">
        <f>LEFT(CURR[[#This Row],[DATEMTH]],4)</f>
        <v>2023</v>
      </c>
    </row>
    <row r="5080" spans="1:16" x14ac:dyDescent="0.25">
      <c r="A5080" t="s">
        <v>101</v>
      </c>
      <c r="B5080" t="s">
        <v>30</v>
      </c>
      <c r="C5080" t="s">
        <v>28</v>
      </c>
      <c r="D5080">
        <v>5667132.0456760004</v>
      </c>
      <c r="E5080">
        <v>22854304.801066924</v>
      </c>
      <c r="F5080" s="1">
        <v>0.24796781591061293</v>
      </c>
      <c r="G5080" s="1">
        <v>0</v>
      </c>
      <c r="H5080" t="s">
        <v>21</v>
      </c>
      <c r="I5080" t="s">
        <v>23</v>
      </c>
      <c r="J5080">
        <v>-12.636426228339143</v>
      </c>
      <c r="K5080">
        <v>5667132.0456760004</v>
      </c>
      <c r="L5080">
        <v>0</v>
      </c>
      <c r="M5080">
        <v>0</v>
      </c>
      <c r="N5080">
        <v>0</v>
      </c>
      <c r="O5080">
        <v>0</v>
      </c>
      <c r="P5080" t="str">
        <f>LEFT(CURR[[#This Row],[DATEMTH]],4)</f>
        <v>2023</v>
      </c>
    </row>
    <row r="5081" spans="1:16" x14ac:dyDescent="0.25">
      <c r="A5081" t="s">
        <v>101</v>
      </c>
      <c r="B5081" t="s">
        <v>30</v>
      </c>
      <c r="C5081" t="s">
        <v>28</v>
      </c>
      <c r="D5081">
        <v>1657715.6458680008</v>
      </c>
      <c r="E5081">
        <v>7306528.8479139972</v>
      </c>
      <c r="F5081" s="1">
        <v>0</v>
      </c>
      <c r="G5081" s="1">
        <v>0.22688142076401657</v>
      </c>
      <c r="H5081" t="s">
        <v>24</v>
      </c>
      <c r="I5081" t="s">
        <v>20</v>
      </c>
      <c r="J5081">
        <v>-3.2613370264100938</v>
      </c>
      <c r="K5081">
        <v>5667132.0456760004</v>
      </c>
      <c r="L5081">
        <v>0.29251403223131733</v>
      </c>
      <c r="M5081">
        <v>-6.9576690154551537</v>
      </c>
      <c r="N5081">
        <v>-0.94301103606463699</v>
      </c>
      <c r="O5081">
        <v>-7.9006800515197906</v>
      </c>
      <c r="P5081" t="str">
        <f>LEFT(CURR[[#This Row],[DATEMTH]],4)</f>
        <v>2023</v>
      </c>
    </row>
    <row r="5082" spans="1:16" x14ac:dyDescent="0.25">
      <c r="A5082" t="s">
        <v>101</v>
      </c>
      <c r="B5082" t="s">
        <v>30</v>
      </c>
      <c r="C5082" t="s">
        <v>28</v>
      </c>
      <c r="D5082">
        <v>3681202.4308989975</v>
      </c>
      <c r="E5082">
        <v>5898169.3100130046</v>
      </c>
      <c r="F5082" s="1">
        <v>0</v>
      </c>
      <c r="G5082" s="1">
        <v>0.62412627332511783</v>
      </c>
      <c r="H5082" t="s">
        <v>25</v>
      </c>
      <c r="I5082" t="s">
        <v>20</v>
      </c>
      <c r="J5082">
        <v>-16.324846469327881</v>
      </c>
      <c r="K5082">
        <v>5667132.0456760004</v>
      </c>
      <c r="L5082">
        <v>0.64957061194784416</v>
      </c>
      <c r="M5082">
        <v>-24.533097587303928</v>
      </c>
      <c r="N5082">
        <v>-2.0940952852671226</v>
      </c>
      <c r="O5082">
        <v>-26.627192872571051</v>
      </c>
      <c r="P5082" t="str">
        <f>LEFT(CURR[[#This Row],[DATEMTH]],4)</f>
        <v>2023</v>
      </c>
    </row>
    <row r="5083" spans="1:16" x14ac:dyDescent="0.25">
      <c r="A5083" t="s">
        <v>101</v>
      </c>
      <c r="B5083" t="s">
        <v>30</v>
      </c>
      <c r="C5083" t="s">
        <v>28</v>
      </c>
      <c r="D5083">
        <v>328131.35694199952</v>
      </c>
      <c r="E5083">
        <v>3897642.0420320001</v>
      </c>
      <c r="F5083" s="1">
        <v>0</v>
      </c>
      <c r="G5083" s="1">
        <v>8.4187145305660571E-2</v>
      </c>
      <c r="H5083" t="s">
        <v>26</v>
      </c>
      <c r="I5083" t="s">
        <v>20</v>
      </c>
      <c r="J5083">
        <v>-2.1343981471626687</v>
      </c>
      <c r="K5083">
        <v>5667132.0456760004</v>
      </c>
      <c r="L5083">
        <v>5.7900778435604386E-2</v>
      </c>
      <c r="M5083">
        <v>-2.8660570624275934</v>
      </c>
      <c r="N5083">
        <v>-0.18666138046440886</v>
      </c>
      <c r="O5083">
        <v>-3.0527184428920022</v>
      </c>
      <c r="P5083" t="str">
        <f>LEFT(CURR[[#This Row],[DATEMTH]],4)</f>
        <v>2023</v>
      </c>
    </row>
    <row r="5084" spans="1:16" x14ac:dyDescent="0.25">
      <c r="A5084" t="s">
        <v>101</v>
      </c>
      <c r="B5084" t="s">
        <v>30</v>
      </c>
      <c r="C5084" t="s">
        <v>29</v>
      </c>
      <c r="D5084">
        <v>1467403.8489100011</v>
      </c>
      <c r="E5084">
        <v>5751964.6011079941</v>
      </c>
      <c r="F5084" s="1">
        <v>0</v>
      </c>
      <c r="G5084" s="1">
        <v>0.25511350480622519</v>
      </c>
      <c r="H5084" t="s">
        <v>19</v>
      </c>
      <c r="I5084" t="s">
        <v>20</v>
      </c>
      <c r="J5084">
        <v>-2.6086631816630814</v>
      </c>
      <c r="K5084">
        <v>4324805.3396479944</v>
      </c>
      <c r="L5084">
        <v>0.33929939816191507</v>
      </c>
      <c r="M5084">
        <v>-5.8806427887167381</v>
      </c>
      <c r="N5084">
        <v>-0.83474993273728337</v>
      </c>
      <c r="O5084">
        <v>-6.7153927214540214</v>
      </c>
      <c r="P5084" t="str">
        <f>LEFT(CURR[[#This Row],[DATEMTH]],4)</f>
        <v>2023</v>
      </c>
    </row>
    <row r="5085" spans="1:16" x14ac:dyDescent="0.25">
      <c r="A5085" t="s">
        <v>101</v>
      </c>
      <c r="B5085" t="s">
        <v>30</v>
      </c>
      <c r="C5085" t="s">
        <v>29</v>
      </c>
      <c r="D5085">
        <v>4324805.3396479944</v>
      </c>
      <c r="E5085">
        <v>22854304.801066924</v>
      </c>
      <c r="F5085" s="1">
        <v>0.18923372980682815</v>
      </c>
      <c r="G5085" s="1">
        <v>0</v>
      </c>
      <c r="H5085" t="s">
        <v>21</v>
      </c>
      <c r="I5085" t="s">
        <v>22</v>
      </c>
      <c r="J5085">
        <v>-2.4602163671947843</v>
      </c>
      <c r="K5085">
        <v>4324805.3396479944</v>
      </c>
      <c r="L5085">
        <v>0</v>
      </c>
      <c r="M5085">
        <v>0</v>
      </c>
      <c r="N5085">
        <v>0</v>
      </c>
      <c r="O5085">
        <v>0</v>
      </c>
      <c r="P5085" t="str">
        <f>LEFT(CURR[[#This Row],[DATEMTH]],4)</f>
        <v>2023</v>
      </c>
    </row>
    <row r="5086" spans="1:16" x14ac:dyDescent="0.25">
      <c r="A5086" t="s">
        <v>101</v>
      </c>
      <c r="B5086" t="s">
        <v>30</v>
      </c>
      <c r="C5086" t="s">
        <v>29</v>
      </c>
      <c r="D5086">
        <v>4324805.3396479944</v>
      </c>
      <c r="E5086">
        <v>22854304.801066924</v>
      </c>
      <c r="F5086" s="1">
        <v>0.18923372980682815</v>
      </c>
      <c r="G5086" s="1">
        <v>0</v>
      </c>
      <c r="H5086" t="s">
        <v>21</v>
      </c>
      <c r="I5086" t="s">
        <v>23</v>
      </c>
      <c r="J5086">
        <v>-9.643340438500438</v>
      </c>
      <c r="K5086">
        <v>4324805.3396479944</v>
      </c>
      <c r="L5086">
        <v>0</v>
      </c>
      <c r="M5086">
        <v>0</v>
      </c>
      <c r="N5086">
        <v>0</v>
      </c>
      <c r="O5086">
        <v>0</v>
      </c>
      <c r="P5086" t="str">
        <f>LEFT(CURR[[#This Row],[DATEMTH]],4)</f>
        <v>2023</v>
      </c>
    </row>
    <row r="5087" spans="1:16" x14ac:dyDescent="0.25">
      <c r="A5087" t="s">
        <v>101</v>
      </c>
      <c r="B5087" t="s">
        <v>30</v>
      </c>
      <c r="C5087" t="s">
        <v>29</v>
      </c>
      <c r="D5087">
        <v>1978290.3933450016</v>
      </c>
      <c r="E5087">
        <v>7306528.8479139972</v>
      </c>
      <c r="F5087" s="1">
        <v>0</v>
      </c>
      <c r="G5087" s="1">
        <v>0.27075652947155615</v>
      </c>
      <c r="H5087" t="s">
        <v>24</v>
      </c>
      <c r="I5087" t="s">
        <v>20</v>
      </c>
      <c r="J5087">
        <v>-3.8920255864685163</v>
      </c>
      <c r="K5087">
        <v>4324805.3396479944</v>
      </c>
      <c r="L5087">
        <v>0.45742877146605149</v>
      </c>
      <c r="M5087">
        <v>-8.3031669560806662</v>
      </c>
      <c r="N5087">
        <v>-1.1253737503865824</v>
      </c>
      <c r="O5087">
        <v>-9.4285407064672491</v>
      </c>
      <c r="P5087" t="str">
        <f>LEFT(CURR[[#This Row],[DATEMTH]],4)</f>
        <v>2023</v>
      </c>
    </row>
    <row r="5088" spans="1:16" x14ac:dyDescent="0.25">
      <c r="A5088" t="s">
        <v>101</v>
      </c>
      <c r="B5088" t="s">
        <v>30</v>
      </c>
      <c r="C5088" t="s">
        <v>29</v>
      </c>
      <c r="D5088">
        <v>602337.79849700013</v>
      </c>
      <c r="E5088">
        <v>5898169.3100130046</v>
      </c>
      <c r="F5088" s="1">
        <v>0</v>
      </c>
      <c r="G5088" s="1">
        <v>0.10212283961981961</v>
      </c>
      <c r="H5088" t="s">
        <v>25</v>
      </c>
      <c r="I5088" t="s">
        <v>20</v>
      </c>
      <c r="J5088">
        <v>-2.6711576632136245</v>
      </c>
      <c r="K5088">
        <v>4324805.3396479944</v>
      </c>
      <c r="L5088">
        <v>0.13927512366279721</v>
      </c>
      <c r="M5088">
        <v>-4.0142350953082264</v>
      </c>
      <c r="N5088">
        <v>-0.34264693877829128</v>
      </c>
      <c r="O5088">
        <v>-4.3568820340865173</v>
      </c>
      <c r="P5088" t="str">
        <f>LEFT(CURR[[#This Row],[DATEMTH]],4)</f>
        <v>2023</v>
      </c>
    </row>
    <row r="5089" spans="1:16" x14ac:dyDescent="0.25">
      <c r="A5089" t="s">
        <v>101</v>
      </c>
      <c r="B5089" t="s">
        <v>30</v>
      </c>
      <c r="C5089" t="s">
        <v>29</v>
      </c>
      <c r="D5089">
        <v>276773.29889600002</v>
      </c>
      <c r="E5089">
        <v>3897642.0420320001</v>
      </c>
      <c r="F5089" s="1">
        <v>0</v>
      </c>
      <c r="G5089" s="1">
        <v>7.1010445780112438E-2</v>
      </c>
      <c r="H5089" t="s">
        <v>26</v>
      </c>
      <c r="I5089" t="s">
        <v>20</v>
      </c>
      <c r="J5089">
        <v>-1.8003290567933803</v>
      </c>
      <c r="K5089">
        <v>4324805.3396479944</v>
      </c>
      <c r="L5089">
        <v>6.399670670923821E-2</v>
      </c>
      <c r="M5089">
        <v>-2.4174710865334292</v>
      </c>
      <c r="N5089">
        <v>-0.15744574529263211</v>
      </c>
      <c r="O5089">
        <v>-2.5749168318260613</v>
      </c>
      <c r="P5089" t="str">
        <f>LEFT(CURR[[#This Row],[DATEMTH]],4)</f>
        <v>2023</v>
      </c>
    </row>
    <row r="5090" spans="1:16" x14ac:dyDescent="0.25">
      <c r="A5090" t="s">
        <v>101</v>
      </c>
      <c r="B5090" t="s">
        <v>31</v>
      </c>
      <c r="C5090" t="s">
        <v>18</v>
      </c>
      <c r="D5090">
        <v>229437.35231300013</v>
      </c>
      <c r="E5090">
        <v>1100975.2675650003</v>
      </c>
      <c r="F5090" s="1">
        <v>0</v>
      </c>
      <c r="G5090" s="1">
        <v>0.20839464706636057</v>
      </c>
      <c r="H5090" t="s">
        <v>19</v>
      </c>
      <c r="I5090" t="s">
        <v>20</v>
      </c>
      <c r="J5090">
        <v>-2.1309394948362672</v>
      </c>
      <c r="K5090">
        <v>766415.55230299919</v>
      </c>
      <c r="L5090">
        <v>0.29936416559341039</v>
      </c>
      <c r="M5090">
        <v>-4.8049446692248265</v>
      </c>
      <c r="N5090">
        <v>-0.68219423942864243</v>
      </c>
      <c r="O5090">
        <v>-5.4871389086534688</v>
      </c>
      <c r="P5090" t="str">
        <f>LEFT(CURR[[#This Row],[DATEMTH]],4)</f>
        <v>2023</v>
      </c>
    </row>
    <row r="5091" spans="1:16" x14ac:dyDescent="0.25">
      <c r="A5091" t="s">
        <v>101</v>
      </c>
      <c r="B5091" t="s">
        <v>31</v>
      </c>
      <c r="C5091" t="s">
        <v>18</v>
      </c>
      <c r="D5091">
        <v>766415.55230299919</v>
      </c>
      <c r="E5091">
        <v>4372510.171997997</v>
      </c>
      <c r="F5091" s="1">
        <v>0.1752804503946504</v>
      </c>
      <c r="G5091" s="1">
        <v>0</v>
      </c>
      <c r="H5091" t="s">
        <v>21</v>
      </c>
      <c r="I5091" t="s">
        <v>22</v>
      </c>
      <c r="J5091">
        <v>-2.2788106187538264</v>
      </c>
      <c r="K5091">
        <v>766415.55230299919</v>
      </c>
      <c r="L5091">
        <v>0</v>
      </c>
      <c r="M5091">
        <v>0</v>
      </c>
      <c r="N5091">
        <v>0</v>
      </c>
      <c r="O5091">
        <v>0</v>
      </c>
      <c r="P5091" t="str">
        <f>LEFT(CURR[[#This Row],[DATEMTH]],4)</f>
        <v>2023</v>
      </c>
    </row>
    <row r="5092" spans="1:16" x14ac:dyDescent="0.25">
      <c r="A5092" t="s">
        <v>101</v>
      </c>
      <c r="B5092" t="s">
        <v>31</v>
      </c>
      <c r="C5092" t="s">
        <v>18</v>
      </c>
      <c r="D5092">
        <v>766415.55230299919</v>
      </c>
      <c r="E5092">
        <v>4372510.171997997</v>
      </c>
      <c r="F5092" s="1">
        <v>0.1752804503946504</v>
      </c>
      <c r="G5092" s="1">
        <v>0</v>
      </c>
      <c r="H5092" t="s">
        <v>21</v>
      </c>
      <c r="I5092" t="s">
        <v>23</v>
      </c>
      <c r="J5092">
        <v>-8.9322820889001537</v>
      </c>
      <c r="K5092">
        <v>766415.55230299919</v>
      </c>
      <c r="L5092">
        <v>0</v>
      </c>
      <c r="M5092">
        <v>0</v>
      </c>
      <c r="N5092">
        <v>0</v>
      </c>
      <c r="O5092">
        <v>0</v>
      </c>
      <c r="P5092" t="str">
        <f>LEFT(CURR[[#This Row],[DATEMTH]],4)</f>
        <v>2023</v>
      </c>
    </row>
    <row r="5093" spans="1:16" x14ac:dyDescent="0.25">
      <c r="A5093" t="s">
        <v>101</v>
      </c>
      <c r="B5093" t="s">
        <v>31</v>
      </c>
      <c r="C5093" t="s">
        <v>18</v>
      </c>
      <c r="D5093">
        <v>306494.16803000012</v>
      </c>
      <c r="E5093">
        <v>1439597.1676410008</v>
      </c>
      <c r="F5093" s="1">
        <v>0</v>
      </c>
      <c r="G5093" s="1">
        <v>0.21290273065224036</v>
      </c>
      <c r="H5093" t="s">
        <v>24</v>
      </c>
      <c r="I5093" t="s">
        <v>20</v>
      </c>
      <c r="J5093">
        <v>-3.0603984943402218</v>
      </c>
      <c r="K5093">
        <v>766415.55230299919</v>
      </c>
      <c r="L5093">
        <v>0.39990598717499526</v>
      </c>
      <c r="M5093">
        <v>-6.6324715808273664</v>
      </c>
      <c r="N5093">
        <v>-0.9113100100776107</v>
      </c>
      <c r="O5093">
        <v>-7.5437815909049775</v>
      </c>
      <c r="P5093" t="str">
        <f>LEFT(CURR[[#This Row],[DATEMTH]],4)</f>
        <v>2023</v>
      </c>
    </row>
    <row r="5094" spans="1:16" x14ac:dyDescent="0.25">
      <c r="A5094" t="s">
        <v>101</v>
      </c>
      <c r="B5094" t="s">
        <v>31</v>
      </c>
      <c r="C5094" t="s">
        <v>18</v>
      </c>
      <c r="D5094">
        <v>96829.338567000043</v>
      </c>
      <c r="E5094">
        <v>1145635.1204150002</v>
      </c>
      <c r="F5094" s="1">
        <v>0</v>
      </c>
      <c r="G5094" s="1">
        <v>8.4520225368024796E-2</v>
      </c>
      <c r="H5094" t="s">
        <v>25</v>
      </c>
      <c r="I5094" t="s">
        <v>20</v>
      </c>
      <c r="J5094">
        <v>-2.2107380535913537</v>
      </c>
      <c r="K5094">
        <v>766415.55230299919</v>
      </c>
      <c r="L5094">
        <v>0.1263405188947927</v>
      </c>
      <c r="M5094">
        <v>-3.339247207617662</v>
      </c>
      <c r="N5094">
        <v>-0.28790611603632205</v>
      </c>
      <c r="O5094">
        <v>-3.6271533236539839</v>
      </c>
      <c r="P5094" t="str">
        <f>LEFT(CURR[[#This Row],[DATEMTH]],4)</f>
        <v>2023</v>
      </c>
    </row>
    <row r="5095" spans="1:16" x14ac:dyDescent="0.25">
      <c r="A5095" t="s">
        <v>101</v>
      </c>
      <c r="B5095" t="s">
        <v>31</v>
      </c>
      <c r="C5095" t="s">
        <v>18</v>
      </c>
      <c r="D5095">
        <v>133654.69339299999</v>
      </c>
      <c r="E5095">
        <v>686302.61637699988</v>
      </c>
      <c r="F5095" s="1">
        <v>0</v>
      </c>
      <c r="G5095" s="1">
        <v>0.19474600592165128</v>
      </c>
      <c r="H5095" t="s">
        <v>26</v>
      </c>
      <c r="I5095" t="s">
        <v>20</v>
      </c>
      <c r="J5095">
        <v>-4.9373988475002273</v>
      </c>
      <c r="K5095">
        <v>766415.55230299919</v>
      </c>
      <c r="L5095">
        <v>0.17438932833680307</v>
      </c>
      <c r="M5095">
        <v>-6.4950935214983812</v>
      </c>
      <c r="N5095">
        <v>-0.39740025321125438</v>
      </c>
      <c r="O5095">
        <v>-6.8924937747096351</v>
      </c>
      <c r="P5095" t="str">
        <f>LEFT(CURR[[#This Row],[DATEMTH]],4)</f>
        <v>2023</v>
      </c>
    </row>
    <row r="5096" spans="1:16" x14ac:dyDescent="0.25">
      <c r="A5096" t="s">
        <v>101</v>
      </c>
      <c r="B5096" t="s">
        <v>31</v>
      </c>
      <c r="C5096" t="s">
        <v>27</v>
      </c>
      <c r="D5096">
        <v>550399.98894700012</v>
      </c>
      <c r="E5096">
        <v>1100975.2675650003</v>
      </c>
      <c r="F5096" s="1">
        <v>0</v>
      </c>
      <c r="G5096" s="1">
        <v>0.49992039345652706</v>
      </c>
      <c r="H5096" t="s">
        <v>19</v>
      </c>
      <c r="I5096" t="s">
        <v>20</v>
      </c>
      <c r="J5096">
        <v>-5.1119360582777764</v>
      </c>
      <c r="K5096">
        <v>1558456.6807910008</v>
      </c>
      <c r="L5096">
        <v>0.35316989925420478</v>
      </c>
      <c r="M5096">
        <v>-11.526638823936793</v>
      </c>
      <c r="N5096">
        <v>-1.6365238617685918</v>
      </c>
      <c r="O5096">
        <v>-13.163162685705384</v>
      </c>
      <c r="P5096" t="str">
        <f>LEFT(CURR[[#This Row],[DATEMTH]],4)</f>
        <v>2023</v>
      </c>
    </row>
    <row r="5097" spans="1:16" x14ac:dyDescent="0.25">
      <c r="A5097" t="s">
        <v>101</v>
      </c>
      <c r="B5097" t="s">
        <v>31</v>
      </c>
      <c r="C5097" t="s">
        <v>27</v>
      </c>
      <c r="D5097">
        <v>1558456.6807910008</v>
      </c>
      <c r="E5097">
        <v>4372510.171997997</v>
      </c>
      <c r="F5097" s="1">
        <v>0.35642151063970462</v>
      </c>
      <c r="G5097" s="1">
        <v>0</v>
      </c>
      <c r="H5097" t="s">
        <v>21</v>
      </c>
      <c r="I5097" t="s">
        <v>22</v>
      </c>
      <c r="J5097">
        <v>-4.6338146745361612</v>
      </c>
      <c r="K5097">
        <v>1558456.6807910008</v>
      </c>
      <c r="L5097">
        <v>0</v>
      </c>
      <c r="M5097">
        <v>0</v>
      </c>
      <c r="N5097">
        <v>0</v>
      </c>
      <c r="O5097">
        <v>0</v>
      </c>
      <c r="P5097" t="str">
        <f>LEFT(CURR[[#This Row],[DATEMTH]],4)</f>
        <v>2023</v>
      </c>
    </row>
    <row r="5098" spans="1:16" x14ac:dyDescent="0.25">
      <c r="A5098" t="s">
        <v>101</v>
      </c>
      <c r="B5098" t="s">
        <v>31</v>
      </c>
      <c r="C5098" t="s">
        <v>27</v>
      </c>
      <c r="D5098">
        <v>1558456.6807910008</v>
      </c>
      <c r="E5098">
        <v>4372510.171997997</v>
      </c>
      <c r="F5098" s="1">
        <v>0.35642151063970462</v>
      </c>
      <c r="G5098" s="1">
        <v>0</v>
      </c>
      <c r="H5098" t="s">
        <v>21</v>
      </c>
      <c r="I5098" t="s">
        <v>23</v>
      </c>
      <c r="J5098">
        <v>-18.163220532681464</v>
      </c>
      <c r="K5098">
        <v>1558456.6807910008</v>
      </c>
      <c r="L5098">
        <v>0</v>
      </c>
      <c r="M5098">
        <v>0</v>
      </c>
      <c r="N5098">
        <v>0</v>
      </c>
      <c r="O5098">
        <v>0</v>
      </c>
      <c r="P5098" t="str">
        <f>LEFT(CURR[[#This Row],[DATEMTH]],4)</f>
        <v>2023</v>
      </c>
    </row>
    <row r="5099" spans="1:16" x14ac:dyDescent="0.25">
      <c r="A5099" t="s">
        <v>101</v>
      </c>
      <c r="B5099" t="s">
        <v>31</v>
      </c>
      <c r="C5099" t="s">
        <v>27</v>
      </c>
      <c r="D5099">
        <v>377449.34752700001</v>
      </c>
      <c r="E5099">
        <v>1439597.1676410008</v>
      </c>
      <c r="F5099" s="1">
        <v>0</v>
      </c>
      <c r="G5099" s="1">
        <v>0.26219094897603074</v>
      </c>
      <c r="H5099" t="s">
        <v>24</v>
      </c>
      <c r="I5099" t="s">
        <v>20</v>
      </c>
      <c r="J5099">
        <v>-3.7688985153814172</v>
      </c>
      <c r="K5099">
        <v>1558456.6807910008</v>
      </c>
      <c r="L5099">
        <v>0.24219431452879658</v>
      </c>
      <c r="M5099">
        <v>-8.1679272619295684</v>
      </c>
      <c r="N5099">
        <v>-1.1222835687527641</v>
      </c>
      <c r="O5099">
        <v>-9.2902108306823319</v>
      </c>
      <c r="P5099" t="str">
        <f>LEFT(CURR[[#This Row],[DATEMTH]],4)</f>
        <v>2023</v>
      </c>
    </row>
    <row r="5100" spans="1:16" x14ac:dyDescent="0.25">
      <c r="A5100" t="s">
        <v>101</v>
      </c>
      <c r="B5100" t="s">
        <v>31</v>
      </c>
      <c r="C5100" t="s">
        <v>27</v>
      </c>
      <c r="D5100">
        <v>195188.54664800013</v>
      </c>
      <c r="E5100">
        <v>1145635.1204150002</v>
      </c>
      <c r="F5100" s="1">
        <v>0</v>
      </c>
      <c r="G5100" s="1">
        <v>0.17037584058813951</v>
      </c>
      <c r="H5100" t="s">
        <v>25</v>
      </c>
      <c r="I5100" t="s">
        <v>20</v>
      </c>
      <c r="J5100">
        <v>-4.4564049913585402</v>
      </c>
      <c r="K5100">
        <v>1558456.6807910008</v>
      </c>
      <c r="L5100">
        <v>0.12524476878557281</v>
      </c>
      <c r="M5100">
        <v>-6.7312533473755991</v>
      </c>
      <c r="N5100">
        <v>-0.58036104750747586</v>
      </c>
      <c r="O5100">
        <v>-7.3116143948830752</v>
      </c>
      <c r="P5100" t="str">
        <f>LEFT(CURR[[#This Row],[DATEMTH]],4)</f>
        <v>2023</v>
      </c>
    </row>
    <row r="5101" spans="1:16" x14ac:dyDescent="0.25">
      <c r="A5101" t="s">
        <v>101</v>
      </c>
      <c r="B5101" t="s">
        <v>31</v>
      </c>
      <c r="C5101" t="s">
        <v>27</v>
      </c>
      <c r="D5101">
        <v>435418.79766900023</v>
      </c>
      <c r="E5101">
        <v>686302.61637699988</v>
      </c>
      <c r="F5101" s="1">
        <v>0</v>
      </c>
      <c r="G5101" s="1">
        <v>0.63444140715590092</v>
      </c>
      <c r="H5101" t="s">
        <v>26</v>
      </c>
      <c r="I5101" t="s">
        <v>20</v>
      </c>
      <c r="J5101">
        <v>-16.085003939737827</v>
      </c>
      <c r="K5101">
        <v>1558456.6807910008</v>
      </c>
      <c r="L5101">
        <v>0.27939101743142564</v>
      </c>
      <c r="M5101">
        <v>-21.159644604195062</v>
      </c>
      <c r="N5101">
        <v>-1.2946461965073286</v>
      </c>
      <c r="O5101">
        <v>-22.454290800702392</v>
      </c>
      <c r="P5101" t="str">
        <f>LEFT(CURR[[#This Row],[DATEMTH]],4)</f>
        <v>2023</v>
      </c>
    </row>
    <row r="5102" spans="1:16" x14ac:dyDescent="0.25">
      <c r="A5102" t="s">
        <v>101</v>
      </c>
      <c r="B5102" t="s">
        <v>31</v>
      </c>
      <c r="C5102" t="s">
        <v>28</v>
      </c>
      <c r="D5102">
        <v>4.7248720000000004</v>
      </c>
      <c r="E5102">
        <v>1100975.2675650003</v>
      </c>
      <c r="F5102" s="1">
        <v>0</v>
      </c>
      <c r="G5102" s="1">
        <v>4.2915332788990638E-6</v>
      </c>
      <c r="H5102" t="s">
        <v>19</v>
      </c>
      <c r="I5102" t="s">
        <v>20</v>
      </c>
      <c r="J5102">
        <v>-4.3883074187112372E-5</v>
      </c>
      <c r="K5102">
        <v>1113401.8661079996</v>
      </c>
      <c r="L5102">
        <v>4.2436357831123752E-6</v>
      </c>
      <c r="M5102">
        <v>-9.8949662294735632E-5</v>
      </c>
      <c r="N5102">
        <v>-1.4048629954727102E-5</v>
      </c>
      <c r="O5102">
        <v>-1.1299829224946274E-4</v>
      </c>
      <c r="P5102" t="str">
        <f>LEFT(CURR[[#This Row],[DATEMTH]],4)</f>
        <v>2023</v>
      </c>
    </row>
    <row r="5103" spans="1:16" x14ac:dyDescent="0.25">
      <c r="A5103" t="s">
        <v>101</v>
      </c>
      <c r="B5103" t="s">
        <v>31</v>
      </c>
      <c r="C5103" t="s">
        <v>28</v>
      </c>
      <c r="D5103">
        <v>1113401.8661079996</v>
      </c>
      <c r="E5103">
        <v>4372510.171997997</v>
      </c>
      <c r="F5103" s="1">
        <v>0.25463676979835043</v>
      </c>
      <c r="G5103" s="1">
        <v>0</v>
      </c>
      <c r="H5103" t="s">
        <v>21</v>
      </c>
      <c r="I5103" t="s">
        <v>22</v>
      </c>
      <c r="J5103">
        <v>-3.3105173659421663</v>
      </c>
      <c r="K5103">
        <v>1113401.8661079996</v>
      </c>
      <c r="L5103">
        <v>0</v>
      </c>
      <c r="M5103">
        <v>0</v>
      </c>
      <c r="N5103">
        <v>0</v>
      </c>
      <c r="O5103">
        <v>0</v>
      </c>
      <c r="P5103" t="str">
        <f>LEFT(CURR[[#This Row],[DATEMTH]],4)</f>
        <v>2023</v>
      </c>
    </row>
    <row r="5104" spans="1:16" x14ac:dyDescent="0.25">
      <c r="A5104" t="s">
        <v>101</v>
      </c>
      <c r="B5104" t="s">
        <v>31</v>
      </c>
      <c r="C5104" t="s">
        <v>28</v>
      </c>
      <c r="D5104">
        <v>1113401.8661079996</v>
      </c>
      <c r="E5104">
        <v>4372510.171997997</v>
      </c>
      <c r="F5104" s="1">
        <v>0.25463676979835043</v>
      </c>
      <c r="G5104" s="1">
        <v>0</v>
      </c>
      <c r="H5104" t="s">
        <v>21</v>
      </c>
      <c r="I5104" t="s">
        <v>23</v>
      </c>
      <c r="J5104">
        <v>-12.976275750798818</v>
      </c>
      <c r="K5104">
        <v>1113401.8661079996</v>
      </c>
      <c r="L5104">
        <v>0</v>
      </c>
      <c r="M5104">
        <v>0</v>
      </c>
      <c r="N5104">
        <v>0</v>
      </c>
      <c r="O5104">
        <v>0</v>
      </c>
      <c r="P5104" t="str">
        <f>LEFT(CURR[[#This Row],[DATEMTH]],4)</f>
        <v>2023</v>
      </c>
    </row>
    <row r="5105" spans="1:16" x14ac:dyDescent="0.25">
      <c r="A5105" t="s">
        <v>101</v>
      </c>
      <c r="B5105" t="s">
        <v>31</v>
      </c>
      <c r="C5105" t="s">
        <v>28</v>
      </c>
      <c r="D5105">
        <v>332124.0192010001</v>
      </c>
      <c r="E5105">
        <v>1439597.1676410008</v>
      </c>
      <c r="F5105" s="1">
        <v>0</v>
      </c>
      <c r="G5105" s="1">
        <v>0.23070621884123035</v>
      </c>
      <c r="H5105" t="s">
        <v>24</v>
      </c>
      <c r="I5105" t="s">
        <v>20</v>
      </c>
      <c r="J5105">
        <v>-3.3163170928507646</v>
      </c>
      <c r="K5105">
        <v>1113401.8661079996</v>
      </c>
      <c r="L5105">
        <v>0.29829662524454958</v>
      </c>
      <c r="M5105">
        <v>-7.1870963575567357</v>
      </c>
      <c r="N5105">
        <v>-0.98751615807402382</v>
      </c>
      <c r="O5105">
        <v>-8.1746125156307592</v>
      </c>
      <c r="P5105" t="str">
        <f>LEFT(CURR[[#This Row],[DATEMTH]],4)</f>
        <v>2023</v>
      </c>
    </row>
    <row r="5106" spans="1:16" x14ac:dyDescent="0.25">
      <c r="A5106" t="s">
        <v>101</v>
      </c>
      <c r="B5106" t="s">
        <v>31</v>
      </c>
      <c r="C5106" t="s">
        <v>28</v>
      </c>
      <c r="D5106">
        <v>722327.01584799995</v>
      </c>
      <c r="E5106">
        <v>1145635.1204150002</v>
      </c>
      <c r="F5106" s="1">
        <v>0</v>
      </c>
      <c r="G5106" s="1">
        <v>0.63050355473245345</v>
      </c>
      <c r="H5106" t="s">
        <v>25</v>
      </c>
      <c r="I5106" t="s">
        <v>20</v>
      </c>
      <c r="J5106">
        <v>-16.491652681974248</v>
      </c>
      <c r="K5106">
        <v>1113401.8661079996</v>
      </c>
      <c r="L5106">
        <v>0.64875678569945427</v>
      </c>
      <c r="M5106">
        <v>-24.910099628412262</v>
      </c>
      <c r="N5106">
        <v>-2.1477206053308637</v>
      </c>
      <c r="O5106">
        <v>-27.057820233743126</v>
      </c>
      <c r="P5106" t="str">
        <f>LEFT(CURR[[#This Row],[DATEMTH]],4)</f>
        <v>2023</v>
      </c>
    </row>
    <row r="5107" spans="1:16" x14ac:dyDescent="0.25">
      <c r="A5107" t="s">
        <v>101</v>
      </c>
      <c r="B5107" t="s">
        <v>31</v>
      </c>
      <c r="C5107" t="s">
        <v>28</v>
      </c>
      <c r="D5107">
        <v>58946.106187000005</v>
      </c>
      <c r="E5107">
        <v>686302.61637699988</v>
      </c>
      <c r="F5107" s="1">
        <v>0</v>
      </c>
      <c r="G5107" s="1">
        <v>8.588937996211822E-2</v>
      </c>
      <c r="H5107" t="s">
        <v>26</v>
      </c>
      <c r="I5107" t="s">
        <v>20</v>
      </c>
      <c r="J5107">
        <v>-2.1775549317713878</v>
      </c>
      <c r="K5107">
        <v>1113401.8661079996</v>
      </c>
      <c r="L5107">
        <v>5.2942345420213491E-2</v>
      </c>
      <c r="M5107">
        <v>-2.8645494048381188</v>
      </c>
      <c r="N5107">
        <v>-0.17526655390732548</v>
      </c>
      <c r="O5107">
        <v>-3.0398159587454443</v>
      </c>
      <c r="P5107" t="str">
        <f>LEFT(CURR[[#This Row],[DATEMTH]],4)</f>
        <v>2023</v>
      </c>
    </row>
    <row r="5108" spans="1:16" x14ac:dyDescent="0.25">
      <c r="A5108" t="s">
        <v>101</v>
      </c>
      <c r="B5108" t="s">
        <v>31</v>
      </c>
      <c r="C5108" t="s">
        <v>29</v>
      </c>
      <c r="D5108">
        <v>321133.20143300004</v>
      </c>
      <c r="E5108">
        <v>1100975.2675650003</v>
      </c>
      <c r="F5108" s="1">
        <v>0</v>
      </c>
      <c r="G5108" s="1">
        <v>0.29168066794383346</v>
      </c>
      <c r="H5108" t="s">
        <v>19</v>
      </c>
      <c r="I5108" t="s">
        <v>20</v>
      </c>
      <c r="J5108">
        <v>-2.9825807138117693</v>
      </c>
      <c r="K5108">
        <v>934236.07279600005</v>
      </c>
      <c r="L5108">
        <v>0.34373881589896899</v>
      </c>
      <c r="M5108">
        <v>-6.7252661730143508</v>
      </c>
      <c r="N5108">
        <v>-0.95483676872284695</v>
      </c>
      <c r="O5108">
        <v>-7.6801029417371982</v>
      </c>
      <c r="P5108" t="str">
        <f>LEFT(CURR[[#This Row],[DATEMTH]],4)</f>
        <v>2023</v>
      </c>
    </row>
    <row r="5109" spans="1:16" x14ac:dyDescent="0.25">
      <c r="A5109" t="s">
        <v>101</v>
      </c>
      <c r="B5109" t="s">
        <v>31</v>
      </c>
      <c r="C5109" t="s">
        <v>29</v>
      </c>
      <c r="D5109">
        <v>934236.07279600005</v>
      </c>
      <c r="E5109">
        <v>4372510.171997997</v>
      </c>
      <c r="F5109" s="1">
        <v>0.21366126916729511</v>
      </c>
      <c r="G5109" s="1">
        <v>0</v>
      </c>
      <c r="H5109" t="s">
        <v>21</v>
      </c>
      <c r="I5109" t="s">
        <v>22</v>
      </c>
      <c r="J5109">
        <v>-2.777797340767854</v>
      </c>
      <c r="K5109">
        <v>934236.07279600005</v>
      </c>
      <c r="L5109">
        <v>0</v>
      </c>
      <c r="M5109">
        <v>0</v>
      </c>
      <c r="N5109">
        <v>0</v>
      </c>
      <c r="O5109">
        <v>0</v>
      </c>
      <c r="P5109" t="str">
        <f>LEFT(CURR[[#This Row],[DATEMTH]],4)</f>
        <v>2023</v>
      </c>
    </row>
    <row r="5110" spans="1:16" x14ac:dyDescent="0.25">
      <c r="A5110" t="s">
        <v>101</v>
      </c>
      <c r="B5110" t="s">
        <v>31</v>
      </c>
      <c r="C5110" t="s">
        <v>29</v>
      </c>
      <c r="D5110">
        <v>934236.07279600005</v>
      </c>
      <c r="E5110">
        <v>4372510.171997997</v>
      </c>
      <c r="F5110" s="1">
        <v>0.21366126916729511</v>
      </c>
      <c r="G5110" s="1">
        <v>0</v>
      </c>
      <c r="H5110" t="s">
        <v>21</v>
      </c>
      <c r="I5110" t="s">
        <v>23</v>
      </c>
      <c r="J5110">
        <v>-10.88816649761959</v>
      </c>
      <c r="K5110">
        <v>934236.07279600005</v>
      </c>
      <c r="L5110">
        <v>0</v>
      </c>
      <c r="M5110">
        <v>0</v>
      </c>
      <c r="N5110">
        <v>0</v>
      </c>
      <c r="O5110">
        <v>0</v>
      </c>
      <c r="P5110" t="str">
        <f>LEFT(CURR[[#This Row],[DATEMTH]],4)</f>
        <v>2023</v>
      </c>
    </row>
    <row r="5111" spans="1:16" x14ac:dyDescent="0.25">
      <c r="A5111" t="s">
        <v>101</v>
      </c>
      <c r="B5111" t="s">
        <v>31</v>
      </c>
      <c r="C5111" t="s">
        <v>29</v>
      </c>
      <c r="D5111">
        <v>423529.63288299966</v>
      </c>
      <c r="E5111">
        <v>1439597.1676410008</v>
      </c>
      <c r="F5111" s="1">
        <v>0</v>
      </c>
      <c r="G5111" s="1">
        <v>0.29420010153049797</v>
      </c>
      <c r="H5111" t="s">
        <v>24</v>
      </c>
      <c r="I5111" t="s">
        <v>20</v>
      </c>
      <c r="J5111">
        <v>-4.2290183174275873</v>
      </c>
      <c r="K5111">
        <v>934236.07279600005</v>
      </c>
      <c r="L5111">
        <v>0.45334326645668033</v>
      </c>
      <c r="M5111">
        <v>-9.1650952831826444</v>
      </c>
      <c r="N5111">
        <v>-1.2592957200183792</v>
      </c>
      <c r="O5111">
        <v>-10.424391003201023</v>
      </c>
      <c r="P5111" t="str">
        <f>LEFT(CURR[[#This Row],[DATEMTH]],4)</f>
        <v>2023</v>
      </c>
    </row>
    <row r="5112" spans="1:16" x14ac:dyDescent="0.25">
      <c r="A5112" t="s">
        <v>101</v>
      </c>
      <c r="B5112" t="s">
        <v>31</v>
      </c>
      <c r="C5112" t="s">
        <v>29</v>
      </c>
      <c r="D5112">
        <v>131290.21935199996</v>
      </c>
      <c r="E5112">
        <v>1145635.1204150002</v>
      </c>
      <c r="F5112" s="1">
        <v>0</v>
      </c>
      <c r="G5112" s="1">
        <v>0.11460037931138212</v>
      </c>
      <c r="H5112" t="s">
        <v>25</v>
      </c>
      <c r="I5112" t="s">
        <v>20</v>
      </c>
      <c r="J5112">
        <v>-2.9975241830758561</v>
      </c>
      <c r="K5112">
        <v>934236.07279600005</v>
      </c>
      <c r="L5112">
        <v>0.14053216652090089</v>
      </c>
      <c r="M5112">
        <v>-4.5276618104266264</v>
      </c>
      <c r="N5112">
        <v>-0.39036987845410376</v>
      </c>
      <c r="O5112">
        <v>-4.9180316888807303</v>
      </c>
      <c r="P5112" t="str">
        <f>LEFT(CURR[[#This Row],[DATEMTH]],4)</f>
        <v>2023</v>
      </c>
    </row>
    <row r="5113" spans="1:16" x14ac:dyDescent="0.25">
      <c r="A5113" t="s">
        <v>101</v>
      </c>
      <c r="B5113" t="s">
        <v>31</v>
      </c>
      <c r="C5113" t="s">
        <v>29</v>
      </c>
      <c r="D5113">
        <v>58283.019128000029</v>
      </c>
      <c r="E5113">
        <v>686302.61637699988</v>
      </c>
      <c r="F5113" s="1">
        <v>0</v>
      </c>
      <c r="G5113" s="1">
        <v>8.492320696033015E-2</v>
      </c>
      <c r="H5113" t="s">
        <v>26</v>
      </c>
      <c r="I5113" t="s">
        <v>20</v>
      </c>
      <c r="J5113">
        <v>-2.1530595309905705</v>
      </c>
      <c r="K5113">
        <v>934236.07279600005</v>
      </c>
      <c r="L5113">
        <v>6.2385751123449414E-2</v>
      </c>
      <c r="M5113">
        <v>-2.8323259763017461</v>
      </c>
      <c r="N5113">
        <v>-0.17329497357252294</v>
      </c>
      <c r="O5113">
        <v>-3.005620949874269</v>
      </c>
      <c r="P5113" t="str">
        <f>LEFT(CURR[[#This Row],[DATEMTH]],4)</f>
        <v>2023</v>
      </c>
    </row>
    <row r="5114" spans="1:16" x14ac:dyDescent="0.25">
      <c r="A5114" t="s">
        <v>102</v>
      </c>
      <c r="B5114" t="s">
        <v>17</v>
      </c>
      <c r="C5114" t="s">
        <v>18</v>
      </c>
      <c r="D5114">
        <v>2510.282256</v>
      </c>
      <c r="E5114">
        <v>13066.769627999998</v>
      </c>
      <c r="F5114" s="1">
        <v>0</v>
      </c>
      <c r="G5114" s="1">
        <v>0.19211192417603096</v>
      </c>
      <c r="H5114" t="s">
        <v>19</v>
      </c>
      <c r="I5114" t="s">
        <v>20</v>
      </c>
      <c r="J5114">
        <v>-1.6727541663259939</v>
      </c>
      <c r="K5114">
        <v>9000.5300880000013</v>
      </c>
      <c r="L5114">
        <v>0.27890382360332816</v>
      </c>
      <c r="M5114">
        <v>-3.616994710861591</v>
      </c>
      <c r="N5114">
        <v>-0.87706837365713286</v>
      </c>
      <c r="O5114">
        <v>-4.4940630845187242</v>
      </c>
      <c r="P5114" t="str">
        <f>LEFT(CURR[[#This Row],[DATEMTH]],4)</f>
        <v>2023</v>
      </c>
    </row>
    <row r="5115" spans="1:16" x14ac:dyDescent="0.25">
      <c r="A5115" t="s">
        <v>102</v>
      </c>
      <c r="B5115" t="s">
        <v>17</v>
      </c>
      <c r="C5115" t="s">
        <v>18</v>
      </c>
      <c r="D5115">
        <v>9000.5300880000013</v>
      </c>
      <c r="E5115">
        <v>57066.411160000003</v>
      </c>
      <c r="F5115" s="1">
        <v>0.15772027546580347</v>
      </c>
      <c r="G5115" s="1">
        <v>0</v>
      </c>
      <c r="H5115" t="s">
        <v>21</v>
      </c>
      <c r="I5115" t="s">
        <v>22</v>
      </c>
      <c r="J5115">
        <v>-3.1446982774411372</v>
      </c>
      <c r="K5115">
        <v>9000.5300880000013</v>
      </c>
      <c r="L5115">
        <v>0</v>
      </c>
      <c r="M5115">
        <v>0</v>
      </c>
      <c r="N5115">
        <v>0</v>
      </c>
      <c r="O5115">
        <v>0</v>
      </c>
      <c r="P5115" t="str">
        <f>LEFT(CURR[[#This Row],[DATEMTH]],4)</f>
        <v>2023</v>
      </c>
    </row>
    <row r="5116" spans="1:16" x14ac:dyDescent="0.25">
      <c r="A5116" t="s">
        <v>102</v>
      </c>
      <c r="B5116" t="s">
        <v>17</v>
      </c>
      <c r="C5116" t="s">
        <v>18</v>
      </c>
      <c r="D5116">
        <v>9000.5300880000013</v>
      </c>
      <c r="E5116">
        <v>57066.411160000003</v>
      </c>
      <c r="F5116" s="1">
        <v>0.15772027546580347</v>
      </c>
      <c r="G5116" s="1">
        <v>0</v>
      </c>
      <c r="H5116" t="s">
        <v>21</v>
      </c>
      <c r="I5116" t="s">
        <v>23</v>
      </c>
      <c r="J5116">
        <v>-6.9710071357816847</v>
      </c>
      <c r="K5116">
        <v>9000.5300880000013</v>
      </c>
      <c r="L5116">
        <v>0</v>
      </c>
      <c r="M5116">
        <v>0</v>
      </c>
      <c r="N5116">
        <v>0</v>
      </c>
      <c r="O5116">
        <v>0</v>
      </c>
      <c r="P5116" t="str">
        <f>LEFT(CURR[[#This Row],[DATEMTH]],4)</f>
        <v>2023</v>
      </c>
    </row>
    <row r="5117" spans="1:16" x14ac:dyDescent="0.25">
      <c r="A5117" t="s">
        <v>102</v>
      </c>
      <c r="B5117" t="s">
        <v>17</v>
      </c>
      <c r="C5117" t="s">
        <v>18</v>
      </c>
      <c r="D5117">
        <v>3937.0071600000015</v>
      </c>
      <c r="E5117">
        <v>19553.312151999999</v>
      </c>
      <c r="F5117" s="1">
        <v>0</v>
      </c>
      <c r="G5117" s="1">
        <v>0.20134732823754911</v>
      </c>
      <c r="H5117" t="s">
        <v>24</v>
      </c>
      <c r="I5117" t="s">
        <v>20</v>
      </c>
      <c r="J5117">
        <v>-3.0526874469418082</v>
      </c>
      <c r="K5117">
        <v>9000.5300880000013</v>
      </c>
      <c r="L5117">
        <v>0.43741947657605573</v>
      </c>
      <c r="M5117">
        <v>-6.1019417394833821</v>
      </c>
      <c r="N5117">
        <v>-1.3755522745079263</v>
      </c>
      <c r="O5117">
        <v>-7.4774940139913086</v>
      </c>
      <c r="P5117" t="str">
        <f>LEFT(CURR[[#This Row],[DATEMTH]],4)</f>
        <v>2023</v>
      </c>
    </row>
    <row r="5118" spans="1:16" x14ac:dyDescent="0.25">
      <c r="A5118" t="s">
        <v>102</v>
      </c>
      <c r="B5118" t="s">
        <v>17</v>
      </c>
      <c r="C5118" t="s">
        <v>18</v>
      </c>
      <c r="D5118">
        <v>991.85947599999997</v>
      </c>
      <c r="E5118">
        <v>15937.238916000002</v>
      </c>
      <c r="F5118" s="1">
        <v>0</v>
      </c>
      <c r="G5118" s="1">
        <v>6.2235339585970217E-2</v>
      </c>
      <c r="H5118" t="s">
        <v>25</v>
      </c>
      <c r="I5118" t="s">
        <v>20</v>
      </c>
      <c r="J5118">
        <v>-1.6618475888052371</v>
      </c>
      <c r="K5118">
        <v>9000.5300880000013</v>
      </c>
      <c r="L5118">
        <v>0.11020011780443924</v>
      </c>
      <c r="M5118">
        <v>-2.4300533963839652</v>
      </c>
      <c r="N5118">
        <v>-0.34654612063343049</v>
      </c>
      <c r="O5118">
        <v>-2.7765995170173956</v>
      </c>
      <c r="P5118" t="str">
        <f>LEFT(CURR[[#This Row],[DATEMTH]],4)</f>
        <v>2023</v>
      </c>
    </row>
    <row r="5119" spans="1:16" x14ac:dyDescent="0.25">
      <c r="A5119" t="s">
        <v>102</v>
      </c>
      <c r="B5119" t="s">
        <v>17</v>
      </c>
      <c r="C5119" t="s">
        <v>18</v>
      </c>
      <c r="D5119">
        <v>1561.3811959999996</v>
      </c>
      <c r="E5119">
        <v>8509.0904640000008</v>
      </c>
      <c r="F5119" s="1">
        <v>0</v>
      </c>
      <c r="G5119" s="1">
        <v>0.183495662974303</v>
      </c>
      <c r="H5119" t="s">
        <v>26</v>
      </c>
      <c r="I5119" t="s">
        <v>20</v>
      </c>
      <c r="J5119">
        <v>-5.4298864105118039</v>
      </c>
      <c r="K5119">
        <v>9000.5300880000013</v>
      </c>
      <c r="L5119">
        <v>0.17347658201617683</v>
      </c>
      <c r="M5119">
        <v>-6.639192901637589</v>
      </c>
      <c r="N5119">
        <v>-0.54553150864264743</v>
      </c>
      <c r="O5119">
        <v>-7.1847244102802366</v>
      </c>
      <c r="P5119" t="str">
        <f>LEFT(CURR[[#This Row],[DATEMTH]],4)</f>
        <v>2023</v>
      </c>
    </row>
    <row r="5120" spans="1:16" x14ac:dyDescent="0.25">
      <c r="A5120" t="s">
        <v>102</v>
      </c>
      <c r="B5120" t="s">
        <v>17</v>
      </c>
      <c r="C5120" t="s">
        <v>27</v>
      </c>
      <c r="D5120">
        <v>6393.3416399999996</v>
      </c>
      <c r="E5120">
        <v>13066.769627999998</v>
      </c>
      <c r="F5120" s="1">
        <v>0</v>
      </c>
      <c r="G5120" s="1">
        <v>0.48928249460372286</v>
      </c>
      <c r="H5120" t="s">
        <v>19</v>
      </c>
      <c r="I5120" t="s">
        <v>20</v>
      </c>
      <c r="J5120">
        <v>-4.2602734570958383</v>
      </c>
      <c r="K5120">
        <v>17540.594052</v>
      </c>
      <c r="L5120">
        <v>0.36448831898432899</v>
      </c>
      <c r="M5120">
        <v>-9.2119851627597882</v>
      </c>
      <c r="N5120">
        <v>-2.2337718163073479</v>
      </c>
      <c r="O5120">
        <v>-11.445756979067136</v>
      </c>
      <c r="P5120" t="str">
        <f>LEFT(CURR[[#This Row],[DATEMTH]],4)</f>
        <v>2023</v>
      </c>
    </row>
    <row r="5121" spans="1:16" x14ac:dyDescent="0.25">
      <c r="A5121" t="s">
        <v>102</v>
      </c>
      <c r="B5121" t="s">
        <v>17</v>
      </c>
      <c r="C5121" t="s">
        <v>27</v>
      </c>
      <c r="D5121">
        <v>17540.594052</v>
      </c>
      <c r="E5121">
        <v>57066.411160000003</v>
      </c>
      <c r="F5121" s="1">
        <v>0.30737159907989564</v>
      </c>
      <c r="G5121" s="1">
        <v>0</v>
      </c>
      <c r="H5121" t="s">
        <v>21</v>
      </c>
      <c r="I5121" t="s">
        <v>22</v>
      </c>
      <c r="J5121">
        <v>-6.1285141387573185</v>
      </c>
      <c r="K5121">
        <v>17540.594052</v>
      </c>
      <c r="L5121">
        <v>0</v>
      </c>
      <c r="M5121">
        <v>0</v>
      </c>
      <c r="N5121">
        <v>0</v>
      </c>
      <c r="O5121">
        <v>0</v>
      </c>
      <c r="P5121" t="str">
        <f>LEFT(CURR[[#This Row],[DATEMTH]],4)</f>
        <v>2023</v>
      </c>
    </row>
    <row r="5122" spans="1:16" x14ac:dyDescent="0.25">
      <c r="A5122" t="s">
        <v>102</v>
      </c>
      <c r="B5122" t="s">
        <v>17</v>
      </c>
      <c r="C5122" t="s">
        <v>27</v>
      </c>
      <c r="D5122">
        <v>17540.594052</v>
      </c>
      <c r="E5122">
        <v>57066.411160000003</v>
      </c>
      <c r="F5122" s="1">
        <v>0.30737159907989564</v>
      </c>
      <c r="G5122" s="1">
        <v>0</v>
      </c>
      <c r="H5122" t="s">
        <v>21</v>
      </c>
      <c r="I5122" t="s">
        <v>23</v>
      </c>
      <c r="J5122">
        <v>-13.585378317368921</v>
      </c>
      <c r="K5122">
        <v>17540.594052</v>
      </c>
      <c r="L5122">
        <v>0</v>
      </c>
      <c r="M5122">
        <v>0</v>
      </c>
      <c r="N5122">
        <v>0</v>
      </c>
      <c r="O5122">
        <v>0</v>
      </c>
      <c r="P5122" t="str">
        <f>LEFT(CURR[[#This Row],[DATEMTH]],4)</f>
        <v>2023</v>
      </c>
    </row>
    <row r="5123" spans="1:16" x14ac:dyDescent="0.25">
      <c r="A5123" t="s">
        <v>102</v>
      </c>
      <c r="B5123" t="s">
        <v>17</v>
      </c>
      <c r="C5123" t="s">
        <v>27</v>
      </c>
      <c r="D5123">
        <v>3909.0127839999982</v>
      </c>
      <c r="E5123">
        <v>19553.312151999999</v>
      </c>
      <c r="F5123" s="1">
        <v>0</v>
      </c>
      <c r="G5123" s="1">
        <v>0.19991563340332433</v>
      </c>
      <c r="H5123" t="s">
        <v>24</v>
      </c>
      <c r="I5123" t="s">
        <v>20</v>
      </c>
      <c r="J5123">
        <v>-3.030981090634298</v>
      </c>
      <c r="K5123">
        <v>17540.594052</v>
      </c>
      <c r="L5123">
        <v>0.22285521074209499</v>
      </c>
      <c r="M5123">
        <v>-6.0585534385626367</v>
      </c>
      <c r="N5123">
        <v>-1.365771309928671</v>
      </c>
      <c r="O5123">
        <v>-7.4243247484913075</v>
      </c>
      <c r="P5123" t="str">
        <f>LEFT(CURR[[#This Row],[DATEMTH]],4)</f>
        <v>2023</v>
      </c>
    </row>
    <row r="5124" spans="1:16" x14ac:dyDescent="0.25">
      <c r="A5124" t="s">
        <v>102</v>
      </c>
      <c r="B5124" t="s">
        <v>17</v>
      </c>
      <c r="C5124" t="s">
        <v>27</v>
      </c>
      <c r="D5124">
        <v>2136.4045960000008</v>
      </c>
      <c r="E5124">
        <v>15937.238916000002</v>
      </c>
      <c r="F5124" s="1">
        <v>0</v>
      </c>
      <c r="G5124" s="1">
        <v>0.13405111181806922</v>
      </c>
      <c r="H5124" t="s">
        <v>25</v>
      </c>
      <c r="I5124" t="s">
        <v>20</v>
      </c>
      <c r="J5124">
        <v>-3.5795179785881559</v>
      </c>
      <c r="K5124">
        <v>17540.594052</v>
      </c>
      <c r="L5124">
        <v>0.12179773328466063</v>
      </c>
      <c r="M5124">
        <v>-5.2341862634582679</v>
      </c>
      <c r="N5124">
        <v>-0.74643913050363553</v>
      </c>
      <c r="O5124">
        <v>-5.980625393961903</v>
      </c>
      <c r="P5124" t="str">
        <f>LEFT(CURR[[#This Row],[DATEMTH]],4)</f>
        <v>2023</v>
      </c>
    </row>
    <row r="5125" spans="1:16" x14ac:dyDescent="0.25">
      <c r="A5125" t="s">
        <v>102</v>
      </c>
      <c r="B5125" t="s">
        <v>17</v>
      </c>
      <c r="C5125" t="s">
        <v>27</v>
      </c>
      <c r="D5125">
        <v>5101.8350320000009</v>
      </c>
      <c r="E5125">
        <v>8509.0904640000008</v>
      </c>
      <c r="F5125" s="1">
        <v>0</v>
      </c>
      <c r="G5125" s="1">
        <v>0.59957466119142677</v>
      </c>
      <c r="H5125" t="s">
        <v>26</v>
      </c>
      <c r="I5125" t="s">
        <v>20</v>
      </c>
      <c r="J5125">
        <v>-17.742230263755442</v>
      </c>
      <c r="K5125">
        <v>17540.594052</v>
      </c>
      <c r="L5125">
        <v>0.29085873698891535</v>
      </c>
      <c r="M5125">
        <v>-21.693656242661962</v>
      </c>
      <c r="N5125">
        <v>-1.7825318820176639</v>
      </c>
      <c r="O5125">
        <v>-23.476188124679627</v>
      </c>
      <c r="P5125" t="str">
        <f>LEFT(CURR[[#This Row],[DATEMTH]],4)</f>
        <v>2023</v>
      </c>
    </row>
    <row r="5126" spans="1:16" x14ac:dyDescent="0.25">
      <c r="A5126" t="s">
        <v>102</v>
      </c>
      <c r="B5126" t="s">
        <v>17</v>
      </c>
      <c r="C5126" t="s">
        <v>28</v>
      </c>
      <c r="D5126">
        <v>0</v>
      </c>
      <c r="E5126">
        <v>13066.769627999998</v>
      </c>
      <c r="F5126" s="1">
        <v>0</v>
      </c>
      <c r="G5126" s="1">
        <v>0</v>
      </c>
      <c r="H5126" t="s">
        <v>19</v>
      </c>
      <c r="I5126" t="s">
        <v>20</v>
      </c>
      <c r="J5126">
        <v>0</v>
      </c>
      <c r="K5126">
        <v>16210.873960000001</v>
      </c>
      <c r="L5126">
        <v>0</v>
      </c>
      <c r="M5126">
        <v>0</v>
      </c>
      <c r="N5126">
        <v>0</v>
      </c>
      <c r="O5126">
        <v>0</v>
      </c>
      <c r="P5126" t="str">
        <f>LEFT(CURR[[#This Row],[DATEMTH]],4)</f>
        <v>2023</v>
      </c>
    </row>
    <row r="5127" spans="1:16" x14ac:dyDescent="0.25">
      <c r="A5127" t="s">
        <v>102</v>
      </c>
      <c r="B5127" t="s">
        <v>17</v>
      </c>
      <c r="C5127" t="s">
        <v>28</v>
      </c>
      <c r="D5127">
        <v>16210.873960000001</v>
      </c>
      <c r="E5127">
        <v>57066.411160000003</v>
      </c>
      <c r="F5127" s="1">
        <v>0.28407032491580292</v>
      </c>
      <c r="G5127" s="1">
        <v>0</v>
      </c>
      <c r="H5127" t="s">
        <v>21</v>
      </c>
      <c r="I5127" t="s">
        <v>22</v>
      </c>
      <c r="J5127">
        <v>-5.6639227822586191</v>
      </c>
      <c r="K5127">
        <v>16210.873960000001</v>
      </c>
      <c r="L5127">
        <v>0</v>
      </c>
      <c r="M5127">
        <v>0</v>
      </c>
      <c r="N5127">
        <v>0</v>
      </c>
      <c r="O5127">
        <v>0</v>
      </c>
      <c r="P5127" t="str">
        <f>LEFT(CURR[[#This Row],[DATEMTH]],4)</f>
        <v>2023</v>
      </c>
    </row>
    <row r="5128" spans="1:16" x14ac:dyDescent="0.25">
      <c r="A5128" t="s">
        <v>102</v>
      </c>
      <c r="B5128" t="s">
        <v>17</v>
      </c>
      <c r="C5128" t="s">
        <v>28</v>
      </c>
      <c r="D5128">
        <v>16210.873960000001</v>
      </c>
      <c r="E5128">
        <v>57066.411160000003</v>
      </c>
      <c r="F5128" s="1">
        <v>0.28407032491580292</v>
      </c>
      <c r="G5128" s="1">
        <v>0</v>
      </c>
      <c r="H5128" t="s">
        <v>21</v>
      </c>
      <c r="I5128" t="s">
        <v>23</v>
      </c>
      <c r="J5128">
        <v>-12.55549583719335</v>
      </c>
      <c r="K5128">
        <v>16210.873960000001</v>
      </c>
      <c r="L5128">
        <v>0</v>
      </c>
      <c r="M5128">
        <v>0</v>
      </c>
      <c r="N5128">
        <v>0</v>
      </c>
      <c r="O5128">
        <v>0</v>
      </c>
      <c r="P5128" t="str">
        <f>LEFT(CURR[[#This Row],[DATEMTH]],4)</f>
        <v>2023</v>
      </c>
    </row>
    <row r="5129" spans="1:16" x14ac:dyDescent="0.25">
      <c r="A5129" t="s">
        <v>102</v>
      </c>
      <c r="B5129" t="s">
        <v>17</v>
      </c>
      <c r="C5129" t="s">
        <v>28</v>
      </c>
      <c r="D5129">
        <v>4783.8839840000019</v>
      </c>
      <c r="E5129">
        <v>19553.312151999999</v>
      </c>
      <c r="F5129" s="1">
        <v>0</v>
      </c>
      <c r="G5129" s="1">
        <v>0.24465849810057291</v>
      </c>
      <c r="H5129" t="s">
        <v>24</v>
      </c>
      <c r="I5129" t="s">
        <v>20</v>
      </c>
      <c r="J5129">
        <v>-3.7093411294641294</v>
      </c>
      <c r="K5129">
        <v>16210.873960000001</v>
      </c>
      <c r="L5129">
        <v>0.29510339762088938</v>
      </c>
      <c r="M5129">
        <v>-7.4145106098348199</v>
      </c>
      <c r="N5129">
        <v>-1.6714428569068793</v>
      </c>
      <c r="O5129">
        <v>-9.0859534667416995</v>
      </c>
      <c r="P5129" t="str">
        <f>LEFT(CURR[[#This Row],[DATEMTH]],4)</f>
        <v>2023</v>
      </c>
    </row>
    <row r="5130" spans="1:16" x14ac:dyDescent="0.25">
      <c r="A5130" t="s">
        <v>102</v>
      </c>
      <c r="B5130" t="s">
        <v>17</v>
      </c>
      <c r="C5130" t="s">
        <v>28</v>
      </c>
      <c r="D5130">
        <v>10561.933387999999</v>
      </c>
      <c r="E5130">
        <v>15937.238916000002</v>
      </c>
      <c r="F5130" s="1">
        <v>0</v>
      </c>
      <c r="G5130" s="1">
        <v>0.66272040242783048</v>
      </c>
      <c r="H5130" t="s">
        <v>25</v>
      </c>
      <c r="I5130" t="s">
        <v>20</v>
      </c>
      <c r="J5130">
        <v>-17.696381351070876</v>
      </c>
      <c r="K5130">
        <v>16210.873960000001</v>
      </c>
      <c r="L5130">
        <v>0.65153386634559951</v>
      </c>
      <c r="M5130">
        <v>-25.876712097763537</v>
      </c>
      <c r="N5130">
        <v>-3.6902375090078832</v>
      </c>
      <c r="O5130">
        <v>-29.56694960677142</v>
      </c>
      <c r="P5130" t="str">
        <f>LEFT(CURR[[#This Row],[DATEMTH]],4)</f>
        <v>2023</v>
      </c>
    </row>
    <row r="5131" spans="1:16" x14ac:dyDescent="0.25">
      <c r="A5131" t="s">
        <v>102</v>
      </c>
      <c r="B5131" t="s">
        <v>17</v>
      </c>
      <c r="C5131" t="s">
        <v>28</v>
      </c>
      <c r="D5131">
        <v>865.05658800000003</v>
      </c>
      <c r="E5131">
        <v>8509.0904640000008</v>
      </c>
      <c r="F5131" s="1">
        <v>0</v>
      </c>
      <c r="G5131" s="1">
        <v>0.10166263852286619</v>
      </c>
      <c r="H5131" t="s">
        <v>26</v>
      </c>
      <c r="I5131" t="s">
        <v>20</v>
      </c>
      <c r="J5131">
        <v>-3.0083358397925197</v>
      </c>
      <c r="K5131">
        <v>16210.873960000001</v>
      </c>
      <c r="L5131">
        <v>5.3362736033511174E-2</v>
      </c>
      <c r="M5131">
        <v>-3.678331449922517</v>
      </c>
      <c r="N5131">
        <v>-0.3022424163438569</v>
      </c>
      <c r="O5131">
        <v>-3.9805738662663739</v>
      </c>
      <c r="P5131" t="str">
        <f>LEFT(CURR[[#This Row],[DATEMTH]],4)</f>
        <v>2023</v>
      </c>
    </row>
    <row r="5132" spans="1:16" x14ac:dyDescent="0.25">
      <c r="A5132" t="s">
        <v>102</v>
      </c>
      <c r="B5132" t="s">
        <v>17</v>
      </c>
      <c r="C5132" t="s">
        <v>29</v>
      </c>
      <c r="D5132">
        <v>4163.145732</v>
      </c>
      <c r="E5132">
        <v>13066.769627999998</v>
      </c>
      <c r="F5132" s="1">
        <v>0</v>
      </c>
      <c r="G5132" s="1">
        <v>0.31860558122024624</v>
      </c>
      <c r="H5132" t="s">
        <v>19</v>
      </c>
      <c r="I5132" t="s">
        <v>20</v>
      </c>
      <c r="J5132">
        <v>-2.7741579065781674</v>
      </c>
      <c r="K5132">
        <v>14314.413060000001</v>
      </c>
      <c r="L5132">
        <v>0.29083593679669878</v>
      </c>
      <c r="M5132">
        <v>-5.9985589497749316</v>
      </c>
      <c r="N5132">
        <v>-1.4545629073127115</v>
      </c>
      <c r="O5132">
        <v>-7.453121857087643</v>
      </c>
      <c r="P5132" t="str">
        <f>LEFT(CURR[[#This Row],[DATEMTH]],4)</f>
        <v>2023</v>
      </c>
    </row>
    <row r="5133" spans="1:16" x14ac:dyDescent="0.25">
      <c r="A5133" t="s">
        <v>102</v>
      </c>
      <c r="B5133" t="s">
        <v>17</v>
      </c>
      <c r="C5133" t="s">
        <v>29</v>
      </c>
      <c r="D5133">
        <v>14314.413060000001</v>
      </c>
      <c r="E5133">
        <v>57066.411160000003</v>
      </c>
      <c r="F5133" s="1">
        <v>0.25083780053849808</v>
      </c>
      <c r="G5133" s="1">
        <v>0</v>
      </c>
      <c r="H5133" t="s">
        <v>21</v>
      </c>
      <c r="I5133" t="s">
        <v>22</v>
      </c>
      <c r="J5133">
        <v>-5.0013176615429256</v>
      </c>
      <c r="K5133">
        <v>14314.413060000001</v>
      </c>
      <c r="L5133">
        <v>0</v>
      </c>
      <c r="M5133">
        <v>0</v>
      </c>
      <c r="N5133">
        <v>0</v>
      </c>
      <c r="O5133">
        <v>0</v>
      </c>
      <c r="P5133" t="str">
        <f>LEFT(CURR[[#This Row],[DATEMTH]],4)</f>
        <v>2023</v>
      </c>
    </row>
    <row r="5134" spans="1:16" x14ac:dyDescent="0.25">
      <c r="A5134" t="s">
        <v>102</v>
      </c>
      <c r="B5134" t="s">
        <v>17</v>
      </c>
      <c r="C5134" t="s">
        <v>29</v>
      </c>
      <c r="D5134">
        <v>14314.413060000001</v>
      </c>
      <c r="E5134">
        <v>57066.411160000003</v>
      </c>
      <c r="F5134" s="1">
        <v>0.25083780053849808</v>
      </c>
      <c r="G5134" s="1">
        <v>0</v>
      </c>
      <c r="H5134" t="s">
        <v>21</v>
      </c>
      <c r="I5134" t="s">
        <v>23</v>
      </c>
      <c r="J5134">
        <v>-11.086666519656051</v>
      </c>
      <c r="K5134">
        <v>14314.413060000001</v>
      </c>
      <c r="L5134">
        <v>0</v>
      </c>
      <c r="M5134">
        <v>0</v>
      </c>
      <c r="N5134">
        <v>0</v>
      </c>
      <c r="O5134">
        <v>0</v>
      </c>
      <c r="P5134" t="str">
        <f>LEFT(CURR[[#This Row],[DATEMTH]],4)</f>
        <v>2023</v>
      </c>
    </row>
    <row r="5135" spans="1:16" x14ac:dyDescent="0.25">
      <c r="A5135" t="s">
        <v>102</v>
      </c>
      <c r="B5135" t="s">
        <v>17</v>
      </c>
      <c r="C5135" t="s">
        <v>29</v>
      </c>
      <c r="D5135">
        <v>6923.4082239999998</v>
      </c>
      <c r="E5135">
        <v>19553.312151999999</v>
      </c>
      <c r="F5135" s="1">
        <v>0</v>
      </c>
      <c r="G5135" s="1">
        <v>0.35407854025855373</v>
      </c>
      <c r="H5135" t="s">
        <v>24</v>
      </c>
      <c r="I5135" t="s">
        <v>20</v>
      </c>
      <c r="J5135">
        <v>-5.3682913229597657</v>
      </c>
      <c r="K5135">
        <v>14314.413060000001</v>
      </c>
      <c r="L5135">
        <v>0.48366693031561853</v>
      </c>
      <c r="M5135">
        <v>-10.730545285954751</v>
      </c>
      <c r="N5135">
        <v>-2.4189719608917546</v>
      </c>
      <c r="O5135">
        <v>-13.149517246846505</v>
      </c>
      <c r="P5135" t="str">
        <f>LEFT(CURR[[#This Row],[DATEMTH]],4)</f>
        <v>2023</v>
      </c>
    </row>
    <row r="5136" spans="1:16" x14ac:dyDescent="0.25">
      <c r="A5136" t="s">
        <v>102</v>
      </c>
      <c r="B5136" t="s">
        <v>17</v>
      </c>
      <c r="C5136" t="s">
        <v>29</v>
      </c>
      <c r="D5136">
        <v>2247.0414559999999</v>
      </c>
      <c r="E5136">
        <v>15937.238916000002</v>
      </c>
      <c r="F5136" s="1">
        <v>0</v>
      </c>
      <c r="G5136" s="1">
        <v>0.14099314616813011</v>
      </c>
      <c r="H5136" t="s">
        <v>25</v>
      </c>
      <c r="I5136" t="s">
        <v>20</v>
      </c>
      <c r="J5136">
        <v>-3.7648885915357315</v>
      </c>
      <c r="K5136">
        <v>14314.413060000001</v>
      </c>
      <c r="L5136">
        <v>0.1569775474957546</v>
      </c>
      <c r="M5136">
        <v>-5.5052463116946315</v>
      </c>
      <c r="N5136">
        <v>-0.78509458075621097</v>
      </c>
      <c r="O5136">
        <v>-6.2903408924508426</v>
      </c>
      <c r="P5136" t="str">
        <f>LEFT(CURR[[#This Row],[DATEMTH]],4)</f>
        <v>2023</v>
      </c>
    </row>
    <row r="5137" spans="1:16" x14ac:dyDescent="0.25">
      <c r="A5137" t="s">
        <v>102</v>
      </c>
      <c r="B5137" t="s">
        <v>17</v>
      </c>
      <c r="C5137" t="s">
        <v>29</v>
      </c>
      <c r="D5137">
        <v>980.81764799999996</v>
      </c>
      <c r="E5137">
        <v>8509.0904640000008</v>
      </c>
      <c r="F5137" s="1">
        <v>0</v>
      </c>
      <c r="G5137" s="1">
        <v>0.115267037311404</v>
      </c>
      <c r="H5137" t="s">
        <v>26</v>
      </c>
      <c r="I5137" t="s">
        <v>20</v>
      </c>
      <c r="J5137">
        <v>-3.4109085159402364</v>
      </c>
      <c r="K5137">
        <v>14314.413060000001</v>
      </c>
      <c r="L5137">
        <v>6.851958539192804E-2</v>
      </c>
      <c r="M5137">
        <v>-4.1705623092456392</v>
      </c>
      <c r="N5137">
        <v>-0.34268821258224835</v>
      </c>
      <c r="O5137">
        <v>-4.5132505218278878</v>
      </c>
      <c r="P5137" t="str">
        <f>LEFT(CURR[[#This Row],[DATEMTH]],4)</f>
        <v>2023</v>
      </c>
    </row>
    <row r="5138" spans="1:16" x14ac:dyDescent="0.25">
      <c r="A5138" t="s">
        <v>102</v>
      </c>
      <c r="B5138" t="s">
        <v>30</v>
      </c>
      <c r="C5138" t="s">
        <v>18</v>
      </c>
      <c r="D5138">
        <v>1083800.6406879986</v>
      </c>
      <c r="E5138">
        <v>5681394.5040430026</v>
      </c>
      <c r="F5138" s="1">
        <v>0</v>
      </c>
      <c r="G5138" s="1">
        <v>0.19076313745098017</v>
      </c>
      <c r="H5138" t="s">
        <v>19</v>
      </c>
      <c r="I5138" t="s">
        <v>20</v>
      </c>
      <c r="J5138">
        <v>-1.6610100300705755</v>
      </c>
      <c r="K5138">
        <v>3896665.8709559999</v>
      </c>
      <c r="L5138">
        <v>0.27813537947047567</v>
      </c>
      <c r="M5138">
        <v>-3.7136676031949647</v>
      </c>
      <c r="N5138">
        <v>-0.92597649215531164</v>
      </c>
      <c r="O5138">
        <v>-4.6396440953502767</v>
      </c>
      <c r="P5138" t="str">
        <f>LEFT(CURR[[#This Row],[DATEMTH]],4)</f>
        <v>2023</v>
      </c>
    </row>
    <row r="5139" spans="1:16" x14ac:dyDescent="0.25">
      <c r="A5139" t="s">
        <v>102</v>
      </c>
      <c r="B5139" t="s">
        <v>30</v>
      </c>
      <c r="C5139" t="s">
        <v>18</v>
      </c>
      <c r="D5139">
        <v>3896665.8709559999</v>
      </c>
      <c r="E5139">
        <v>23336778.16560702</v>
      </c>
      <c r="F5139" s="1">
        <v>0.16697531438588975</v>
      </c>
      <c r="G5139" s="1">
        <v>0</v>
      </c>
      <c r="H5139" t="s">
        <v>21</v>
      </c>
      <c r="I5139" t="s">
        <v>22</v>
      </c>
      <c r="J5139">
        <v>-3.3292294346667424</v>
      </c>
      <c r="K5139">
        <v>3896665.8709559999</v>
      </c>
      <c r="L5139">
        <v>0</v>
      </c>
      <c r="M5139">
        <v>0</v>
      </c>
      <c r="N5139">
        <v>0</v>
      </c>
      <c r="O5139">
        <v>0</v>
      </c>
      <c r="P5139" t="str">
        <f>LEFT(CURR[[#This Row],[DATEMTH]],4)</f>
        <v>2023</v>
      </c>
    </row>
    <row r="5140" spans="1:16" x14ac:dyDescent="0.25">
      <c r="A5140" t="s">
        <v>102</v>
      </c>
      <c r="B5140" t="s">
        <v>30</v>
      </c>
      <c r="C5140" t="s">
        <v>18</v>
      </c>
      <c r="D5140">
        <v>3896665.8709559999</v>
      </c>
      <c r="E5140">
        <v>23336778.16560702</v>
      </c>
      <c r="F5140" s="1">
        <v>0.16697531438588975</v>
      </c>
      <c r="G5140" s="1">
        <v>0</v>
      </c>
      <c r="H5140" t="s">
        <v>21</v>
      </c>
      <c r="I5140" t="s">
        <v>23</v>
      </c>
      <c r="J5140">
        <v>-7.3800664159745297</v>
      </c>
      <c r="K5140">
        <v>3896665.8709559999</v>
      </c>
      <c r="L5140">
        <v>0</v>
      </c>
      <c r="M5140">
        <v>0</v>
      </c>
      <c r="N5140">
        <v>0</v>
      </c>
      <c r="O5140">
        <v>0</v>
      </c>
      <c r="P5140" t="str">
        <f>LEFT(CURR[[#This Row],[DATEMTH]],4)</f>
        <v>2023</v>
      </c>
    </row>
    <row r="5141" spans="1:16" x14ac:dyDescent="0.25">
      <c r="A5141" t="s">
        <v>102</v>
      </c>
      <c r="B5141" t="s">
        <v>30</v>
      </c>
      <c r="C5141" t="s">
        <v>18</v>
      </c>
      <c r="D5141">
        <v>1652026.6250959996</v>
      </c>
      <c r="E5141">
        <v>7614966.124218002</v>
      </c>
      <c r="F5141" s="1">
        <v>0</v>
      </c>
      <c r="G5141" s="1">
        <v>0.21694471100035917</v>
      </c>
      <c r="H5141" t="s">
        <v>24</v>
      </c>
      <c r="I5141" t="s">
        <v>20</v>
      </c>
      <c r="J5141">
        <v>-3.2891640616650091</v>
      </c>
      <c r="K5141">
        <v>3896665.8709559999</v>
      </c>
      <c r="L5141">
        <v>0.42395901516972889</v>
      </c>
      <c r="M5141">
        <v>-6.4180097512687615</v>
      </c>
      <c r="N5141">
        <v>-1.4114568323953853</v>
      </c>
      <c r="O5141">
        <v>-7.8294665836641464</v>
      </c>
      <c r="P5141" t="str">
        <f>LEFT(CURR[[#This Row],[DATEMTH]],4)</f>
        <v>2023</v>
      </c>
    </row>
    <row r="5142" spans="1:16" x14ac:dyDescent="0.25">
      <c r="A5142" t="s">
        <v>102</v>
      </c>
      <c r="B5142" t="s">
        <v>30</v>
      </c>
      <c r="C5142" t="s">
        <v>18</v>
      </c>
      <c r="D5142">
        <v>472793.47682300041</v>
      </c>
      <c r="E5142">
        <v>5966867.8198720021</v>
      </c>
      <c r="F5142" s="1">
        <v>0</v>
      </c>
      <c r="G5142" s="1">
        <v>7.9236458908711421E-2</v>
      </c>
      <c r="H5142" t="s">
        <v>25</v>
      </c>
      <c r="I5142" t="s">
        <v>20</v>
      </c>
      <c r="J5142">
        <v>-2.1158222813424139</v>
      </c>
      <c r="K5142">
        <v>3896665.8709559999</v>
      </c>
      <c r="L5142">
        <v>0.12133282464554916</v>
      </c>
      <c r="M5142">
        <v>-3.0112665856643579</v>
      </c>
      <c r="N5142">
        <v>-0.40394481120122061</v>
      </c>
      <c r="O5142">
        <v>-3.4152113968655784</v>
      </c>
      <c r="P5142" t="str">
        <f>LEFT(CURR[[#This Row],[DATEMTH]],4)</f>
        <v>2023</v>
      </c>
    </row>
    <row r="5143" spans="1:16" x14ac:dyDescent="0.25">
      <c r="A5143" t="s">
        <v>102</v>
      </c>
      <c r="B5143" t="s">
        <v>30</v>
      </c>
      <c r="C5143" t="s">
        <v>18</v>
      </c>
      <c r="D5143">
        <v>688045.12834900024</v>
      </c>
      <c r="E5143">
        <v>4073549.7174739982</v>
      </c>
      <c r="F5143" s="1">
        <v>0</v>
      </c>
      <c r="G5143" s="1">
        <v>0.16890554333915331</v>
      </c>
      <c r="H5143" t="s">
        <v>26</v>
      </c>
      <c r="I5143" t="s">
        <v>20</v>
      </c>
      <c r="J5143">
        <v>-4.9981449129171978</v>
      </c>
      <c r="K5143">
        <v>3896665.8709559999</v>
      </c>
      <c r="L5143">
        <v>0.17657278071424601</v>
      </c>
      <c r="M5143">
        <v>-6.3012637618416401</v>
      </c>
      <c r="N5143">
        <v>-0.58785129891482391</v>
      </c>
      <c r="O5143">
        <v>-6.8891150607564642</v>
      </c>
      <c r="P5143" t="str">
        <f>LEFT(CURR[[#This Row],[DATEMTH]],4)</f>
        <v>2023</v>
      </c>
    </row>
    <row r="5144" spans="1:16" x14ac:dyDescent="0.25">
      <c r="A5144" t="s">
        <v>102</v>
      </c>
      <c r="B5144" t="s">
        <v>30</v>
      </c>
      <c r="C5144" t="s">
        <v>27</v>
      </c>
      <c r="D5144">
        <v>3103983.405971</v>
      </c>
      <c r="E5144">
        <v>5681394.5040430026</v>
      </c>
      <c r="F5144" s="1">
        <v>0</v>
      </c>
      <c r="G5144" s="1">
        <v>0.54634181867887166</v>
      </c>
      <c r="H5144" t="s">
        <v>19</v>
      </c>
      <c r="I5144" t="s">
        <v>20</v>
      </c>
      <c r="J5144">
        <v>-4.7570995780345546</v>
      </c>
      <c r="K5144">
        <v>8816104.0133180004</v>
      </c>
      <c r="L5144">
        <v>0.35208107813632689</v>
      </c>
      <c r="M5144">
        <v>-10.635869903427814</v>
      </c>
      <c r="N5144">
        <v>-2.6519781942043932</v>
      </c>
      <c r="O5144">
        <v>-13.287848097632207</v>
      </c>
      <c r="P5144" t="str">
        <f>LEFT(CURR[[#This Row],[DATEMTH]],4)</f>
        <v>2023</v>
      </c>
    </row>
    <row r="5145" spans="1:16" x14ac:dyDescent="0.25">
      <c r="A5145" t="s">
        <v>102</v>
      </c>
      <c r="B5145" t="s">
        <v>30</v>
      </c>
      <c r="C5145" t="s">
        <v>27</v>
      </c>
      <c r="D5145">
        <v>8816104.0133180004</v>
      </c>
      <c r="E5145">
        <v>23336778.16560702</v>
      </c>
      <c r="F5145" s="1">
        <v>0.37777725574436344</v>
      </c>
      <c r="G5145" s="1">
        <v>0</v>
      </c>
      <c r="H5145" t="s">
        <v>21</v>
      </c>
      <c r="I5145" t="s">
        <v>22</v>
      </c>
      <c r="J5145">
        <v>-7.5322940052391543</v>
      </c>
      <c r="K5145">
        <v>8816104.0133180004</v>
      </c>
      <c r="L5145">
        <v>0</v>
      </c>
      <c r="M5145">
        <v>0</v>
      </c>
      <c r="N5145">
        <v>0</v>
      </c>
      <c r="O5145">
        <v>0</v>
      </c>
      <c r="P5145" t="str">
        <f>LEFT(CURR[[#This Row],[DATEMTH]],4)</f>
        <v>2023</v>
      </c>
    </row>
    <row r="5146" spans="1:16" x14ac:dyDescent="0.25">
      <c r="A5146" t="s">
        <v>102</v>
      </c>
      <c r="B5146" t="s">
        <v>30</v>
      </c>
      <c r="C5146" t="s">
        <v>27</v>
      </c>
      <c r="D5146">
        <v>8816104.0133180004</v>
      </c>
      <c r="E5146">
        <v>23336778.16560702</v>
      </c>
      <c r="F5146" s="1">
        <v>0.37777725574436344</v>
      </c>
      <c r="G5146" s="1">
        <v>0</v>
      </c>
      <c r="H5146" t="s">
        <v>21</v>
      </c>
      <c r="I5146" t="s">
        <v>23</v>
      </c>
      <c r="J5146">
        <v>-16.697206099547845</v>
      </c>
      <c r="K5146">
        <v>8816104.0133180004</v>
      </c>
      <c r="L5146">
        <v>0</v>
      </c>
      <c r="M5146">
        <v>0</v>
      </c>
      <c r="N5146">
        <v>0</v>
      </c>
      <c r="O5146">
        <v>0</v>
      </c>
      <c r="P5146" t="str">
        <f>LEFT(CURR[[#This Row],[DATEMTH]],4)</f>
        <v>2023</v>
      </c>
    </row>
    <row r="5147" spans="1:16" x14ac:dyDescent="0.25">
      <c r="A5147" t="s">
        <v>102</v>
      </c>
      <c r="B5147" t="s">
        <v>30</v>
      </c>
      <c r="C5147" t="s">
        <v>27</v>
      </c>
      <c r="D5147">
        <v>1888389.3104639987</v>
      </c>
      <c r="E5147">
        <v>7614966.124218002</v>
      </c>
      <c r="F5147" s="1">
        <v>0</v>
      </c>
      <c r="G5147" s="1">
        <v>0.24798394105238675</v>
      </c>
      <c r="H5147" t="s">
        <v>24</v>
      </c>
      <c r="I5147" t="s">
        <v>20</v>
      </c>
      <c r="J5147">
        <v>-3.7597591709816531</v>
      </c>
      <c r="K5147">
        <v>8816104.0133180004</v>
      </c>
      <c r="L5147">
        <v>0.21419771223335313</v>
      </c>
      <c r="M5147">
        <v>-7.3362625181935908</v>
      </c>
      <c r="N5147">
        <v>-1.6134001437912273</v>
      </c>
      <c r="O5147">
        <v>-8.9496626619848172</v>
      </c>
      <c r="P5147" t="str">
        <f>LEFT(CURR[[#This Row],[DATEMTH]],4)</f>
        <v>2023</v>
      </c>
    </row>
    <row r="5148" spans="1:16" x14ac:dyDescent="0.25">
      <c r="A5148" t="s">
        <v>102</v>
      </c>
      <c r="B5148" t="s">
        <v>30</v>
      </c>
      <c r="C5148" t="s">
        <v>27</v>
      </c>
      <c r="D5148">
        <v>1133195.4261630017</v>
      </c>
      <c r="E5148">
        <v>5966867.8198720021</v>
      </c>
      <c r="F5148" s="1">
        <v>0</v>
      </c>
      <c r="G5148" s="1">
        <v>0.1899146185858212</v>
      </c>
      <c r="H5148" t="s">
        <v>25</v>
      </c>
      <c r="I5148" t="s">
        <v>20</v>
      </c>
      <c r="J5148">
        <v>-5.0712208381178554</v>
      </c>
      <c r="K5148">
        <v>8816104.0133180004</v>
      </c>
      <c r="L5148">
        <v>0.12853698464209884</v>
      </c>
      <c r="M5148">
        <v>-7.2174293621013952</v>
      </c>
      <c r="N5148">
        <v>-0.9681783588711983</v>
      </c>
      <c r="O5148">
        <v>-8.1856077209725928</v>
      </c>
      <c r="P5148" t="str">
        <f>LEFT(CURR[[#This Row],[DATEMTH]],4)</f>
        <v>2023</v>
      </c>
    </row>
    <row r="5149" spans="1:16" x14ac:dyDescent="0.25">
      <c r="A5149" t="s">
        <v>102</v>
      </c>
      <c r="B5149" t="s">
        <v>30</v>
      </c>
      <c r="C5149" t="s">
        <v>27</v>
      </c>
      <c r="D5149">
        <v>2690535.8707199986</v>
      </c>
      <c r="E5149">
        <v>4073549.7174739982</v>
      </c>
      <c r="F5149" s="1">
        <v>0</v>
      </c>
      <c r="G5149" s="1">
        <v>0.66048926791751428</v>
      </c>
      <c r="H5149" t="s">
        <v>26</v>
      </c>
      <c r="I5149" t="s">
        <v>20</v>
      </c>
      <c r="J5149">
        <v>-19.544776383387561</v>
      </c>
      <c r="K5149">
        <v>8816104.0133180004</v>
      </c>
      <c r="L5149">
        <v>0.30518422498822101</v>
      </c>
      <c r="M5149">
        <v>-24.640500286346665</v>
      </c>
      <c r="N5149">
        <v>-2.2987373083723344</v>
      </c>
      <c r="O5149">
        <v>-26.939237594719</v>
      </c>
      <c r="P5149" t="str">
        <f>LEFT(CURR[[#This Row],[DATEMTH]],4)</f>
        <v>2023</v>
      </c>
    </row>
    <row r="5150" spans="1:16" x14ac:dyDescent="0.25">
      <c r="A5150" t="s">
        <v>102</v>
      </c>
      <c r="B5150" t="s">
        <v>30</v>
      </c>
      <c r="C5150" t="s">
        <v>28</v>
      </c>
      <c r="D5150">
        <v>55.947740999999994</v>
      </c>
      <c r="E5150">
        <v>5681394.5040430026</v>
      </c>
      <c r="F5150" s="1">
        <v>0</v>
      </c>
      <c r="G5150" s="1">
        <v>9.8475367201109473E-6</v>
      </c>
      <c r="H5150" t="s">
        <v>19</v>
      </c>
      <c r="I5150" t="s">
        <v>20</v>
      </c>
      <c r="J5150">
        <v>-8.5744329235493697E-5</v>
      </c>
      <c r="K5150">
        <v>5900748.3868200015</v>
      </c>
      <c r="L5150">
        <v>9.4814652875160198E-6</v>
      </c>
      <c r="M5150">
        <v>-1.9170621000163743E-4</v>
      </c>
      <c r="N5150">
        <v>-4.7800574211053404E-5</v>
      </c>
      <c r="O5150">
        <v>-2.3950678421269083E-4</v>
      </c>
      <c r="P5150" t="str">
        <f>LEFT(CURR[[#This Row],[DATEMTH]],4)</f>
        <v>2023</v>
      </c>
    </row>
    <row r="5151" spans="1:16" x14ac:dyDescent="0.25">
      <c r="A5151" t="s">
        <v>102</v>
      </c>
      <c r="B5151" t="s">
        <v>30</v>
      </c>
      <c r="C5151" t="s">
        <v>28</v>
      </c>
      <c r="D5151">
        <v>5900748.3868200015</v>
      </c>
      <c r="E5151">
        <v>23336778.16560702</v>
      </c>
      <c r="F5151" s="1">
        <v>0.25285188662059321</v>
      </c>
      <c r="G5151" s="1">
        <v>0</v>
      </c>
      <c r="H5151" t="s">
        <v>21</v>
      </c>
      <c r="I5151" t="s">
        <v>22</v>
      </c>
      <c r="J5151">
        <v>-5.0414754219467621</v>
      </c>
      <c r="K5151">
        <v>5900748.3868200015</v>
      </c>
      <c r="L5151">
        <v>0</v>
      </c>
      <c r="M5151">
        <v>0</v>
      </c>
      <c r="N5151">
        <v>0</v>
      </c>
      <c r="O5151">
        <v>0</v>
      </c>
      <c r="P5151" t="str">
        <f>LEFT(CURR[[#This Row],[DATEMTH]],4)</f>
        <v>2023</v>
      </c>
    </row>
    <row r="5152" spans="1:16" x14ac:dyDescent="0.25">
      <c r="A5152" t="s">
        <v>102</v>
      </c>
      <c r="B5152" t="s">
        <v>30</v>
      </c>
      <c r="C5152" t="s">
        <v>28</v>
      </c>
      <c r="D5152">
        <v>5900748.3868200015</v>
      </c>
      <c r="E5152">
        <v>23336778.16560702</v>
      </c>
      <c r="F5152" s="1">
        <v>0.25285188662059321</v>
      </c>
      <c r="G5152" s="1">
        <v>0</v>
      </c>
      <c r="H5152" t="s">
        <v>21</v>
      </c>
      <c r="I5152" t="s">
        <v>23</v>
      </c>
      <c r="J5152">
        <v>-11.17568619964899</v>
      </c>
      <c r="K5152">
        <v>5900748.3868200015</v>
      </c>
      <c r="L5152">
        <v>0</v>
      </c>
      <c r="M5152">
        <v>0</v>
      </c>
      <c r="N5152">
        <v>0</v>
      </c>
      <c r="O5152">
        <v>0</v>
      </c>
      <c r="P5152" t="str">
        <f>LEFT(CURR[[#This Row],[DATEMTH]],4)</f>
        <v>2023</v>
      </c>
    </row>
    <row r="5153" spans="1:16" x14ac:dyDescent="0.25">
      <c r="A5153" t="s">
        <v>102</v>
      </c>
      <c r="B5153" t="s">
        <v>30</v>
      </c>
      <c r="C5153" t="s">
        <v>28</v>
      </c>
      <c r="D5153">
        <v>1776930.1494680012</v>
      </c>
      <c r="E5153">
        <v>7614966.124218002</v>
      </c>
      <c r="F5153" s="1">
        <v>0</v>
      </c>
      <c r="G5153" s="1">
        <v>0.23334708526368897</v>
      </c>
      <c r="H5153" t="s">
        <v>24</v>
      </c>
      <c r="I5153" t="s">
        <v>20</v>
      </c>
      <c r="J5153">
        <v>-3.5378453948219817</v>
      </c>
      <c r="K5153">
        <v>5900748.3868200015</v>
      </c>
      <c r="L5153">
        <v>0.30113640389022156</v>
      </c>
      <c r="M5153">
        <v>-6.9032513479898547</v>
      </c>
      <c r="N5153">
        <v>-1.5181717788659854</v>
      </c>
      <c r="O5153">
        <v>-8.4214231268558404</v>
      </c>
      <c r="P5153" t="str">
        <f>LEFT(CURR[[#This Row],[DATEMTH]],4)</f>
        <v>2023</v>
      </c>
    </row>
    <row r="5154" spans="1:16" x14ac:dyDescent="0.25">
      <c r="A5154" t="s">
        <v>102</v>
      </c>
      <c r="B5154" t="s">
        <v>30</v>
      </c>
      <c r="C5154" t="s">
        <v>28</v>
      </c>
      <c r="D5154">
        <v>3755826.3185840026</v>
      </c>
      <c r="E5154">
        <v>5966867.8198720021</v>
      </c>
      <c r="F5154" s="1">
        <v>0</v>
      </c>
      <c r="G5154" s="1">
        <v>0.62944687765256546</v>
      </c>
      <c r="H5154" t="s">
        <v>25</v>
      </c>
      <c r="I5154" t="s">
        <v>20</v>
      </c>
      <c r="J5154">
        <v>-16.807890546864023</v>
      </c>
      <c r="K5154">
        <v>5900748.3868200015</v>
      </c>
      <c r="L5154">
        <v>0.63649999497912357</v>
      </c>
      <c r="M5154">
        <v>-23.921214756828867</v>
      </c>
      <c r="N5154">
        <v>-3.2088990807564888</v>
      </c>
      <c r="O5154">
        <v>-27.130113837585355</v>
      </c>
      <c r="P5154" t="str">
        <f>LEFT(CURR[[#This Row],[DATEMTH]],4)</f>
        <v>2023</v>
      </c>
    </row>
    <row r="5155" spans="1:16" x14ac:dyDescent="0.25">
      <c r="A5155" t="s">
        <v>102</v>
      </c>
      <c r="B5155" t="s">
        <v>30</v>
      </c>
      <c r="C5155" t="s">
        <v>28</v>
      </c>
      <c r="D5155">
        <v>367935.9710269997</v>
      </c>
      <c r="E5155">
        <v>4073549.7174739982</v>
      </c>
      <c r="F5155" s="1">
        <v>0</v>
      </c>
      <c r="G5155" s="1">
        <v>9.0323181634114458E-2</v>
      </c>
      <c r="H5155" t="s">
        <v>26</v>
      </c>
      <c r="I5155" t="s">
        <v>20</v>
      </c>
      <c r="J5155">
        <v>-2.6727858771133466</v>
      </c>
      <c r="K5155">
        <v>5900748.3868200015</v>
      </c>
      <c r="L5155">
        <v>6.2354119665367684E-2</v>
      </c>
      <c r="M5155">
        <v>-3.3696359517488581</v>
      </c>
      <c r="N5155">
        <v>-0.31435676175007843</v>
      </c>
      <c r="O5155">
        <v>-3.6839927134989363</v>
      </c>
      <c r="P5155" t="str">
        <f>LEFT(CURR[[#This Row],[DATEMTH]],4)</f>
        <v>2023</v>
      </c>
    </row>
    <row r="5156" spans="1:16" x14ac:dyDescent="0.25">
      <c r="A5156" t="s">
        <v>102</v>
      </c>
      <c r="B5156" t="s">
        <v>30</v>
      </c>
      <c r="C5156" t="s">
        <v>29</v>
      </c>
      <c r="D5156">
        <v>1493554.5096429982</v>
      </c>
      <c r="E5156">
        <v>5681394.5040430026</v>
      </c>
      <c r="F5156" s="1">
        <v>0</v>
      </c>
      <c r="G5156" s="1">
        <v>0.26288519633342705</v>
      </c>
      <c r="H5156" t="s">
        <v>19</v>
      </c>
      <c r="I5156" t="s">
        <v>20</v>
      </c>
      <c r="J5156">
        <v>-2.288990177565625</v>
      </c>
      <c r="K5156">
        <v>4723259.8945130017</v>
      </c>
      <c r="L5156">
        <v>0.31621264613832845</v>
      </c>
      <c r="M5156">
        <v>-5.1176985765075527</v>
      </c>
      <c r="N5156">
        <v>-1.2760615871236629</v>
      </c>
      <c r="O5156">
        <v>-6.3937601636312156</v>
      </c>
      <c r="P5156" t="str">
        <f>LEFT(CURR[[#This Row],[DATEMTH]],4)</f>
        <v>2023</v>
      </c>
    </row>
    <row r="5157" spans="1:16" x14ac:dyDescent="0.25">
      <c r="A5157" t="s">
        <v>102</v>
      </c>
      <c r="B5157" t="s">
        <v>30</v>
      </c>
      <c r="C5157" t="s">
        <v>29</v>
      </c>
      <c r="D5157">
        <v>4723259.8945130017</v>
      </c>
      <c r="E5157">
        <v>23336778.16560702</v>
      </c>
      <c r="F5157" s="1">
        <v>0.20239554324915285</v>
      </c>
      <c r="G5157" s="1">
        <v>0</v>
      </c>
      <c r="H5157" t="s">
        <v>21</v>
      </c>
      <c r="I5157" t="s">
        <v>22</v>
      </c>
      <c r="J5157">
        <v>-4.0354539981473252</v>
      </c>
      <c r="K5157">
        <v>4723259.8945130017</v>
      </c>
      <c r="L5157">
        <v>0</v>
      </c>
      <c r="M5157">
        <v>0</v>
      </c>
      <c r="N5157">
        <v>0</v>
      </c>
      <c r="O5157">
        <v>0</v>
      </c>
      <c r="P5157" t="str">
        <f>LEFT(CURR[[#This Row],[DATEMTH]],4)</f>
        <v>2023</v>
      </c>
    </row>
    <row r="5158" spans="1:16" x14ac:dyDescent="0.25">
      <c r="A5158" t="s">
        <v>102</v>
      </c>
      <c r="B5158" t="s">
        <v>30</v>
      </c>
      <c r="C5158" t="s">
        <v>29</v>
      </c>
      <c r="D5158">
        <v>4723259.8945130017</v>
      </c>
      <c r="E5158">
        <v>23336778.16560702</v>
      </c>
      <c r="F5158" s="1">
        <v>0.20239554324915285</v>
      </c>
      <c r="G5158" s="1">
        <v>0</v>
      </c>
      <c r="H5158" t="s">
        <v>21</v>
      </c>
      <c r="I5158" t="s">
        <v>23</v>
      </c>
      <c r="J5158">
        <v>-8.9455890948286054</v>
      </c>
      <c r="K5158">
        <v>4723259.8945130017</v>
      </c>
      <c r="L5158">
        <v>0</v>
      </c>
      <c r="M5158">
        <v>0</v>
      </c>
      <c r="N5158">
        <v>0</v>
      </c>
      <c r="O5158">
        <v>0</v>
      </c>
      <c r="P5158" t="str">
        <f>LEFT(CURR[[#This Row],[DATEMTH]],4)</f>
        <v>2023</v>
      </c>
    </row>
    <row r="5159" spans="1:16" x14ac:dyDescent="0.25">
      <c r="A5159" t="s">
        <v>102</v>
      </c>
      <c r="B5159" t="s">
        <v>30</v>
      </c>
      <c r="C5159" t="s">
        <v>29</v>
      </c>
      <c r="D5159">
        <v>2297620.0391900009</v>
      </c>
      <c r="E5159">
        <v>7614966.124218002</v>
      </c>
      <c r="F5159" s="1">
        <v>0</v>
      </c>
      <c r="G5159" s="1">
        <v>0.30172426268356495</v>
      </c>
      <c r="H5159" t="s">
        <v>24</v>
      </c>
      <c r="I5159" t="s">
        <v>20</v>
      </c>
      <c r="J5159">
        <v>-4.5745323625313539</v>
      </c>
      <c r="K5159">
        <v>4723259.8945130017</v>
      </c>
      <c r="L5159">
        <v>0.48644793860679569</v>
      </c>
      <c r="M5159">
        <v>-8.9260957373341601</v>
      </c>
      <c r="N5159">
        <v>-1.9630382787413183</v>
      </c>
      <c r="O5159">
        <v>-10.889134016075479</v>
      </c>
      <c r="P5159" t="str">
        <f>LEFT(CURR[[#This Row],[DATEMTH]],4)</f>
        <v>2023</v>
      </c>
    </row>
    <row r="5160" spans="1:16" x14ac:dyDescent="0.25">
      <c r="A5160" t="s">
        <v>102</v>
      </c>
      <c r="B5160" t="s">
        <v>30</v>
      </c>
      <c r="C5160" t="s">
        <v>29</v>
      </c>
      <c r="D5160">
        <v>605052.59830200102</v>
      </c>
      <c r="E5160">
        <v>5966867.8198720021</v>
      </c>
      <c r="F5160" s="1">
        <v>0</v>
      </c>
      <c r="G5160" s="1">
        <v>0.10140204485290244</v>
      </c>
      <c r="H5160" t="s">
        <v>25</v>
      </c>
      <c r="I5160" t="s">
        <v>20</v>
      </c>
      <c r="J5160">
        <v>-2.7077018436757254</v>
      </c>
      <c r="K5160">
        <v>4723259.8945130017</v>
      </c>
      <c r="L5160">
        <v>0.12810063638566427</v>
      </c>
      <c r="M5160">
        <v>-3.8536374995679283</v>
      </c>
      <c r="N5160">
        <v>-0.51694422526774564</v>
      </c>
      <c r="O5160">
        <v>-4.3705817248356738</v>
      </c>
      <c r="P5160" t="str">
        <f>LEFT(CURR[[#This Row],[DATEMTH]],4)</f>
        <v>2023</v>
      </c>
    </row>
    <row r="5161" spans="1:16" x14ac:dyDescent="0.25">
      <c r="A5161" t="s">
        <v>102</v>
      </c>
      <c r="B5161" t="s">
        <v>30</v>
      </c>
      <c r="C5161" t="s">
        <v>29</v>
      </c>
      <c r="D5161">
        <v>327032.747378</v>
      </c>
      <c r="E5161">
        <v>4073549.7174739982</v>
      </c>
      <c r="F5161" s="1">
        <v>0</v>
      </c>
      <c r="G5161" s="1">
        <v>8.0282007109217873E-2</v>
      </c>
      <c r="H5161" t="s">
        <v>26</v>
      </c>
      <c r="I5161" t="s">
        <v>20</v>
      </c>
      <c r="J5161">
        <v>-2.3756538565818928</v>
      </c>
      <c r="K5161">
        <v>4723259.8945130017</v>
      </c>
      <c r="L5161">
        <v>6.9238778869211301E-2</v>
      </c>
      <c r="M5161">
        <v>-2.9950355217735587</v>
      </c>
      <c r="N5161">
        <v>-0.27940990701459728</v>
      </c>
      <c r="O5161">
        <v>-3.2744454287881561</v>
      </c>
      <c r="P5161" t="str">
        <f>LEFT(CURR[[#This Row],[DATEMTH]],4)</f>
        <v>2023</v>
      </c>
    </row>
    <row r="5162" spans="1:16" x14ac:dyDescent="0.25">
      <c r="A5162" t="s">
        <v>102</v>
      </c>
      <c r="B5162" t="s">
        <v>31</v>
      </c>
      <c r="C5162" t="s">
        <v>18</v>
      </c>
      <c r="D5162">
        <v>178847.38592199996</v>
      </c>
      <c r="E5162">
        <v>936039.31316699996</v>
      </c>
      <c r="F5162" s="1">
        <v>0</v>
      </c>
      <c r="G5162" s="1">
        <v>0.19106824190630073</v>
      </c>
      <c r="H5162" t="s">
        <v>19</v>
      </c>
      <c r="I5162" t="s">
        <v>20</v>
      </c>
      <c r="J5162">
        <v>-1.6636666311690811</v>
      </c>
      <c r="K5162">
        <v>635223.28147000005</v>
      </c>
      <c r="L5162">
        <v>0.28155042665961616</v>
      </c>
      <c r="M5162">
        <v>-3.6396857035810957</v>
      </c>
      <c r="N5162">
        <v>-0.89140401841061934</v>
      </c>
      <c r="O5162">
        <v>-4.531089721991715</v>
      </c>
      <c r="P5162" t="str">
        <f>LEFT(CURR[[#This Row],[DATEMTH]],4)</f>
        <v>2023</v>
      </c>
    </row>
    <row r="5163" spans="1:16" x14ac:dyDescent="0.25">
      <c r="A5163" t="s">
        <v>102</v>
      </c>
      <c r="B5163" t="s">
        <v>31</v>
      </c>
      <c r="C5163" t="s">
        <v>18</v>
      </c>
      <c r="D5163">
        <v>635223.28147000005</v>
      </c>
      <c r="E5163">
        <v>4000363.5833929982</v>
      </c>
      <c r="F5163" s="1">
        <v>0.15879138688969394</v>
      </c>
      <c r="G5163" s="1">
        <v>0</v>
      </c>
      <c r="H5163" t="s">
        <v>21</v>
      </c>
      <c r="I5163" t="s">
        <v>22</v>
      </c>
      <c r="J5163">
        <v>-3.1660545820741843</v>
      </c>
      <c r="K5163">
        <v>635223.28147000005</v>
      </c>
      <c r="L5163">
        <v>0</v>
      </c>
      <c r="M5163">
        <v>0</v>
      </c>
      <c r="N5163">
        <v>0</v>
      </c>
      <c r="O5163">
        <v>0</v>
      </c>
      <c r="P5163" t="str">
        <f>LEFT(CURR[[#This Row],[DATEMTH]],4)</f>
        <v>2023</v>
      </c>
    </row>
    <row r="5164" spans="1:16" x14ac:dyDescent="0.25">
      <c r="A5164" t="s">
        <v>102</v>
      </c>
      <c r="B5164" t="s">
        <v>31</v>
      </c>
      <c r="C5164" t="s">
        <v>18</v>
      </c>
      <c r="D5164">
        <v>635223.28147000005</v>
      </c>
      <c r="E5164">
        <v>4000363.5833929982</v>
      </c>
      <c r="F5164" s="1">
        <v>0.15879138688969394</v>
      </c>
      <c r="G5164" s="1">
        <v>0</v>
      </c>
      <c r="H5164" t="s">
        <v>21</v>
      </c>
      <c r="I5164" t="s">
        <v>23</v>
      </c>
      <c r="J5164">
        <v>-7.0183487052603448</v>
      </c>
      <c r="K5164">
        <v>635223.28147000005</v>
      </c>
      <c r="L5164">
        <v>0</v>
      </c>
      <c r="M5164">
        <v>0</v>
      </c>
      <c r="N5164">
        <v>0</v>
      </c>
      <c r="O5164">
        <v>0</v>
      </c>
      <c r="P5164" t="str">
        <f>LEFT(CURR[[#This Row],[DATEMTH]],4)</f>
        <v>2023</v>
      </c>
    </row>
    <row r="5165" spans="1:16" x14ac:dyDescent="0.25">
      <c r="A5165" t="s">
        <v>102</v>
      </c>
      <c r="B5165" t="s">
        <v>31</v>
      </c>
      <c r="C5165" t="s">
        <v>18</v>
      </c>
      <c r="D5165">
        <v>275481.25637799985</v>
      </c>
      <c r="E5165">
        <v>1369182.5478589998</v>
      </c>
      <c r="F5165" s="1">
        <v>0</v>
      </c>
      <c r="G5165" s="1">
        <v>0.20120126188342949</v>
      </c>
      <c r="H5165" t="s">
        <v>24</v>
      </c>
      <c r="I5165" t="s">
        <v>20</v>
      </c>
      <c r="J5165">
        <v>-3.0504728909824887</v>
      </c>
      <c r="K5165">
        <v>635223.28147000005</v>
      </c>
      <c r="L5165">
        <v>0.43367625906357798</v>
      </c>
      <c r="M5165">
        <v>-6.0941641022835018</v>
      </c>
      <c r="N5165">
        <v>-1.3730427071450322</v>
      </c>
      <c r="O5165">
        <v>-7.467206809428534</v>
      </c>
      <c r="P5165" t="str">
        <f>LEFT(CURR[[#This Row],[DATEMTH]],4)</f>
        <v>2023</v>
      </c>
    </row>
    <row r="5166" spans="1:16" x14ac:dyDescent="0.25">
      <c r="A5166" t="s">
        <v>102</v>
      </c>
      <c r="B5166" t="s">
        <v>31</v>
      </c>
      <c r="C5166" t="s">
        <v>18</v>
      </c>
      <c r="D5166">
        <v>74230.085580000014</v>
      </c>
      <c r="E5166">
        <v>1033592.2259130004</v>
      </c>
      <c r="F5166" s="1">
        <v>0</v>
      </c>
      <c r="G5166" s="1">
        <v>7.1817573428854434E-2</v>
      </c>
      <c r="H5166" t="s">
        <v>25</v>
      </c>
      <c r="I5166" t="s">
        <v>20</v>
      </c>
      <c r="J5166">
        <v>-1.917718486483361</v>
      </c>
      <c r="K5166">
        <v>635223.28147000005</v>
      </c>
      <c r="L5166">
        <v>0.11685668291033144</v>
      </c>
      <c r="M5166">
        <v>-2.7378594356881045</v>
      </c>
      <c r="N5166">
        <v>-0.36997463637424488</v>
      </c>
      <c r="O5166">
        <v>-3.1078340720623494</v>
      </c>
      <c r="P5166" t="str">
        <f>LEFT(CURR[[#This Row],[DATEMTH]],4)</f>
        <v>2023</v>
      </c>
    </row>
    <row r="5167" spans="1:16" x14ac:dyDescent="0.25">
      <c r="A5167" t="s">
        <v>102</v>
      </c>
      <c r="B5167" t="s">
        <v>31</v>
      </c>
      <c r="C5167" t="s">
        <v>18</v>
      </c>
      <c r="D5167">
        <v>106664.55359</v>
      </c>
      <c r="E5167">
        <v>661549.49645400024</v>
      </c>
      <c r="F5167" s="1">
        <v>0</v>
      </c>
      <c r="G5167" s="1">
        <v>0.16123442639097638</v>
      </c>
      <c r="H5167" t="s">
        <v>26</v>
      </c>
      <c r="I5167" t="s">
        <v>20</v>
      </c>
      <c r="J5167">
        <v>-4.7711461218003413</v>
      </c>
      <c r="K5167">
        <v>635223.28147000005</v>
      </c>
      <c r="L5167">
        <v>0.16791663136647406</v>
      </c>
      <c r="M5167">
        <v>-5.9496435941429127</v>
      </c>
      <c r="N5167">
        <v>-0.53163322014428693</v>
      </c>
      <c r="O5167">
        <v>-6.4812768142871997</v>
      </c>
      <c r="P5167" t="str">
        <f>LEFT(CURR[[#This Row],[DATEMTH]],4)</f>
        <v>2023</v>
      </c>
    </row>
    <row r="5168" spans="1:16" x14ac:dyDescent="0.25">
      <c r="A5168" t="s">
        <v>102</v>
      </c>
      <c r="B5168" t="s">
        <v>31</v>
      </c>
      <c r="C5168" t="s">
        <v>27</v>
      </c>
      <c r="D5168">
        <v>490000.54019299982</v>
      </c>
      <c r="E5168">
        <v>936039.31316699996</v>
      </c>
      <c r="F5168" s="1">
        <v>0</v>
      </c>
      <c r="G5168" s="1">
        <v>0.52348286370059571</v>
      </c>
      <c r="H5168" t="s">
        <v>19</v>
      </c>
      <c r="I5168" t="s">
        <v>20</v>
      </c>
      <c r="J5168">
        <v>-4.5580624160167895</v>
      </c>
      <c r="K5168">
        <v>1402430.2645840002</v>
      </c>
      <c r="L5168">
        <v>0.34939387188592053</v>
      </c>
      <c r="M5168">
        <v>-9.971898396464594</v>
      </c>
      <c r="N5168">
        <v>-2.4422411784196223</v>
      </c>
      <c r="O5168">
        <v>-12.414139574884217</v>
      </c>
      <c r="P5168" t="str">
        <f>LEFT(CURR[[#This Row],[DATEMTH]],4)</f>
        <v>2023</v>
      </c>
    </row>
    <row r="5169" spans="1:16" x14ac:dyDescent="0.25">
      <c r="A5169" t="s">
        <v>102</v>
      </c>
      <c r="B5169" t="s">
        <v>31</v>
      </c>
      <c r="C5169" t="s">
        <v>27</v>
      </c>
      <c r="D5169">
        <v>1402430.2645840002</v>
      </c>
      <c r="E5169">
        <v>4000363.5833929982</v>
      </c>
      <c r="F5169" s="1">
        <v>0.35057570027034823</v>
      </c>
      <c r="G5169" s="1">
        <v>0</v>
      </c>
      <c r="H5169" t="s">
        <v>21</v>
      </c>
      <c r="I5169" t="s">
        <v>22</v>
      </c>
      <c r="J5169">
        <v>-6.9899370737018272</v>
      </c>
      <c r="K5169">
        <v>1402430.2645840002</v>
      </c>
      <c r="L5169">
        <v>0</v>
      </c>
      <c r="M5169">
        <v>0</v>
      </c>
      <c r="N5169">
        <v>0</v>
      </c>
      <c r="O5169">
        <v>0</v>
      </c>
      <c r="P5169" t="str">
        <f>LEFT(CURR[[#This Row],[DATEMTH]],4)</f>
        <v>2023</v>
      </c>
    </row>
    <row r="5170" spans="1:16" x14ac:dyDescent="0.25">
      <c r="A5170" t="s">
        <v>102</v>
      </c>
      <c r="B5170" t="s">
        <v>31</v>
      </c>
      <c r="C5170" t="s">
        <v>27</v>
      </c>
      <c r="D5170">
        <v>1402430.2645840002</v>
      </c>
      <c r="E5170">
        <v>4000363.5833929982</v>
      </c>
      <c r="F5170" s="1">
        <v>0.35057570027034823</v>
      </c>
      <c r="G5170" s="1">
        <v>0</v>
      </c>
      <c r="H5170" t="s">
        <v>21</v>
      </c>
      <c r="I5170" t="s">
        <v>23</v>
      </c>
      <c r="J5170">
        <v>-15.494936849423217</v>
      </c>
      <c r="K5170">
        <v>1402430.2645840002</v>
      </c>
      <c r="L5170">
        <v>0</v>
      </c>
      <c r="M5170">
        <v>0</v>
      </c>
      <c r="N5170">
        <v>0</v>
      </c>
      <c r="O5170">
        <v>0</v>
      </c>
      <c r="P5170" t="str">
        <f>LEFT(CURR[[#This Row],[DATEMTH]],4)</f>
        <v>2023</v>
      </c>
    </row>
    <row r="5171" spans="1:16" x14ac:dyDescent="0.25">
      <c r="A5171" t="s">
        <v>102</v>
      </c>
      <c r="B5171" t="s">
        <v>31</v>
      </c>
      <c r="C5171" t="s">
        <v>27</v>
      </c>
      <c r="D5171">
        <v>309791.62444500002</v>
      </c>
      <c r="E5171">
        <v>1369182.5478589998</v>
      </c>
      <c r="F5171" s="1">
        <v>0</v>
      </c>
      <c r="G5171" s="1">
        <v>0.22626027838977592</v>
      </c>
      <c r="H5171" t="s">
        <v>24</v>
      </c>
      <c r="I5171" t="s">
        <v>20</v>
      </c>
      <c r="J5171">
        <v>-3.4304001827485848</v>
      </c>
      <c r="K5171">
        <v>1402430.2645840002</v>
      </c>
      <c r="L5171">
        <v>0.2208962771756019</v>
      </c>
      <c r="M5171">
        <v>-6.8531740478572232</v>
      </c>
      <c r="N5171">
        <v>-1.5440510772724545</v>
      </c>
      <c r="O5171">
        <v>-8.3972251251296779</v>
      </c>
      <c r="P5171" t="str">
        <f>LEFT(CURR[[#This Row],[DATEMTH]],4)</f>
        <v>2023</v>
      </c>
    </row>
    <row r="5172" spans="1:16" x14ac:dyDescent="0.25">
      <c r="A5172" t="s">
        <v>102</v>
      </c>
      <c r="B5172" t="s">
        <v>31</v>
      </c>
      <c r="C5172" t="s">
        <v>27</v>
      </c>
      <c r="D5172">
        <v>176223.67034300001</v>
      </c>
      <c r="E5172">
        <v>1033592.2259130004</v>
      </c>
      <c r="F5172" s="1">
        <v>0</v>
      </c>
      <c r="G5172" s="1">
        <v>0.17049631946228774</v>
      </c>
      <c r="H5172" t="s">
        <v>25</v>
      </c>
      <c r="I5172" t="s">
        <v>20</v>
      </c>
      <c r="J5172">
        <v>-4.552701074397989</v>
      </c>
      <c r="K5172">
        <v>1402430.2645840002</v>
      </c>
      <c r="L5172">
        <v>0.1256559237155887</v>
      </c>
      <c r="M5172">
        <v>-6.4997316771269773</v>
      </c>
      <c r="N5172">
        <v>-0.87832699970984207</v>
      </c>
      <c r="O5172">
        <v>-7.3780586768368197</v>
      </c>
      <c r="P5172" t="str">
        <f>LEFT(CURR[[#This Row],[DATEMTH]],4)</f>
        <v>2023</v>
      </c>
    </row>
    <row r="5173" spans="1:16" x14ac:dyDescent="0.25">
      <c r="A5173" t="s">
        <v>102</v>
      </c>
      <c r="B5173" t="s">
        <v>31</v>
      </c>
      <c r="C5173" t="s">
        <v>27</v>
      </c>
      <c r="D5173">
        <v>426414.42960300006</v>
      </c>
      <c r="E5173">
        <v>661549.49645400024</v>
      </c>
      <c r="F5173" s="1">
        <v>0</v>
      </c>
      <c r="G5173" s="1">
        <v>0.64456919986885686</v>
      </c>
      <c r="H5173" t="s">
        <v>26</v>
      </c>
      <c r="I5173" t="s">
        <v>20</v>
      </c>
      <c r="J5173">
        <v>-19.073679902137574</v>
      </c>
      <c r="K5173">
        <v>1402430.2645840002</v>
      </c>
      <c r="L5173">
        <v>0.30405392722288865</v>
      </c>
      <c r="M5173">
        <v>-23.784976303275357</v>
      </c>
      <c r="N5173">
        <v>-2.1253178182999068</v>
      </c>
      <c r="O5173">
        <v>-25.910294121575262</v>
      </c>
      <c r="P5173" t="str">
        <f>LEFT(CURR[[#This Row],[DATEMTH]],4)</f>
        <v>2023</v>
      </c>
    </row>
    <row r="5174" spans="1:16" x14ac:dyDescent="0.25">
      <c r="A5174" t="s">
        <v>102</v>
      </c>
      <c r="B5174" t="s">
        <v>31</v>
      </c>
      <c r="C5174" t="s">
        <v>28</v>
      </c>
      <c r="D5174">
        <v>5.4453550000000002</v>
      </c>
      <c r="E5174">
        <v>936039.31316699996</v>
      </c>
      <c r="F5174" s="1">
        <v>0</v>
      </c>
      <c r="G5174" s="1">
        <v>5.8174426259685173E-6</v>
      </c>
      <c r="H5174" t="s">
        <v>19</v>
      </c>
      <c r="I5174" t="s">
        <v>20</v>
      </c>
      <c r="J5174">
        <v>-5.0653552254438277E-5</v>
      </c>
      <c r="K5174">
        <v>1059611.9896569999</v>
      </c>
      <c r="L5174">
        <v>5.1390084796630889E-6</v>
      </c>
      <c r="M5174">
        <v>-1.1081727944890172E-4</v>
      </c>
      <c r="N5174">
        <v>-2.7140521532639677E-5</v>
      </c>
      <c r="O5174">
        <v>-1.379578009815414E-4</v>
      </c>
      <c r="P5174" t="str">
        <f>LEFT(CURR[[#This Row],[DATEMTH]],4)</f>
        <v>2023</v>
      </c>
    </row>
    <row r="5175" spans="1:16" x14ac:dyDescent="0.25">
      <c r="A5175" t="s">
        <v>102</v>
      </c>
      <c r="B5175" t="s">
        <v>31</v>
      </c>
      <c r="C5175" t="s">
        <v>28</v>
      </c>
      <c r="D5175">
        <v>1059611.9896569999</v>
      </c>
      <c r="E5175">
        <v>4000363.5833929982</v>
      </c>
      <c r="F5175" s="1">
        <v>0.2648789210200404</v>
      </c>
      <c r="G5175" s="1">
        <v>0</v>
      </c>
      <c r="H5175" t="s">
        <v>21</v>
      </c>
      <c r="I5175" t="s">
        <v>22</v>
      </c>
      <c r="J5175">
        <v>-5.2812758803657385</v>
      </c>
      <c r="K5175">
        <v>1059611.9896569999</v>
      </c>
      <c r="L5175">
        <v>0</v>
      </c>
      <c r="M5175">
        <v>0</v>
      </c>
      <c r="N5175">
        <v>0</v>
      </c>
      <c r="O5175">
        <v>0</v>
      </c>
      <c r="P5175" t="str">
        <f>LEFT(CURR[[#This Row],[DATEMTH]],4)</f>
        <v>2023</v>
      </c>
    </row>
    <row r="5176" spans="1:16" x14ac:dyDescent="0.25">
      <c r="A5176" t="s">
        <v>102</v>
      </c>
      <c r="B5176" t="s">
        <v>31</v>
      </c>
      <c r="C5176" t="s">
        <v>28</v>
      </c>
      <c r="D5176">
        <v>1059611.9896569999</v>
      </c>
      <c r="E5176">
        <v>4000363.5833929982</v>
      </c>
      <c r="F5176" s="1">
        <v>0.2648789210200404</v>
      </c>
      <c r="G5176" s="1">
        <v>0</v>
      </c>
      <c r="H5176" t="s">
        <v>21</v>
      </c>
      <c r="I5176" t="s">
        <v>23</v>
      </c>
      <c r="J5176">
        <v>-11.70726365456547</v>
      </c>
      <c r="K5176">
        <v>1059611.9896569999</v>
      </c>
      <c r="L5176">
        <v>0</v>
      </c>
      <c r="M5176">
        <v>0</v>
      </c>
      <c r="N5176">
        <v>0</v>
      </c>
      <c r="O5176">
        <v>0</v>
      </c>
      <c r="P5176" t="str">
        <f>LEFT(CURR[[#This Row],[DATEMTH]],4)</f>
        <v>2023</v>
      </c>
    </row>
    <row r="5177" spans="1:16" x14ac:dyDescent="0.25">
      <c r="A5177" t="s">
        <v>102</v>
      </c>
      <c r="B5177" t="s">
        <v>31</v>
      </c>
      <c r="C5177" t="s">
        <v>28</v>
      </c>
      <c r="D5177">
        <v>327485.64591000008</v>
      </c>
      <c r="E5177">
        <v>1369182.5478589998</v>
      </c>
      <c r="F5177" s="1">
        <v>0</v>
      </c>
      <c r="G5177" s="1">
        <v>0.23918333345841403</v>
      </c>
      <c r="H5177" t="s">
        <v>24</v>
      </c>
      <c r="I5177" t="s">
        <v>20</v>
      </c>
      <c r="J5177">
        <v>-3.6263305103545527</v>
      </c>
      <c r="K5177">
        <v>1059611.9896569999</v>
      </c>
      <c r="L5177">
        <v>0.30906185387351864</v>
      </c>
      <c r="M5177">
        <v>-7.2445991192206218</v>
      </c>
      <c r="N5177">
        <v>-1.6322409144033343</v>
      </c>
      <c r="O5177">
        <v>-8.8768400336239566</v>
      </c>
      <c r="P5177" t="str">
        <f>LEFT(CURR[[#This Row],[DATEMTH]],4)</f>
        <v>2023</v>
      </c>
    </row>
    <row r="5178" spans="1:16" x14ac:dyDescent="0.25">
      <c r="A5178" t="s">
        <v>102</v>
      </c>
      <c r="B5178" t="s">
        <v>31</v>
      </c>
      <c r="C5178" t="s">
        <v>28</v>
      </c>
      <c r="D5178">
        <v>668792.59510400018</v>
      </c>
      <c r="E5178">
        <v>1033592.2259130004</v>
      </c>
      <c r="F5178" s="1">
        <v>0</v>
      </c>
      <c r="G5178" s="1">
        <v>0.64705652610074282</v>
      </c>
      <c r="H5178" t="s">
        <v>25</v>
      </c>
      <c r="I5178" t="s">
        <v>20</v>
      </c>
      <c r="J5178">
        <v>-17.278114570834937</v>
      </c>
      <c r="K5178">
        <v>1059611.9896569999</v>
      </c>
      <c r="L5178">
        <v>0.63116744773762956</v>
      </c>
      <c r="M5178">
        <v>-24.667358291678539</v>
      </c>
      <c r="N5178">
        <v>-3.3333694182087457</v>
      </c>
      <c r="O5178">
        <v>-28.000727709887286</v>
      </c>
      <c r="P5178" t="str">
        <f>LEFT(CURR[[#This Row],[DATEMTH]],4)</f>
        <v>2023</v>
      </c>
    </row>
    <row r="5179" spans="1:16" x14ac:dyDescent="0.25">
      <c r="A5179" t="s">
        <v>102</v>
      </c>
      <c r="B5179" t="s">
        <v>31</v>
      </c>
      <c r="C5179" t="s">
        <v>28</v>
      </c>
      <c r="D5179">
        <v>63328.303288000025</v>
      </c>
      <c r="E5179">
        <v>661549.49645400024</v>
      </c>
      <c r="F5179" s="1">
        <v>0</v>
      </c>
      <c r="G5179" s="1">
        <v>9.5727233755673269E-2</v>
      </c>
      <c r="H5179" t="s">
        <v>26</v>
      </c>
      <c r="I5179" t="s">
        <v>20</v>
      </c>
      <c r="J5179">
        <v>-2.8326991344673309</v>
      </c>
      <c r="K5179">
        <v>1059611.9896569999</v>
      </c>
      <c r="L5179">
        <v>5.9765559380372445E-2</v>
      </c>
      <c r="M5179">
        <v>-3.5323902955959396</v>
      </c>
      <c r="N5179">
        <v>-0.31563840723212733</v>
      </c>
      <c r="O5179">
        <v>-3.8480287028280671</v>
      </c>
      <c r="P5179" t="str">
        <f>LEFT(CURR[[#This Row],[DATEMTH]],4)</f>
        <v>2023</v>
      </c>
    </row>
    <row r="5180" spans="1:16" x14ac:dyDescent="0.25">
      <c r="A5180" t="s">
        <v>102</v>
      </c>
      <c r="B5180" t="s">
        <v>31</v>
      </c>
      <c r="C5180" t="s">
        <v>29</v>
      </c>
      <c r="D5180">
        <v>267185.94169699994</v>
      </c>
      <c r="E5180">
        <v>936039.31316699996</v>
      </c>
      <c r="F5180" s="1">
        <v>0</v>
      </c>
      <c r="G5180" s="1">
        <v>0.28544307695047733</v>
      </c>
      <c r="H5180" t="s">
        <v>19</v>
      </c>
      <c r="I5180" t="s">
        <v>20</v>
      </c>
      <c r="J5180">
        <v>-2.4854058292618726</v>
      </c>
      <c r="K5180">
        <v>903098.04768200067</v>
      </c>
      <c r="L5180">
        <v>0.29585485472235412</v>
      </c>
      <c r="M5180">
        <v>-5.4374451557069099</v>
      </c>
      <c r="N5180">
        <v>-1.3316975300684777</v>
      </c>
      <c r="O5180">
        <v>-6.7691426857753871</v>
      </c>
      <c r="P5180" t="str">
        <f>LEFT(CURR[[#This Row],[DATEMTH]],4)</f>
        <v>2023</v>
      </c>
    </row>
    <row r="5181" spans="1:16" x14ac:dyDescent="0.25">
      <c r="A5181" t="s">
        <v>102</v>
      </c>
      <c r="B5181" t="s">
        <v>31</v>
      </c>
      <c r="C5181" t="s">
        <v>29</v>
      </c>
      <c r="D5181">
        <v>903098.04768200067</v>
      </c>
      <c r="E5181">
        <v>4000363.5833929982</v>
      </c>
      <c r="F5181" s="1">
        <v>0.22575399181991793</v>
      </c>
      <c r="G5181" s="1">
        <v>0</v>
      </c>
      <c r="H5181" t="s">
        <v>21</v>
      </c>
      <c r="I5181" t="s">
        <v>22</v>
      </c>
      <c r="J5181">
        <v>-4.5011853238582589</v>
      </c>
      <c r="K5181">
        <v>903098.04768200067</v>
      </c>
      <c r="L5181">
        <v>0</v>
      </c>
      <c r="M5181">
        <v>0</v>
      </c>
      <c r="N5181">
        <v>0</v>
      </c>
      <c r="O5181">
        <v>0</v>
      </c>
      <c r="P5181" t="str">
        <f>LEFT(CURR[[#This Row],[DATEMTH]],4)</f>
        <v>2023</v>
      </c>
    </row>
    <row r="5182" spans="1:16" x14ac:dyDescent="0.25">
      <c r="A5182" t="s">
        <v>102</v>
      </c>
      <c r="B5182" t="s">
        <v>31</v>
      </c>
      <c r="C5182" t="s">
        <v>29</v>
      </c>
      <c r="D5182">
        <v>903098.04768200067</v>
      </c>
      <c r="E5182">
        <v>4000363.5833929982</v>
      </c>
      <c r="F5182" s="1">
        <v>0.22575399181991793</v>
      </c>
      <c r="G5182" s="1">
        <v>0</v>
      </c>
      <c r="H5182" t="s">
        <v>21</v>
      </c>
      <c r="I5182" t="s">
        <v>23</v>
      </c>
      <c r="J5182">
        <v>-9.9779986007509915</v>
      </c>
      <c r="K5182">
        <v>903098.04768200067</v>
      </c>
      <c r="L5182">
        <v>0</v>
      </c>
      <c r="M5182">
        <v>0</v>
      </c>
      <c r="N5182">
        <v>0</v>
      </c>
      <c r="O5182">
        <v>0</v>
      </c>
      <c r="P5182" t="str">
        <f>LEFT(CURR[[#This Row],[DATEMTH]],4)</f>
        <v>2023</v>
      </c>
    </row>
    <row r="5183" spans="1:16" x14ac:dyDescent="0.25">
      <c r="A5183" t="s">
        <v>102</v>
      </c>
      <c r="B5183" t="s">
        <v>31</v>
      </c>
      <c r="C5183" t="s">
        <v>29</v>
      </c>
      <c r="D5183">
        <v>456424.02112599998</v>
      </c>
      <c r="E5183">
        <v>1369182.5478589998</v>
      </c>
      <c r="F5183" s="1">
        <v>0</v>
      </c>
      <c r="G5183" s="1">
        <v>0.3333551262683806</v>
      </c>
      <c r="H5183" t="s">
        <v>24</v>
      </c>
      <c r="I5183" t="s">
        <v>20</v>
      </c>
      <c r="J5183">
        <v>-5.0540974059143737</v>
      </c>
      <c r="K5183">
        <v>903098.04768200067</v>
      </c>
      <c r="L5183">
        <v>0.50539808196630742</v>
      </c>
      <c r="M5183">
        <v>-10.096958760596424</v>
      </c>
      <c r="N5183">
        <v>-2.2748904292528564</v>
      </c>
      <c r="O5183">
        <v>-12.37184918984928</v>
      </c>
      <c r="P5183" t="str">
        <f>LEFT(CURR[[#This Row],[DATEMTH]],4)</f>
        <v>2023</v>
      </c>
    </row>
    <row r="5184" spans="1:16" x14ac:dyDescent="0.25">
      <c r="A5184" t="s">
        <v>102</v>
      </c>
      <c r="B5184" t="s">
        <v>31</v>
      </c>
      <c r="C5184" t="s">
        <v>29</v>
      </c>
      <c r="D5184">
        <v>114345.87488600003</v>
      </c>
      <c r="E5184">
        <v>1033592.2259130004</v>
      </c>
      <c r="F5184" s="1">
        <v>0</v>
      </c>
      <c r="G5184" s="1">
        <v>0.11062958100811487</v>
      </c>
      <c r="H5184" t="s">
        <v>25</v>
      </c>
      <c r="I5184" t="s">
        <v>20</v>
      </c>
      <c r="J5184">
        <v>-2.9541013782837102</v>
      </c>
      <c r="K5184">
        <v>903098.04768200067</v>
      </c>
      <c r="L5184">
        <v>0.12661512798028277</v>
      </c>
      <c r="M5184">
        <v>-4.2174669481048799</v>
      </c>
      <c r="N5184">
        <v>-0.56991815584328398</v>
      </c>
      <c r="O5184">
        <v>-4.7873851039481643</v>
      </c>
      <c r="P5184" t="str">
        <f>LEFT(CURR[[#This Row],[DATEMTH]],4)</f>
        <v>2023</v>
      </c>
    </row>
    <row r="5185" spans="1:16" x14ac:dyDescent="0.25">
      <c r="A5185" t="s">
        <v>102</v>
      </c>
      <c r="B5185" t="s">
        <v>31</v>
      </c>
      <c r="C5185" t="s">
        <v>29</v>
      </c>
      <c r="D5185">
        <v>65142.209973000026</v>
      </c>
      <c r="E5185">
        <v>661549.49645400024</v>
      </c>
      <c r="F5185" s="1">
        <v>0</v>
      </c>
      <c r="G5185" s="1">
        <v>9.8469139984493331E-2</v>
      </c>
      <c r="H5185" t="s">
        <v>26</v>
      </c>
      <c r="I5185" t="s">
        <v>20</v>
      </c>
      <c r="J5185">
        <v>-2.9138358715947508</v>
      </c>
      <c r="K5185">
        <v>903098.04768200067</v>
      </c>
      <c r="L5185">
        <v>7.2131935331054928E-2</v>
      </c>
      <c r="M5185">
        <v>-3.6335682213974776</v>
      </c>
      <c r="N5185">
        <v>-0.32467920869363748</v>
      </c>
      <c r="O5185">
        <v>-3.9582474300911152</v>
      </c>
      <c r="P5185" t="str">
        <f>LEFT(CURR[[#This Row],[DATEMTH]],4)</f>
        <v>2023</v>
      </c>
    </row>
    <row r="5186" spans="1:16" x14ac:dyDescent="0.25">
      <c r="A5186" t="s">
        <v>103</v>
      </c>
      <c r="B5186" t="s">
        <v>17</v>
      </c>
      <c r="C5186" t="s">
        <v>18</v>
      </c>
      <c r="D5186">
        <v>3369.7971280000006</v>
      </c>
      <c r="E5186">
        <v>16068.75778</v>
      </c>
      <c r="F5186" s="1">
        <v>0</v>
      </c>
      <c r="G5186" s="1">
        <v>0.20971111607608045</v>
      </c>
      <c r="H5186" t="s">
        <v>19</v>
      </c>
      <c r="I5186" t="s">
        <v>20</v>
      </c>
      <c r="J5186">
        <v>-1.7520044266785282</v>
      </c>
      <c r="K5186">
        <v>10932.06738</v>
      </c>
      <c r="L5186">
        <v>0.30824884359613236</v>
      </c>
      <c r="M5186">
        <v>-3.3558297036432467</v>
      </c>
      <c r="N5186">
        <v>-1.7288148348205203</v>
      </c>
      <c r="O5186">
        <v>-5.0846445384637668</v>
      </c>
      <c r="P5186" t="str">
        <f>LEFT(CURR[[#This Row],[DATEMTH]],4)</f>
        <v>2024</v>
      </c>
    </row>
    <row r="5187" spans="1:16" x14ac:dyDescent="0.25">
      <c r="A5187" t="s">
        <v>103</v>
      </c>
      <c r="B5187" t="s">
        <v>17</v>
      </c>
      <c r="C5187" t="s">
        <v>18</v>
      </c>
      <c r="D5187">
        <v>10932.06738</v>
      </c>
      <c r="E5187">
        <v>78461.325215999997</v>
      </c>
      <c r="F5187" s="1">
        <v>0.13933064920716773</v>
      </c>
      <c r="G5187" s="1">
        <v>0</v>
      </c>
      <c r="H5187" t="s">
        <v>21</v>
      </c>
      <c r="I5187" t="s">
        <v>22</v>
      </c>
      <c r="J5187">
        <v>-5.6085038783977197</v>
      </c>
      <c r="K5187">
        <v>10932.06738</v>
      </c>
      <c r="L5187">
        <v>0</v>
      </c>
      <c r="M5187">
        <v>0</v>
      </c>
      <c r="N5187">
        <v>0</v>
      </c>
      <c r="O5187">
        <v>0</v>
      </c>
      <c r="P5187" t="str">
        <f>LEFT(CURR[[#This Row],[DATEMTH]],4)</f>
        <v>2024</v>
      </c>
    </row>
    <row r="5188" spans="1:16" x14ac:dyDescent="0.25">
      <c r="A5188" t="s">
        <v>103</v>
      </c>
      <c r="B5188" t="s">
        <v>17</v>
      </c>
      <c r="C5188" t="s">
        <v>18</v>
      </c>
      <c r="D5188">
        <v>10932.06738</v>
      </c>
      <c r="E5188">
        <v>78461.325215999997</v>
      </c>
      <c r="F5188" s="1">
        <v>0.13933064920716773</v>
      </c>
      <c r="G5188" s="1">
        <v>0</v>
      </c>
      <c r="H5188" t="s">
        <v>21</v>
      </c>
      <c r="I5188" t="s">
        <v>23</v>
      </c>
      <c r="J5188">
        <v>-5.2030212287383328</v>
      </c>
      <c r="K5188">
        <v>10932.06738</v>
      </c>
      <c r="L5188">
        <v>0</v>
      </c>
      <c r="M5188">
        <v>0</v>
      </c>
      <c r="N5188">
        <v>0</v>
      </c>
      <c r="O5188">
        <v>0</v>
      </c>
      <c r="P5188" t="str">
        <f>LEFT(CURR[[#This Row],[DATEMTH]],4)</f>
        <v>2024</v>
      </c>
    </row>
    <row r="5189" spans="1:16" x14ac:dyDescent="0.25">
      <c r="A5189" t="s">
        <v>103</v>
      </c>
      <c r="B5189" t="s">
        <v>17</v>
      </c>
      <c r="C5189" t="s">
        <v>18</v>
      </c>
      <c r="D5189">
        <v>4875.5775439999989</v>
      </c>
      <c r="E5189">
        <v>31038.128948000001</v>
      </c>
      <c r="F5189" s="1">
        <v>0</v>
      </c>
      <c r="G5189" s="1">
        <v>0.15708348760868737</v>
      </c>
      <c r="H5189" t="s">
        <v>24</v>
      </c>
      <c r="I5189" t="s">
        <v>20</v>
      </c>
      <c r="J5189">
        <v>-2.8342869363192533</v>
      </c>
      <c r="K5189">
        <v>10932.06738</v>
      </c>
      <c r="L5189">
        <v>0.44598861080199442</v>
      </c>
      <c r="M5189">
        <v>-5.1547751460975491</v>
      </c>
      <c r="N5189">
        <v>-2.5013288534041971</v>
      </c>
      <c r="O5189">
        <v>-7.6561039995017461</v>
      </c>
      <c r="P5189" t="str">
        <f>LEFT(CURR[[#This Row],[DATEMTH]],4)</f>
        <v>2024</v>
      </c>
    </row>
    <row r="5190" spans="1:16" x14ac:dyDescent="0.25">
      <c r="A5190" t="s">
        <v>103</v>
      </c>
      <c r="B5190" t="s">
        <v>17</v>
      </c>
      <c r="C5190" t="s">
        <v>18</v>
      </c>
      <c r="D5190">
        <v>1439.85898</v>
      </c>
      <c r="E5190">
        <v>23636.082303999996</v>
      </c>
      <c r="F5190" s="1">
        <v>0</v>
      </c>
      <c r="G5190" s="1">
        <v>6.0917835768253728E-2</v>
      </c>
      <c r="H5190" t="s">
        <v>25</v>
      </c>
      <c r="I5190" t="s">
        <v>20</v>
      </c>
      <c r="J5190">
        <v>-1.9774496568416544</v>
      </c>
      <c r="K5190">
        <v>10932.06738</v>
      </c>
      <c r="L5190">
        <v>0.13170966935624576</v>
      </c>
      <c r="M5190">
        <v>-2.6627378625323077</v>
      </c>
      <c r="N5190">
        <v>-0.73869419140698567</v>
      </c>
      <c r="O5190">
        <v>-3.4014320539392933</v>
      </c>
      <c r="P5190" t="str">
        <f>LEFT(CURR[[#This Row],[DATEMTH]],4)</f>
        <v>2024</v>
      </c>
    </row>
    <row r="5191" spans="1:16" x14ac:dyDescent="0.25">
      <c r="A5191" t="s">
        <v>103</v>
      </c>
      <c r="B5191" t="s">
        <v>17</v>
      </c>
      <c r="C5191" t="s">
        <v>18</v>
      </c>
      <c r="D5191">
        <v>1246.8337280000003</v>
      </c>
      <c r="E5191">
        <v>7718.356184000002</v>
      </c>
      <c r="F5191" s="1">
        <v>0</v>
      </c>
      <c r="G5191" s="1">
        <v>0.16154135651120402</v>
      </c>
      <c r="H5191" t="s">
        <v>26</v>
      </c>
      <c r="I5191" t="s">
        <v>20</v>
      </c>
      <c r="J5191">
        <v>-4.8858974877922972</v>
      </c>
      <c r="K5191">
        <v>10932.06738</v>
      </c>
      <c r="L5191">
        <v>0.1140528762456274</v>
      </c>
      <c r="M5191">
        <v>-5.4793170240969626</v>
      </c>
      <c r="N5191">
        <v>-0.63966599876601649</v>
      </c>
      <c r="O5191">
        <v>-6.1189830228629791</v>
      </c>
      <c r="P5191" t="str">
        <f>LEFT(CURR[[#This Row],[DATEMTH]],4)</f>
        <v>2024</v>
      </c>
    </row>
    <row r="5192" spans="1:16" x14ac:dyDescent="0.25">
      <c r="A5192" t="s">
        <v>103</v>
      </c>
      <c r="B5192" t="s">
        <v>17</v>
      </c>
      <c r="C5192" t="s">
        <v>27</v>
      </c>
      <c r="D5192">
        <v>5133.8032759999996</v>
      </c>
      <c r="E5192">
        <v>16068.75778</v>
      </c>
      <c r="F5192" s="1">
        <v>0</v>
      </c>
      <c r="G5192" s="1">
        <v>0.31948974191332913</v>
      </c>
      <c r="H5192" t="s">
        <v>19</v>
      </c>
      <c r="I5192" t="s">
        <v>20</v>
      </c>
      <c r="J5192">
        <v>-2.6691357739351504</v>
      </c>
      <c r="K5192">
        <v>14291.968148000002</v>
      </c>
      <c r="L5192">
        <v>0.35920897827626469</v>
      </c>
      <c r="M5192">
        <v>-5.1125242475611152</v>
      </c>
      <c r="N5192">
        <v>-2.6338069994933497</v>
      </c>
      <c r="O5192">
        <v>-7.7463312470544654</v>
      </c>
      <c r="P5192" t="str">
        <f>LEFT(CURR[[#This Row],[DATEMTH]],4)</f>
        <v>2024</v>
      </c>
    </row>
    <row r="5193" spans="1:16" x14ac:dyDescent="0.25">
      <c r="A5193" t="s">
        <v>103</v>
      </c>
      <c r="B5193" t="s">
        <v>17</v>
      </c>
      <c r="C5193" t="s">
        <v>27</v>
      </c>
      <c r="D5193">
        <v>14291.968148000002</v>
      </c>
      <c r="E5193">
        <v>78461.325215999997</v>
      </c>
      <c r="F5193" s="1">
        <v>0.18215303028154253</v>
      </c>
      <c r="G5193" s="1">
        <v>0</v>
      </c>
      <c r="H5193" t="s">
        <v>21</v>
      </c>
      <c r="I5193" t="s">
        <v>22</v>
      </c>
      <c r="J5193">
        <v>-7.3322415606987148</v>
      </c>
      <c r="K5193">
        <v>14291.968148000002</v>
      </c>
      <c r="L5193">
        <v>0</v>
      </c>
      <c r="M5193">
        <v>0</v>
      </c>
      <c r="N5193">
        <v>0</v>
      </c>
      <c r="O5193">
        <v>0</v>
      </c>
      <c r="P5193" t="str">
        <f>LEFT(CURR[[#This Row],[DATEMTH]],4)</f>
        <v>2024</v>
      </c>
    </row>
    <row r="5194" spans="1:16" x14ac:dyDescent="0.25">
      <c r="A5194" t="s">
        <v>103</v>
      </c>
      <c r="B5194" t="s">
        <v>17</v>
      </c>
      <c r="C5194" t="s">
        <v>27</v>
      </c>
      <c r="D5194">
        <v>14291.968148000002</v>
      </c>
      <c r="E5194">
        <v>78461.325215999997</v>
      </c>
      <c r="F5194" s="1">
        <v>0.18215303028154253</v>
      </c>
      <c r="G5194" s="1">
        <v>0</v>
      </c>
      <c r="H5194" t="s">
        <v>21</v>
      </c>
      <c r="I5194" t="s">
        <v>23</v>
      </c>
      <c r="J5194">
        <v>-6.8021364202839463</v>
      </c>
      <c r="K5194">
        <v>14291.968148000002</v>
      </c>
      <c r="L5194">
        <v>0</v>
      </c>
      <c r="M5194">
        <v>0</v>
      </c>
      <c r="N5194">
        <v>0</v>
      </c>
      <c r="O5194">
        <v>0</v>
      </c>
      <c r="P5194" t="str">
        <f>LEFT(CURR[[#This Row],[DATEMTH]],4)</f>
        <v>2024</v>
      </c>
    </row>
    <row r="5195" spans="1:16" x14ac:dyDescent="0.25">
      <c r="A5195" t="s">
        <v>103</v>
      </c>
      <c r="B5195" t="s">
        <v>17</v>
      </c>
      <c r="C5195" t="s">
        <v>27</v>
      </c>
      <c r="D5195">
        <v>4206.848264000002</v>
      </c>
      <c r="E5195">
        <v>31038.128948000001</v>
      </c>
      <c r="F5195" s="1">
        <v>0</v>
      </c>
      <c r="G5195" s="1">
        <v>0.13553807547639168</v>
      </c>
      <c r="H5195" t="s">
        <v>24</v>
      </c>
      <c r="I5195" t="s">
        <v>20</v>
      </c>
      <c r="J5195">
        <v>-2.4455390095078622</v>
      </c>
      <c r="K5195">
        <v>14291.968148000002</v>
      </c>
      <c r="L5195">
        <v>0.29435052054665423</v>
      </c>
      <c r="M5195">
        <v>-4.4477514056477965</v>
      </c>
      <c r="N5195">
        <v>-2.158249120165479</v>
      </c>
      <c r="O5195">
        <v>-6.6060005258132755</v>
      </c>
      <c r="P5195" t="str">
        <f>LEFT(CURR[[#This Row],[DATEMTH]],4)</f>
        <v>2024</v>
      </c>
    </row>
    <row r="5196" spans="1:16" x14ac:dyDescent="0.25">
      <c r="A5196" t="s">
        <v>103</v>
      </c>
      <c r="B5196" t="s">
        <v>17</v>
      </c>
      <c r="C5196" t="s">
        <v>27</v>
      </c>
      <c r="D5196">
        <v>1282.042236</v>
      </c>
      <c r="E5196">
        <v>23636.082303999996</v>
      </c>
      <c r="F5196" s="1">
        <v>0</v>
      </c>
      <c r="G5196" s="1">
        <v>5.4240894049646993E-2</v>
      </c>
      <c r="H5196" t="s">
        <v>25</v>
      </c>
      <c r="I5196" t="s">
        <v>20</v>
      </c>
      <c r="J5196">
        <v>-1.7607099131574033</v>
      </c>
      <c r="K5196">
        <v>14291.968148000002</v>
      </c>
      <c r="L5196">
        <v>8.9703686904690397E-2</v>
      </c>
      <c r="M5196">
        <v>-2.3708866288855459</v>
      </c>
      <c r="N5196">
        <v>-0.65772910127047601</v>
      </c>
      <c r="O5196">
        <v>-3.0286157301560221</v>
      </c>
      <c r="P5196" t="str">
        <f>LEFT(CURR[[#This Row],[DATEMTH]],4)</f>
        <v>2024</v>
      </c>
    </row>
    <row r="5197" spans="1:16" x14ac:dyDescent="0.25">
      <c r="A5197" t="s">
        <v>103</v>
      </c>
      <c r="B5197" t="s">
        <v>17</v>
      </c>
      <c r="C5197" t="s">
        <v>27</v>
      </c>
      <c r="D5197">
        <v>3669.2743719999999</v>
      </c>
      <c r="E5197">
        <v>7718.356184000002</v>
      </c>
      <c r="F5197" s="1">
        <v>0</v>
      </c>
      <c r="G5197" s="1">
        <v>0.47539583358517873</v>
      </c>
      <c r="H5197" t="s">
        <v>26</v>
      </c>
      <c r="I5197" t="s">
        <v>20</v>
      </c>
      <c r="J5197">
        <v>-14.378579945004063</v>
      </c>
      <c r="K5197">
        <v>14291.968148000002</v>
      </c>
      <c r="L5197">
        <v>0.2567368142723907</v>
      </c>
      <c r="M5197">
        <v>-16.124938779793968</v>
      </c>
      <c r="N5197">
        <v>-1.8824563397694101</v>
      </c>
      <c r="O5197">
        <v>-18.007395119563377</v>
      </c>
      <c r="P5197" t="str">
        <f>LEFT(CURR[[#This Row],[DATEMTH]],4)</f>
        <v>2024</v>
      </c>
    </row>
    <row r="5198" spans="1:16" x14ac:dyDescent="0.25">
      <c r="A5198" t="s">
        <v>103</v>
      </c>
      <c r="B5198" t="s">
        <v>17</v>
      </c>
      <c r="C5198" t="s">
        <v>28</v>
      </c>
      <c r="D5198">
        <v>0</v>
      </c>
      <c r="E5198">
        <v>16068.75778</v>
      </c>
      <c r="F5198" s="1">
        <v>0</v>
      </c>
      <c r="G5198" s="1">
        <v>0</v>
      </c>
      <c r="H5198" t="s">
        <v>19</v>
      </c>
      <c r="I5198" t="s">
        <v>20</v>
      </c>
      <c r="J5198">
        <v>0</v>
      </c>
      <c r="K5198">
        <v>25532.895247999997</v>
      </c>
      <c r="L5198">
        <v>0</v>
      </c>
      <c r="M5198">
        <v>0</v>
      </c>
      <c r="N5198">
        <v>0</v>
      </c>
      <c r="O5198">
        <v>0</v>
      </c>
      <c r="P5198" t="str">
        <f>LEFT(CURR[[#This Row],[DATEMTH]],4)</f>
        <v>2024</v>
      </c>
    </row>
    <row r="5199" spans="1:16" x14ac:dyDescent="0.25">
      <c r="A5199" t="s">
        <v>103</v>
      </c>
      <c r="B5199" t="s">
        <v>17</v>
      </c>
      <c r="C5199" t="s">
        <v>28</v>
      </c>
      <c r="D5199">
        <v>25532.895247999997</v>
      </c>
      <c r="E5199">
        <v>78461.325215999997</v>
      </c>
      <c r="F5199" s="1">
        <v>0.3254201375991197</v>
      </c>
      <c r="G5199" s="1">
        <v>0</v>
      </c>
      <c r="H5199" t="s">
        <v>21</v>
      </c>
      <c r="I5199" t="s">
        <v>22</v>
      </c>
      <c r="J5199">
        <v>-13.099200457464683</v>
      </c>
      <c r="K5199">
        <v>25532.895247999997</v>
      </c>
      <c r="L5199">
        <v>0</v>
      </c>
      <c r="M5199">
        <v>0</v>
      </c>
      <c r="N5199">
        <v>0</v>
      </c>
      <c r="O5199">
        <v>0</v>
      </c>
      <c r="P5199" t="str">
        <f>LEFT(CURR[[#This Row],[DATEMTH]],4)</f>
        <v>2024</v>
      </c>
    </row>
    <row r="5200" spans="1:16" x14ac:dyDescent="0.25">
      <c r="A5200" t="s">
        <v>103</v>
      </c>
      <c r="B5200" t="s">
        <v>17</v>
      </c>
      <c r="C5200" t="s">
        <v>28</v>
      </c>
      <c r="D5200">
        <v>25532.895247999997</v>
      </c>
      <c r="E5200">
        <v>78461.325215999997</v>
      </c>
      <c r="F5200" s="1">
        <v>0.3254201375991197</v>
      </c>
      <c r="G5200" s="1">
        <v>0</v>
      </c>
      <c r="H5200" t="s">
        <v>21</v>
      </c>
      <c r="I5200" t="s">
        <v>23</v>
      </c>
      <c r="J5200">
        <v>-12.152156713700762</v>
      </c>
      <c r="K5200">
        <v>25532.895247999997</v>
      </c>
      <c r="L5200">
        <v>0</v>
      </c>
      <c r="M5200">
        <v>0</v>
      </c>
      <c r="N5200">
        <v>0</v>
      </c>
      <c r="O5200">
        <v>0</v>
      </c>
      <c r="P5200" t="str">
        <f>LEFT(CURR[[#This Row],[DATEMTH]],4)</f>
        <v>2024</v>
      </c>
    </row>
    <row r="5201" spans="1:16" x14ac:dyDescent="0.25">
      <c r="A5201" t="s">
        <v>103</v>
      </c>
      <c r="B5201" t="s">
        <v>17</v>
      </c>
      <c r="C5201" t="s">
        <v>28</v>
      </c>
      <c r="D5201">
        <v>8056.1415479999996</v>
      </c>
      <c r="E5201">
        <v>31038.128948000001</v>
      </c>
      <c r="F5201" s="1">
        <v>0</v>
      </c>
      <c r="G5201" s="1">
        <v>0.25955628837991251</v>
      </c>
      <c r="H5201" t="s">
        <v>24</v>
      </c>
      <c r="I5201" t="s">
        <v>20</v>
      </c>
      <c r="J5201">
        <v>-4.6832229701144854</v>
      </c>
      <c r="K5201">
        <v>25532.895247999997</v>
      </c>
      <c r="L5201">
        <v>0.3155200955375807</v>
      </c>
      <c r="M5201">
        <v>-8.5174726174090019</v>
      </c>
      <c r="N5201">
        <v>-4.1330609798051778</v>
      </c>
      <c r="O5201">
        <v>-12.65053359721418</v>
      </c>
      <c r="P5201" t="str">
        <f>LEFT(CURR[[#This Row],[DATEMTH]],4)</f>
        <v>2024</v>
      </c>
    </row>
    <row r="5202" spans="1:16" x14ac:dyDescent="0.25">
      <c r="A5202" t="s">
        <v>103</v>
      </c>
      <c r="B5202" t="s">
        <v>17</v>
      </c>
      <c r="C5202" t="s">
        <v>28</v>
      </c>
      <c r="D5202">
        <v>16423.439127999998</v>
      </c>
      <c r="E5202">
        <v>23636.082303999996</v>
      </c>
      <c r="F5202" s="1">
        <v>0</v>
      </c>
      <c r="G5202" s="1">
        <v>0.6948460796830368</v>
      </c>
      <c r="H5202" t="s">
        <v>25</v>
      </c>
      <c r="I5202" t="s">
        <v>20</v>
      </c>
      <c r="J5202">
        <v>-22.55535057177849</v>
      </c>
      <c r="K5202">
        <v>25532.895247999997</v>
      </c>
      <c r="L5202">
        <v>0.64322666773508397</v>
      </c>
      <c r="M5202">
        <v>-30.371941840526759</v>
      </c>
      <c r="N5202">
        <v>-8.4257550602488962</v>
      </c>
      <c r="O5202">
        <v>-38.797696900775655</v>
      </c>
      <c r="P5202" t="str">
        <f>LEFT(CURR[[#This Row],[DATEMTH]],4)</f>
        <v>2024</v>
      </c>
    </row>
    <row r="5203" spans="1:16" x14ac:dyDescent="0.25">
      <c r="A5203" t="s">
        <v>103</v>
      </c>
      <c r="B5203" t="s">
        <v>17</v>
      </c>
      <c r="C5203" t="s">
        <v>28</v>
      </c>
      <c r="D5203">
        <v>1053.314572</v>
      </c>
      <c r="E5203">
        <v>7718.356184000002</v>
      </c>
      <c r="F5203" s="1">
        <v>0</v>
      </c>
      <c r="G5203" s="1">
        <v>0.13646876963044283</v>
      </c>
      <c r="H5203" t="s">
        <v>26</v>
      </c>
      <c r="I5203" t="s">
        <v>20</v>
      </c>
      <c r="J5203">
        <v>-4.1275648112639258</v>
      </c>
      <c r="K5203">
        <v>25532.895247999997</v>
      </c>
      <c r="L5203">
        <v>4.1253236727335364E-2</v>
      </c>
      <c r="M5203">
        <v>-4.628880608921901</v>
      </c>
      <c r="N5203">
        <v>-0.54038441741061027</v>
      </c>
      <c r="O5203">
        <v>-5.1692650263325115</v>
      </c>
      <c r="P5203" t="str">
        <f>LEFT(CURR[[#This Row],[DATEMTH]],4)</f>
        <v>2024</v>
      </c>
    </row>
    <row r="5204" spans="1:16" x14ac:dyDescent="0.25">
      <c r="A5204" t="s">
        <v>103</v>
      </c>
      <c r="B5204" t="s">
        <v>17</v>
      </c>
      <c r="C5204" t="s">
        <v>29</v>
      </c>
      <c r="D5204">
        <v>7565.1573760000001</v>
      </c>
      <c r="E5204">
        <v>16068.75778</v>
      </c>
      <c r="F5204" s="1">
        <v>0</v>
      </c>
      <c r="G5204" s="1">
        <v>0.47079914201059048</v>
      </c>
      <c r="H5204" t="s">
        <v>19</v>
      </c>
      <c r="I5204" t="s">
        <v>20</v>
      </c>
      <c r="J5204">
        <v>-3.9332306093863214</v>
      </c>
      <c r="K5204">
        <v>27704.39444</v>
      </c>
      <c r="L5204">
        <v>0.27306705412327359</v>
      </c>
      <c r="M5204">
        <v>-7.5338006624108562</v>
      </c>
      <c r="N5204">
        <v>-3.8811702314978889</v>
      </c>
      <c r="O5204">
        <v>-11.414970893908745</v>
      </c>
      <c r="P5204" t="str">
        <f>LEFT(CURR[[#This Row],[DATEMTH]],4)</f>
        <v>2024</v>
      </c>
    </row>
    <row r="5205" spans="1:16" x14ac:dyDescent="0.25">
      <c r="A5205" t="s">
        <v>103</v>
      </c>
      <c r="B5205" t="s">
        <v>17</v>
      </c>
      <c r="C5205" t="s">
        <v>29</v>
      </c>
      <c r="D5205">
        <v>27704.39444</v>
      </c>
      <c r="E5205">
        <v>78461.325215999997</v>
      </c>
      <c r="F5205" s="1">
        <v>0.3530961829121701</v>
      </c>
      <c r="G5205" s="1">
        <v>0</v>
      </c>
      <c r="H5205" t="s">
        <v>21</v>
      </c>
      <c r="I5205" t="s">
        <v>22</v>
      </c>
      <c r="J5205">
        <v>-14.213249723438883</v>
      </c>
      <c r="K5205">
        <v>27704.39444</v>
      </c>
      <c r="L5205">
        <v>0</v>
      </c>
      <c r="M5205">
        <v>0</v>
      </c>
      <c r="N5205">
        <v>0</v>
      </c>
      <c r="O5205">
        <v>0</v>
      </c>
      <c r="P5205" t="str">
        <f>LEFT(CURR[[#This Row],[DATEMTH]],4)</f>
        <v>2024</v>
      </c>
    </row>
    <row r="5206" spans="1:16" x14ac:dyDescent="0.25">
      <c r="A5206" t="s">
        <v>103</v>
      </c>
      <c r="B5206" t="s">
        <v>17</v>
      </c>
      <c r="C5206" t="s">
        <v>29</v>
      </c>
      <c r="D5206">
        <v>27704.39444</v>
      </c>
      <c r="E5206">
        <v>78461.325215999997</v>
      </c>
      <c r="F5206" s="1">
        <v>0.3530961829121701</v>
      </c>
      <c r="G5206" s="1">
        <v>0</v>
      </c>
      <c r="H5206" t="s">
        <v>21</v>
      </c>
      <c r="I5206" t="s">
        <v>23</v>
      </c>
      <c r="J5206">
        <v>-13.185662637276961</v>
      </c>
      <c r="K5206">
        <v>27704.39444</v>
      </c>
      <c r="L5206">
        <v>0</v>
      </c>
      <c r="M5206">
        <v>0</v>
      </c>
      <c r="N5206">
        <v>0</v>
      </c>
      <c r="O5206">
        <v>0</v>
      </c>
      <c r="P5206" t="str">
        <f>LEFT(CURR[[#This Row],[DATEMTH]],4)</f>
        <v>2024</v>
      </c>
    </row>
    <row r="5207" spans="1:16" x14ac:dyDescent="0.25">
      <c r="A5207" t="s">
        <v>103</v>
      </c>
      <c r="B5207" t="s">
        <v>17</v>
      </c>
      <c r="C5207" t="s">
        <v>29</v>
      </c>
      <c r="D5207">
        <v>13899.561592000002</v>
      </c>
      <c r="E5207">
        <v>31038.128948000001</v>
      </c>
      <c r="F5207" s="1">
        <v>0</v>
      </c>
      <c r="G5207" s="1">
        <v>0.44782214853500846</v>
      </c>
      <c r="H5207" t="s">
        <v>24</v>
      </c>
      <c r="I5207" t="s">
        <v>20</v>
      </c>
      <c r="J5207">
        <v>-8.080139324058397</v>
      </c>
      <c r="K5207">
        <v>27704.39444</v>
      </c>
      <c r="L5207">
        <v>0.50170963390311885</v>
      </c>
      <c r="M5207">
        <v>-14.695513298576653</v>
      </c>
      <c r="N5207">
        <v>-7.1309243153201276</v>
      </c>
      <c r="O5207">
        <v>-21.826437613896779</v>
      </c>
      <c r="P5207" t="str">
        <f>LEFT(CURR[[#This Row],[DATEMTH]],4)</f>
        <v>2024</v>
      </c>
    </row>
    <row r="5208" spans="1:16" x14ac:dyDescent="0.25">
      <c r="A5208" t="s">
        <v>103</v>
      </c>
      <c r="B5208" t="s">
        <v>17</v>
      </c>
      <c r="C5208" t="s">
        <v>29</v>
      </c>
      <c r="D5208">
        <v>4490.7419599999994</v>
      </c>
      <c r="E5208">
        <v>23636.082303999996</v>
      </c>
      <c r="F5208" s="1">
        <v>0</v>
      </c>
      <c r="G5208" s="1">
        <v>0.18999519049906247</v>
      </c>
      <c r="H5208" t="s">
        <v>25</v>
      </c>
      <c r="I5208" t="s">
        <v>20</v>
      </c>
      <c r="J5208">
        <v>-6.1674207482224519</v>
      </c>
      <c r="K5208">
        <v>27704.39444</v>
      </c>
      <c r="L5208">
        <v>0.16209493297988142</v>
      </c>
      <c r="M5208">
        <v>-8.3047498497071874</v>
      </c>
      <c r="N5208">
        <v>-2.3038957613471438</v>
      </c>
      <c r="O5208">
        <v>-10.608645611054332</v>
      </c>
      <c r="P5208" t="str">
        <f>LEFT(CURR[[#This Row],[DATEMTH]],4)</f>
        <v>2024</v>
      </c>
    </row>
    <row r="5209" spans="1:16" x14ac:dyDescent="0.25">
      <c r="A5209" t="s">
        <v>103</v>
      </c>
      <c r="B5209" t="s">
        <v>17</v>
      </c>
      <c r="C5209" t="s">
        <v>29</v>
      </c>
      <c r="D5209">
        <v>1748.9335120000007</v>
      </c>
      <c r="E5209">
        <v>7718.356184000002</v>
      </c>
      <c r="F5209" s="1">
        <v>0</v>
      </c>
      <c r="G5209" s="1">
        <v>0.22659404027317437</v>
      </c>
      <c r="H5209" t="s">
        <v>26</v>
      </c>
      <c r="I5209" t="s">
        <v>20</v>
      </c>
      <c r="J5209">
        <v>-6.8534477859397143</v>
      </c>
      <c r="K5209">
        <v>27704.39444</v>
      </c>
      <c r="L5209">
        <v>6.3128378993726197E-2</v>
      </c>
      <c r="M5209">
        <v>-7.6858372941891497</v>
      </c>
      <c r="N5209">
        <v>-0.89725941527372388</v>
      </c>
      <c r="O5209">
        <v>-8.5830967094628736</v>
      </c>
      <c r="P5209" t="str">
        <f>LEFT(CURR[[#This Row],[DATEMTH]],4)</f>
        <v>2024</v>
      </c>
    </row>
    <row r="5210" spans="1:16" x14ac:dyDescent="0.25">
      <c r="A5210" t="s">
        <v>103</v>
      </c>
      <c r="B5210" t="s">
        <v>30</v>
      </c>
      <c r="C5210" t="s">
        <v>18</v>
      </c>
      <c r="D5210">
        <v>1223069.8043219997</v>
      </c>
      <c r="E5210">
        <v>6086737.1028149975</v>
      </c>
      <c r="F5210" s="1">
        <v>0</v>
      </c>
      <c r="G5210" s="1">
        <v>0.20094013979285447</v>
      </c>
      <c r="H5210" t="s">
        <v>19</v>
      </c>
      <c r="I5210" t="s">
        <v>20</v>
      </c>
      <c r="J5210">
        <v>-1.6787284384427428</v>
      </c>
      <c r="K5210">
        <v>4078536.3292819983</v>
      </c>
      <c r="L5210">
        <v>0.29987959051410823</v>
      </c>
      <c r="M5210">
        <v>-3.331380958299575</v>
      </c>
      <c r="N5210">
        <v>-1.7814472899062925</v>
      </c>
      <c r="O5210">
        <v>-5.1128282482058678</v>
      </c>
      <c r="P5210" t="str">
        <f>LEFT(CURR[[#This Row],[DATEMTH]],4)</f>
        <v>2024</v>
      </c>
    </row>
    <row r="5211" spans="1:16" x14ac:dyDescent="0.25">
      <c r="A5211" t="s">
        <v>103</v>
      </c>
      <c r="B5211" t="s">
        <v>30</v>
      </c>
      <c r="C5211" t="s">
        <v>18</v>
      </c>
      <c r="D5211">
        <v>4078536.3292819983</v>
      </c>
      <c r="E5211">
        <v>27636219.364580978</v>
      </c>
      <c r="F5211" s="1">
        <v>0.14757938759558106</v>
      </c>
      <c r="G5211" s="1">
        <v>0</v>
      </c>
      <c r="H5211" t="s">
        <v>21</v>
      </c>
      <c r="I5211" t="s">
        <v>22</v>
      </c>
      <c r="J5211">
        <v>-5.9405419583647259</v>
      </c>
      <c r="K5211">
        <v>4078536.3292819983</v>
      </c>
      <c r="L5211">
        <v>0</v>
      </c>
      <c r="M5211">
        <v>0</v>
      </c>
      <c r="N5211">
        <v>0</v>
      </c>
      <c r="O5211">
        <v>0</v>
      </c>
      <c r="P5211" t="str">
        <f>LEFT(CURR[[#This Row],[DATEMTH]],4)</f>
        <v>2024</v>
      </c>
    </row>
    <row r="5212" spans="1:16" x14ac:dyDescent="0.25">
      <c r="A5212" t="s">
        <v>103</v>
      </c>
      <c r="B5212" t="s">
        <v>30</v>
      </c>
      <c r="C5212" t="s">
        <v>18</v>
      </c>
      <c r="D5212">
        <v>4078536.3292819983</v>
      </c>
      <c r="E5212">
        <v>27636219.364580978</v>
      </c>
      <c r="F5212" s="1">
        <v>0.14757938759558106</v>
      </c>
      <c r="G5212" s="1">
        <v>0</v>
      </c>
      <c r="H5212" t="s">
        <v>21</v>
      </c>
      <c r="I5212" t="s">
        <v>23</v>
      </c>
      <c r="J5212">
        <v>-5.5110536766558686</v>
      </c>
      <c r="K5212">
        <v>4078536.3292819983</v>
      </c>
      <c r="L5212">
        <v>0</v>
      </c>
      <c r="M5212">
        <v>0</v>
      </c>
      <c r="N5212">
        <v>0</v>
      </c>
      <c r="O5212">
        <v>0</v>
      </c>
      <c r="P5212" t="str">
        <f>LEFT(CURR[[#This Row],[DATEMTH]],4)</f>
        <v>2024</v>
      </c>
    </row>
    <row r="5213" spans="1:16" x14ac:dyDescent="0.25">
      <c r="A5213" t="s">
        <v>103</v>
      </c>
      <c r="B5213" t="s">
        <v>30</v>
      </c>
      <c r="C5213" t="s">
        <v>18</v>
      </c>
      <c r="D5213">
        <v>1776080.2288700005</v>
      </c>
      <c r="E5213">
        <v>10067917.178625004</v>
      </c>
      <c r="F5213" s="1">
        <v>0</v>
      </c>
      <c r="G5213" s="1">
        <v>0.17640989664086248</v>
      </c>
      <c r="H5213" t="s">
        <v>24</v>
      </c>
      <c r="I5213" t="s">
        <v>20</v>
      </c>
      <c r="J5213">
        <v>-3.1829969724900251</v>
      </c>
      <c r="K5213">
        <v>4078536.3292819983</v>
      </c>
      <c r="L5213">
        <v>0.435470003324126</v>
      </c>
      <c r="M5213">
        <v>-5.5828955353827929</v>
      </c>
      <c r="N5213">
        <v>-2.586927826356197</v>
      </c>
      <c r="O5213">
        <v>-8.1698233617389899</v>
      </c>
      <c r="P5213" t="str">
        <f>LEFT(CURR[[#This Row],[DATEMTH]],4)</f>
        <v>2024</v>
      </c>
    </row>
    <row r="5214" spans="1:16" x14ac:dyDescent="0.25">
      <c r="A5214" t="s">
        <v>103</v>
      </c>
      <c r="B5214" t="s">
        <v>30</v>
      </c>
      <c r="C5214" t="s">
        <v>18</v>
      </c>
      <c r="D5214">
        <v>510965.75361399981</v>
      </c>
      <c r="E5214">
        <v>7247060.3129329979</v>
      </c>
      <c r="F5214" s="1">
        <v>0</v>
      </c>
      <c r="G5214" s="1">
        <v>7.0506623589448772E-2</v>
      </c>
      <c r="H5214" t="s">
        <v>25</v>
      </c>
      <c r="I5214" t="s">
        <v>20</v>
      </c>
      <c r="J5214">
        <v>-2.2887106356243403</v>
      </c>
      <c r="K5214">
        <v>4078536.3292819983</v>
      </c>
      <c r="L5214">
        <v>0.12528164820931048</v>
      </c>
      <c r="M5214">
        <v>-2.9791445236057679</v>
      </c>
      <c r="N5214">
        <v>-0.74424088780049791</v>
      </c>
      <c r="O5214">
        <v>-3.7233854114062659</v>
      </c>
      <c r="P5214" t="str">
        <f>LEFT(CURR[[#This Row],[DATEMTH]],4)</f>
        <v>2024</v>
      </c>
    </row>
    <row r="5215" spans="1:16" x14ac:dyDescent="0.25">
      <c r="A5215" t="s">
        <v>103</v>
      </c>
      <c r="B5215" t="s">
        <v>30</v>
      </c>
      <c r="C5215" t="s">
        <v>18</v>
      </c>
      <c r="D5215">
        <v>568420.54247600015</v>
      </c>
      <c r="E5215">
        <v>4234504.7702080011</v>
      </c>
      <c r="F5215" s="1">
        <v>0</v>
      </c>
      <c r="G5215" s="1">
        <v>0.13423542381511569</v>
      </c>
      <c r="H5215" t="s">
        <v>26</v>
      </c>
      <c r="I5215" t="s">
        <v>20</v>
      </c>
      <c r="J5215">
        <v>-4.0600161726729063</v>
      </c>
      <c r="K5215">
        <v>4078536.3292819983</v>
      </c>
      <c r="L5215">
        <v>0.13936875795245574</v>
      </c>
      <c r="M5215">
        <v>-4.8280848785977497</v>
      </c>
      <c r="N5215">
        <v>-0.82792595430174087</v>
      </c>
      <c r="O5215">
        <v>-5.6560108328994909</v>
      </c>
      <c r="P5215" t="str">
        <f>LEFT(CURR[[#This Row],[DATEMTH]],4)</f>
        <v>2024</v>
      </c>
    </row>
    <row r="5216" spans="1:16" x14ac:dyDescent="0.25">
      <c r="A5216" t="s">
        <v>103</v>
      </c>
      <c r="B5216" t="s">
        <v>30</v>
      </c>
      <c r="C5216" t="s">
        <v>27</v>
      </c>
      <c r="D5216">
        <v>2975077.4085880006</v>
      </c>
      <c r="E5216">
        <v>6086737.1028149975</v>
      </c>
      <c r="F5216" s="1">
        <v>0</v>
      </c>
      <c r="G5216" s="1">
        <v>0.4887803363828685</v>
      </c>
      <c r="H5216" t="s">
        <v>19</v>
      </c>
      <c r="I5216" t="s">
        <v>20</v>
      </c>
      <c r="J5216">
        <v>-4.0834521747790173</v>
      </c>
      <c r="K5216">
        <v>8986509.4618429858</v>
      </c>
      <c r="L5216">
        <v>0.33106039905930962</v>
      </c>
      <c r="M5216">
        <v>-8.103475528063969</v>
      </c>
      <c r="N5216">
        <v>-4.3333124307884585</v>
      </c>
      <c r="O5216">
        <v>-12.436787958852427</v>
      </c>
      <c r="P5216" t="str">
        <f>LEFT(CURR[[#This Row],[DATEMTH]],4)</f>
        <v>2024</v>
      </c>
    </row>
    <row r="5217" spans="1:16" x14ac:dyDescent="0.25">
      <c r="A5217" t="s">
        <v>103</v>
      </c>
      <c r="B5217" t="s">
        <v>30</v>
      </c>
      <c r="C5217" t="s">
        <v>27</v>
      </c>
      <c r="D5217">
        <v>8986509.4618429858</v>
      </c>
      <c r="E5217">
        <v>27636219.364580978</v>
      </c>
      <c r="F5217" s="1">
        <v>0.32517144777625562</v>
      </c>
      <c r="G5217" s="1">
        <v>0</v>
      </c>
      <c r="H5217" t="s">
        <v>21</v>
      </c>
      <c r="I5217" t="s">
        <v>22</v>
      </c>
      <c r="J5217">
        <v>-13.08918989737623</v>
      </c>
      <c r="K5217">
        <v>8986509.4618429858</v>
      </c>
      <c r="L5217">
        <v>0</v>
      </c>
      <c r="M5217">
        <v>0</v>
      </c>
      <c r="N5217">
        <v>0</v>
      </c>
      <c r="O5217">
        <v>0</v>
      </c>
      <c r="P5217" t="str">
        <f>LEFT(CURR[[#This Row],[DATEMTH]],4)</f>
        <v>2024</v>
      </c>
    </row>
    <row r="5218" spans="1:16" x14ac:dyDescent="0.25">
      <c r="A5218" t="s">
        <v>103</v>
      </c>
      <c r="B5218" t="s">
        <v>30</v>
      </c>
      <c r="C5218" t="s">
        <v>27</v>
      </c>
      <c r="D5218">
        <v>8986509.4618429858</v>
      </c>
      <c r="E5218">
        <v>27636219.364580978</v>
      </c>
      <c r="F5218" s="1">
        <v>0.32517144777625562</v>
      </c>
      <c r="G5218" s="1">
        <v>0</v>
      </c>
      <c r="H5218" t="s">
        <v>21</v>
      </c>
      <c r="I5218" t="s">
        <v>23</v>
      </c>
      <c r="J5218">
        <v>-12.142869895365415</v>
      </c>
      <c r="K5218">
        <v>8986509.4618429858</v>
      </c>
      <c r="L5218">
        <v>0</v>
      </c>
      <c r="M5218">
        <v>0</v>
      </c>
      <c r="N5218">
        <v>0</v>
      </c>
      <c r="O5218">
        <v>0</v>
      </c>
      <c r="P5218" t="str">
        <f>LEFT(CURR[[#This Row],[DATEMTH]],4)</f>
        <v>2024</v>
      </c>
    </row>
    <row r="5219" spans="1:16" x14ac:dyDescent="0.25">
      <c r="A5219" t="s">
        <v>103</v>
      </c>
      <c r="B5219" t="s">
        <v>30</v>
      </c>
      <c r="C5219" t="s">
        <v>27</v>
      </c>
      <c r="D5219">
        <v>2182383.9959119996</v>
      </c>
      <c r="E5219">
        <v>10067917.178625004</v>
      </c>
      <c r="F5219" s="1">
        <v>0</v>
      </c>
      <c r="G5219" s="1">
        <v>0.21676618482175999</v>
      </c>
      <c r="H5219" t="s">
        <v>24</v>
      </c>
      <c r="I5219" t="s">
        <v>20</v>
      </c>
      <c r="J5219">
        <v>-3.9111530768056459</v>
      </c>
      <c r="K5219">
        <v>8986509.4618429858</v>
      </c>
      <c r="L5219">
        <v>0.24285113204169803</v>
      </c>
      <c r="M5219">
        <v>-6.8600627771301923</v>
      </c>
      <c r="N5219">
        <v>-3.1787245840865745</v>
      </c>
      <c r="O5219">
        <v>-10.038787361216766</v>
      </c>
      <c r="P5219" t="str">
        <f>LEFT(CURR[[#This Row],[DATEMTH]],4)</f>
        <v>2024</v>
      </c>
    </row>
    <row r="5220" spans="1:16" x14ac:dyDescent="0.25">
      <c r="A5220" t="s">
        <v>103</v>
      </c>
      <c r="B5220" t="s">
        <v>30</v>
      </c>
      <c r="C5220" t="s">
        <v>27</v>
      </c>
      <c r="D5220">
        <v>1082014.5204689996</v>
      </c>
      <c r="E5220">
        <v>7247060.3129329979</v>
      </c>
      <c r="F5220" s="1">
        <v>0</v>
      </c>
      <c r="G5220" s="1">
        <v>0.14930392100339668</v>
      </c>
      <c r="H5220" t="s">
        <v>25</v>
      </c>
      <c r="I5220" t="s">
        <v>20</v>
      </c>
      <c r="J5220">
        <v>-4.8465442612972787</v>
      </c>
      <c r="K5220">
        <v>8986509.4618429858</v>
      </c>
      <c r="L5220">
        <v>0.12040431549794375</v>
      </c>
      <c r="M5220">
        <v>-6.3085981992293396</v>
      </c>
      <c r="N5220">
        <v>-1.5759949500161856</v>
      </c>
      <c r="O5220">
        <v>-7.884593149245525</v>
      </c>
      <c r="P5220" t="str">
        <f>LEFT(CURR[[#This Row],[DATEMTH]],4)</f>
        <v>2024</v>
      </c>
    </row>
    <row r="5221" spans="1:16" x14ac:dyDescent="0.25">
      <c r="A5221" t="s">
        <v>103</v>
      </c>
      <c r="B5221" t="s">
        <v>30</v>
      </c>
      <c r="C5221" t="s">
        <v>27</v>
      </c>
      <c r="D5221">
        <v>2747033.5368740009</v>
      </c>
      <c r="E5221">
        <v>4234504.7702080011</v>
      </c>
      <c r="F5221" s="1">
        <v>0</v>
      </c>
      <c r="G5221" s="1">
        <v>0.64872604612488494</v>
      </c>
      <c r="H5221" t="s">
        <v>26</v>
      </c>
      <c r="I5221" t="s">
        <v>20</v>
      </c>
      <c r="J5221">
        <v>-19.621037160271531</v>
      </c>
      <c r="K5221">
        <v>8986509.4618429858</v>
      </c>
      <c r="L5221">
        <v>0.30568415340105026</v>
      </c>
      <c r="M5221">
        <v>-23.332920064095408</v>
      </c>
      <c r="N5221">
        <v>-4.0011579324850324</v>
      </c>
      <c r="O5221">
        <v>-27.33407799658044</v>
      </c>
      <c r="P5221" t="str">
        <f>LEFT(CURR[[#This Row],[DATEMTH]],4)</f>
        <v>2024</v>
      </c>
    </row>
    <row r="5222" spans="1:16" x14ac:dyDescent="0.25">
      <c r="A5222" t="s">
        <v>103</v>
      </c>
      <c r="B5222" t="s">
        <v>30</v>
      </c>
      <c r="C5222" t="s">
        <v>28</v>
      </c>
      <c r="D5222">
        <v>35.386479000000001</v>
      </c>
      <c r="E5222">
        <v>6086737.1028149975</v>
      </c>
      <c r="F5222" s="1">
        <v>0</v>
      </c>
      <c r="G5222" s="1">
        <v>5.8137025474017002E-6</v>
      </c>
      <c r="H5222" t="s">
        <v>19</v>
      </c>
      <c r="I5222" t="s">
        <v>20</v>
      </c>
      <c r="J5222">
        <v>-4.8569826860035406E-5</v>
      </c>
      <c r="K5222">
        <v>7612920.0231540063</v>
      </c>
      <c r="L5222">
        <v>4.6482136804767723E-6</v>
      </c>
      <c r="M5222">
        <v>-9.6385211952164092E-5</v>
      </c>
      <c r="N5222">
        <v>-5.1541741028281902E-5</v>
      </c>
      <c r="O5222">
        <v>-1.4792695298044599E-4</v>
      </c>
      <c r="P5222" t="str">
        <f>LEFT(CURR[[#This Row],[DATEMTH]],4)</f>
        <v>2024</v>
      </c>
    </row>
    <row r="5223" spans="1:16" x14ac:dyDescent="0.25">
      <c r="A5223" t="s">
        <v>103</v>
      </c>
      <c r="B5223" t="s">
        <v>30</v>
      </c>
      <c r="C5223" t="s">
        <v>28</v>
      </c>
      <c r="D5223">
        <v>7612920.0231540063</v>
      </c>
      <c r="E5223">
        <v>27636219.364580978</v>
      </c>
      <c r="F5223" s="1">
        <v>0.27546893888499263</v>
      </c>
      <c r="G5223" s="1">
        <v>0</v>
      </c>
      <c r="H5223" t="s">
        <v>21</v>
      </c>
      <c r="I5223" t="s">
        <v>22</v>
      </c>
      <c r="J5223">
        <v>-11.088505084171434</v>
      </c>
      <c r="K5223">
        <v>7612920.0231540063</v>
      </c>
      <c r="L5223">
        <v>0</v>
      </c>
      <c r="M5223">
        <v>0</v>
      </c>
      <c r="N5223">
        <v>0</v>
      </c>
      <c r="O5223">
        <v>0</v>
      </c>
      <c r="P5223" t="str">
        <f>LEFT(CURR[[#This Row],[DATEMTH]],4)</f>
        <v>2024</v>
      </c>
    </row>
    <row r="5224" spans="1:16" x14ac:dyDescent="0.25">
      <c r="A5224" t="s">
        <v>103</v>
      </c>
      <c r="B5224" t="s">
        <v>30</v>
      </c>
      <c r="C5224" t="s">
        <v>28</v>
      </c>
      <c r="D5224">
        <v>7612920.0231540063</v>
      </c>
      <c r="E5224">
        <v>27636219.364580978</v>
      </c>
      <c r="F5224" s="1">
        <v>0.27546893888499263</v>
      </c>
      <c r="G5224" s="1">
        <v>0</v>
      </c>
      <c r="H5224" t="s">
        <v>21</v>
      </c>
      <c r="I5224" t="s">
        <v>23</v>
      </c>
      <c r="J5224">
        <v>-10.286830248996687</v>
      </c>
      <c r="K5224">
        <v>7612920.0231540063</v>
      </c>
      <c r="L5224">
        <v>0</v>
      </c>
      <c r="M5224">
        <v>0</v>
      </c>
      <c r="N5224">
        <v>0</v>
      </c>
      <c r="O5224">
        <v>0</v>
      </c>
      <c r="P5224" t="str">
        <f>LEFT(CURR[[#This Row],[DATEMTH]],4)</f>
        <v>2024</v>
      </c>
    </row>
    <row r="5225" spans="1:16" x14ac:dyDescent="0.25">
      <c r="A5225" t="s">
        <v>103</v>
      </c>
      <c r="B5225" t="s">
        <v>30</v>
      </c>
      <c r="C5225" t="s">
        <v>28</v>
      </c>
      <c r="D5225">
        <v>2425066.2330639977</v>
      </c>
      <c r="E5225">
        <v>10067917.178625004</v>
      </c>
      <c r="F5225" s="1">
        <v>0</v>
      </c>
      <c r="G5225" s="1">
        <v>0.24087069748771953</v>
      </c>
      <c r="H5225" t="s">
        <v>24</v>
      </c>
      <c r="I5225" t="s">
        <v>20</v>
      </c>
      <c r="J5225">
        <v>-4.3460753362710181</v>
      </c>
      <c r="K5225">
        <v>7612920.0231540063</v>
      </c>
      <c r="L5225">
        <v>0.31854613284894345</v>
      </c>
      <c r="M5225">
        <v>-7.6229053313624462</v>
      </c>
      <c r="N5225">
        <v>-3.5322004136386584</v>
      </c>
      <c r="O5225">
        <v>-11.155105745001105</v>
      </c>
      <c r="P5225" t="str">
        <f>LEFT(CURR[[#This Row],[DATEMTH]],4)</f>
        <v>2024</v>
      </c>
    </row>
    <row r="5226" spans="1:16" x14ac:dyDescent="0.25">
      <c r="A5226" t="s">
        <v>103</v>
      </c>
      <c r="B5226" t="s">
        <v>30</v>
      </c>
      <c r="C5226" t="s">
        <v>28</v>
      </c>
      <c r="D5226">
        <v>4755782.7926860023</v>
      </c>
      <c r="E5226">
        <v>7247060.3129329979</v>
      </c>
      <c r="F5226" s="1">
        <v>0</v>
      </c>
      <c r="G5226" s="1">
        <v>0.65623612710920887</v>
      </c>
      <c r="H5226" t="s">
        <v>25</v>
      </c>
      <c r="I5226" t="s">
        <v>20</v>
      </c>
      <c r="J5226">
        <v>-21.302035569613285</v>
      </c>
      <c r="K5226">
        <v>7612920.0231540063</v>
      </c>
      <c r="L5226">
        <v>0.62469890373492953</v>
      </c>
      <c r="M5226">
        <v>-27.728207149068826</v>
      </c>
      <c r="N5226">
        <v>-6.9269769701410873</v>
      </c>
      <c r="O5226">
        <v>-34.655184119209913</v>
      </c>
      <c r="P5226" t="str">
        <f>LEFT(CURR[[#This Row],[DATEMTH]],4)</f>
        <v>2024</v>
      </c>
    </row>
    <row r="5227" spans="1:16" x14ac:dyDescent="0.25">
      <c r="A5227" t="s">
        <v>103</v>
      </c>
      <c r="B5227" t="s">
        <v>30</v>
      </c>
      <c r="C5227" t="s">
        <v>28</v>
      </c>
      <c r="D5227">
        <v>432035.61092499975</v>
      </c>
      <c r="E5227">
        <v>4234504.7702080011</v>
      </c>
      <c r="F5227" s="1">
        <v>0</v>
      </c>
      <c r="G5227" s="1">
        <v>0.10202742336355378</v>
      </c>
      <c r="H5227" t="s">
        <v>26</v>
      </c>
      <c r="I5227" t="s">
        <v>20</v>
      </c>
      <c r="J5227">
        <v>-3.085869416128955</v>
      </c>
      <c r="K5227">
        <v>7612920.0231540063</v>
      </c>
      <c r="L5227">
        <v>5.675031520244566E-2</v>
      </c>
      <c r="M5227">
        <v>-3.6696502751935696</v>
      </c>
      <c r="N5227">
        <v>-0.62927615865065012</v>
      </c>
      <c r="O5227">
        <v>-4.2989264338442199</v>
      </c>
      <c r="P5227" t="str">
        <f>LEFT(CURR[[#This Row],[DATEMTH]],4)</f>
        <v>2024</v>
      </c>
    </row>
    <row r="5228" spans="1:16" x14ac:dyDescent="0.25">
      <c r="A5228" t="s">
        <v>103</v>
      </c>
      <c r="B5228" t="s">
        <v>30</v>
      </c>
      <c r="C5228" t="s">
        <v>29</v>
      </c>
      <c r="D5228">
        <v>1888554.5034260012</v>
      </c>
      <c r="E5228">
        <v>6086737.1028149975</v>
      </c>
      <c r="F5228" s="1">
        <v>0</v>
      </c>
      <c r="G5228" s="1">
        <v>0.31027371012173033</v>
      </c>
      <c r="H5228" t="s">
        <v>19</v>
      </c>
      <c r="I5228" t="s">
        <v>20</v>
      </c>
      <c r="J5228">
        <v>-2.5921416269513853</v>
      </c>
      <c r="K5228">
        <v>6958253.550301984</v>
      </c>
      <c r="L5228">
        <v>0.27141214239657008</v>
      </c>
      <c r="M5228">
        <v>-5.1440191632495882</v>
      </c>
      <c r="N5228">
        <v>-2.7507508484632921</v>
      </c>
      <c r="O5228">
        <v>-7.8947700117128807</v>
      </c>
      <c r="P5228" t="str">
        <f>LEFT(CURR[[#This Row],[DATEMTH]],4)</f>
        <v>2024</v>
      </c>
    </row>
    <row r="5229" spans="1:16" x14ac:dyDescent="0.25">
      <c r="A5229" t="s">
        <v>103</v>
      </c>
      <c r="B5229" t="s">
        <v>30</v>
      </c>
      <c r="C5229" t="s">
        <v>29</v>
      </c>
      <c r="D5229">
        <v>6958253.550301984</v>
      </c>
      <c r="E5229">
        <v>27636219.364580978</v>
      </c>
      <c r="F5229" s="1">
        <v>0.25178022574317072</v>
      </c>
      <c r="G5229" s="1">
        <v>0</v>
      </c>
      <c r="H5229" t="s">
        <v>21</v>
      </c>
      <c r="I5229" t="s">
        <v>22</v>
      </c>
      <c r="J5229">
        <v>-10.134958680087609</v>
      </c>
      <c r="K5229">
        <v>6958253.550301984</v>
      </c>
      <c r="L5229">
        <v>0</v>
      </c>
      <c r="M5229">
        <v>0</v>
      </c>
      <c r="N5229">
        <v>0</v>
      </c>
      <c r="O5229">
        <v>0</v>
      </c>
      <c r="P5229" t="str">
        <f>LEFT(CURR[[#This Row],[DATEMTH]],4)</f>
        <v>2024</v>
      </c>
    </row>
    <row r="5230" spans="1:16" x14ac:dyDescent="0.25">
      <c r="A5230" t="s">
        <v>103</v>
      </c>
      <c r="B5230" t="s">
        <v>30</v>
      </c>
      <c r="C5230" t="s">
        <v>29</v>
      </c>
      <c r="D5230">
        <v>6958253.550301984</v>
      </c>
      <c r="E5230">
        <v>27636219.364580978</v>
      </c>
      <c r="F5230" s="1">
        <v>0.25178022574317072</v>
      </c>
      <c r="G5230" s="1">
        <v>0</v>
      </c>
      <c r="H5230" t="s">
        <v>21</v>
      </c>
      <c r="I5230" t="s">
        <v>23</v>
      </c>
      <c r="J5230">
        <v>-9.4022231789820321</v>
      </c>
      <c r="K5230">
        <v>6958253.550301984</v>
      </c>
      <c r="L5230">
        <v>0</v>
      </c>
      <c r="M5230">
        <v>0</v>
      </c>
      <c r="N5230">
        <v>0</v>
      </c>
      <c r="O5230">
        <v>0</v>
      </c>
      <c r="P5230" t="str">
        <f>LEFT(CURR[[#This Row],[DATEMTH]],4)</f>
        <v>2024</v>
      </c>
    </row>
    <row r="5231" spans="1:16" x14ac:dyDescent="0.25">
      <c r="A5231" t="s">
        <v>103</v>
      </c>
      <c r="B5231" t="s">
        <v>30</v>
      </c>
      <c r="C5231" t="s">
        <v>29</v>
      </c>
      <c r="D5231">
        <v>3684386.7207790017</v>
      </c>
      <c r="E5231">
        <v>10067917.178625004</v>
      </c>
      <c r="F5231" s="1">
        <v>0</v>
      </c>
      <c r="G5231" s="1">
        <v>0.36595322104965766</v>
      </c>
      <c r="H5231" t="s">
        <v>24</v>
      </c>
      <c r="I5231" t="s">
        <v>20</v>
      </c>
      <c r="J5231">
        <v>-6.6029628544333026</v>
      </c>
      <c r="K5231">
        <v>6958253.550301984</v>
      </c>
      <c r="L5231">
        <v>0.52949877352760477</v>
      </c>
      <c r="M5231">
        <v>-11.581428496137105</v>
      </c>
      <c r="N5231">
        <v>-5.3664481908593409</v>
      </c>
      <c r="O5231">
        <v>-16.947876686996445</v>
      </c>
      <c r="P5231" t="str">
        <f>LEFT(CURR[[#This Row],[DATEMTH]],4)</f>
        <v>2024</v>
      </c>
    </row>
    <row r="5232" spans="1:16" x14ac:dyDescent="0.25">
      <c r="A5232" t="s">
        <v>103</v>
      </c>
      <c r="B5232" t="s">
        <v>30</v>
      </c>
      <c r="C5232" t="s">
        <v>29</v>
      </c>
      <c r="D5232">
        <v>898297.24616399989</v>
      </c>
      <c r="E5232">
        <v>7247060.3129329979</v>
      </c>
      <c r="F5232" s="1">
        <v>0</v>
      </c>
      <c r="G5232" s="1">
        <v>0.12395332829794609</v>
      </c>
      <c r="H5232" t="s">
        <v>25</v>
      </c>
      <c r="I5232" t="s">
        <v>20</v>
      </c>
      <c r="J5232">
        <v>-4.0236404234651095</v>
      </c>
      <c r="K5232">
        <v>6958253.550301984</v>
      </c>
      <c r="L5232">
        <v>0.12909809044325704</v>
      </c>
      <c r="M5232">
        <v>-5.2374494817930195</v>
      </c>
      <c r="N5232">
        <v>-1.3084038123206232</v>
      </c>
      <c r="O5232">
        <v>-6.5458532941136429</v>
      </c>
      <c r="P5232" t="str">
        <f>LEFT(CURR[[#This Row],[DATEMTH]],4)</f>
        <v>2024</v>
      </c>
    </row>
    <row r="5233" spans="1:16" x14ac:dyDescent="0.25">
      <c r="A5233" t="s">
        <v>103</v>
      </c>
      <c r="B5233" t="s">
        <v>30</v>
      </c>
      <c r="C5233" t="s">
        <v>29</v>
      </c>
      <c r="D5233">
        <v>487015.07993300055</v>
      </c>
      <c r="E5233">
        <v>4234504.7702080011</v>
      </c>
      <c r="F5233" s="1">
        <v>0</v>
      </c>
      <c r="G5233" s="1">
        <v>0.11501110669644568</v>
      </c>
      <c r="H5233" t="s">
        <v>26</v>
      </c>
      <c r="I5233" t="s">
        <v>20</v>
      </c>
      <c r="J5233">
        <v>-3.4785672809266139</v>
      </c>
      <c r="K5233">
        <v>6958253.550301984</v>
      </c>
      <c r="L5233">
        <v>6.9990993632570983E-2</v>
      </c>
      <c r="M5233">
        <v>-4.1366382235787569</v>
      </c>
      <c r="N5233">
        <v>-0.70935582844438183</v>
      </c>
      <c r="O5233">
        <v>-4.8459940520231388</v>
      </c>
      <c r="P5233" t="str">
        <f>LEFT(CURR[[#This Row],[DATEMTH]],4)</f>
        <v>2024</v>
      </c>
    </row>
    <row r="5234" spans="1:16" x14ac:dyDescent="0.25">
      <c r="A5234" t="s">
        <v>103</v>
      </c>
      <c r="B5234" t="s">
        <v>31</v>
      </c>
      <c r="C5234" t="s">
        <v>18</v>
      </c>
      <c r="D5234">
        <v>297509.65548899997</v>
      </c>
      <c r="E5234">
        <v>1444093.3215020008</v>
      </c>
      <c r="F5234" s="1">
        <v>0</v>
      </c>
      <c r="G5234" s="1">
        <v>0.20601830301352017</v>
      </c>
      <c r="H5234" t="s">
        <v>19</v>
      </c>
      <c r="I5234" t="s">
        <v>20</v>
      </c>
      <c r="J5234">
        <v>-1.7211532970218879</v>
      </c>
      <c r="K5234">
        <v>956690.2841880006</v>
      </c>
      <c r="L5234">
        <v>0.31097802539252706</v>
      </c>
      <c r="M5234">
        <v>-3.3582176623791486</v>
      </c>
      <c r="N5234">
        <v>-1.764644316955688</v>
      </c>
      <c r="O5234">
        <v>-5.1228619793348367</v>
      </c>
      <c r="P5234" t="str">
        <f>LEFT(CURR[[#This Row],[DATEMTH]],4)</f>
        <v>2024</v>
      </c>
    </row>
    <row r="5235" spans="1:16" x14ac:dyDescent="0.25">
      <c r="A5235" t="s">
        <v>103</v>
      </c>
      <c r="B5235" t="s">
        <v>31</v>
      </c>
      <c r="C5235" t="s">
        <v>18</v>
      </c>
      <c r="D5235">
        <v>956690.2841880006</v>
      </c>
      <c r="E5235">
        <v>6786474.8981809942</v>
      </c>
      <c r="F5235" s="1">
        <v>0.14097013523831439</v>
      </c>
      <c r="G5235" s="1">
        <v>0</v>
      </c>
      <c r="H5235" t="s">
        <v>21</v>
      </c>
      <c r="I5235" t="s">
        <v>22</v>
      </c>
      <c r="J5235">
        <v>-5.6744984303257242</v>
      </c>
      <c r="K5235">
        <v>956690.2841880006</v>
      </c>
      <c r="L5235">
        <v>0</v>
      </c>
      <c r="M5235">
        <v>0</v>
      </c>
      <c r="N5235">
        <v>0</v>
      </c>
      <c r="O5235">
        <v>0</v>
      </c>
      <c r="P5235" t="str">
        <f>LEFT(CURR[[#This Row],[DATEMTH]],4)</f>
        <v>2024</v>
      </c>
    </row>
    <row r="5236" spans="1:16" x14ac:dyDescent="0.25">
      <c r="A5236" t="s">
        <v>103</v>
      </c>
      <c r="B5236" t="s">
        <v>31</v>
      </c>
      <c r="C5236" t="s">
        <v>18</v>
      </c>
      <c r="D5236">
        <v>956690.2841880006</v>
      </c>
      <c r="E5236">
        <v>6786474.8981809942</v>
      </c>
      <c r="F5236" s="1">
        <v>0.14097013523831439</v>
      </c>
      <c r="G5236" s="1">
        <v>0</v>
      </c>
      <c r="H5236" t="s">
        <v>21</v>
      </c>
      <c r="I5236" t="s">
        <v>23</v>
      </c>
      <c r="J5236">
        <v>-5.2642445178912638</v>
      </c>
      <c r="K5236">
        <v>956690.2841880006</v>
      </c>
      <c r="L5236">
        <v>0</v>
      </c>
      <c r="M5236">
        <v>0</v>
      </c>
      <c r="N5236">
        <v>0</v>
      </c>
      <c r="O5236">
        <v>0</v>
      </c>
      <c r="P5236" t="str">
        <f>LEFT(CURR[[#This Row],[DATEMTH]],4)</f>
        <v>2024</v>
      </c>
    </row>
    <row r="5237" spans="1:16" x14ac:dyDescent="0.25">
      <c r="A5237" t="s">
        <v>103</v>
      </c>
      <c r="B5237" t="s">
        <v>31</v>
      </c>
      <c r="C5237" t="s">
        <v>18</v>
      </c>
      <c r="D5237">
        <v>418337.74643000006</v>
      </c>
      <c r="E5237">
        <v>2571025.4314469998</v>
      </c>
      <c r="F5237" s="1">
        <v>0</v>
      </c>
      <c r="G5237" s="1">
        <v>0.16271241089768421</v>
      </c>
      <c r="H5237" t="s">
        <v>24</v>
      </c>
      <c r="I5237" t="s">
        <v>20</v>
      </c>
      <c r="J5237">
        <v>-2.9358506588111433</v>
      </c>
      <c r="K5237">
        <v>956690.2841880006</v>
      </c>
      <c r="L5237">
        <v>0.43727604779123264</v>
      </c>
      <c r="M5237">
        <v>-5.237778696201298</v>
      </c>
      <c r="N5237">
        <v>-2.4813222468103859</v>
      </c>
      <c r="O5237">
        <v>-7.7191009430116839</v>
      </c>
      <c r="P5237" t="str">
        <f>LEFT(CURR[[#This Row],[DATEMTH]],4)</f>
        <v>2024</v>
      </c>
    </row>
    <row r="5238" spans="1:16" x14ac:dyDescent="0.25">
      <c r="A5238" t="s">
        <v>103</v>
      </c>
      <c r="B5238" t="s">
        <v>31</v>
      </c>
      <c r="C5238" t="s">
        <v>18</v>
      </c>
      <c r="D5238">
        <v>120682.52436500002</v>
      </c>
      <c r="E5238">
        <v>1918289.4631199995</v>
      </c>
      <c r="F5238" s="1">
        <v>0</v>
      </c>
      <c r="G5238" s="1">
        <v>6.2911529612802067E-2</v>
      </c>
      <c r="H5238" t="s">
        <v>25</v>
      </c>
      <c r="I5238" t="s">
        <v>20</v>
      </c>
      <c r="J5238">
        <v>-2.0421668149453565</v>
      </c>
      <c r="K5238">
        <v>956690.2841880006</v>
      </c>
      <c r="L5238">
        <v>0.12614586597106542</v>
      </c>
      <c r="M5238">
        <v>-2.7062294983381836</v>
      </c>
      <c r="N5238">
        <v>-0.71581451844488986</v>
      </c>
      <c r="O5238">
        <v>-3.4220440167830732</v>
      </c>
      <c r="P5238" t="str">
        <f>LEFT(CURR[[#This Row],[DATEMTH]],4)</f>
        <v>2024</v>
      </c>
    </row>
    <row r="5239" spans="1:16" x14ac:dyDescent="0.25">
      <c r="A5239" t="s">
        <v>103</v>
      </c>
      <c r="B5239" t="s">
        <v>31</v>
      </c>
      <c r="C5239" t="s">
        <v>18</v>
      </c>
      <c r="D5239">
        <v>120160.35790400003</v>
      </c>
      <c r="E5239">
        <v>853066.68211199995</v>
      </c>
      <c r="F5239" s="1">
        <v>0</v>
      </c>
      <c r="G5239" s="1">
        <v>0.14085693466132118</v>
      </c>
      <c r="H5239" t="s">
        <v>26</v>
      </c>
      <c r="I5239" t="s">
        <v>20</v>
      </c>
      <c r="J5239">
        <v>-4.2602870129553514</v>
      </c>
      <c r="K5239">
        <v>956690.2841880006</v>
      </c>
      <c r="L5239">
        <v>0.12560006084517436</v>
      </c>
      <c r="M5239">
        <v>-4.9214764447063697</v>
      </c>
      <c r="N5239">
        <v>-0.7127173481147574</v>
      </c>
      <c r="O5239">
        <v>-5.6341937928211268</v>
      </c>
      <c r="P5239" t="str">
        <f>LEFT(CURR[[#This Row],[DATEMTH]],4)</f>
        <v>2024</v>
      </c>
    </row>
    <row r="5240" spans="1:16" x14ac:dyDescent="0.25">
      <c r="A5240" t="s">
        <v>103</v>
      </c>
      <c r="B5240" t="s">
        <v>31</v>
      </c>
      <c r="C5240" t="s">
        <v>27</v>
      </c>
      <c r="D5240">
        <v>581970.73175300017</v>
      </c>
      <c r="E5240">
        <v>1444093.3215020008</v>
      </c>
      <c r="F5240" s="1">
        <v>0</v>
      </c>
      <c r="G5240" s="1">
        <v>0.40300077778054721</v>
      </c>
      <c r="H5240" t="s">
        <v>19</v>
      </c>
      <c r="I5240" t="s">
        <v>20</v>
      </c>
      <c r="J5240">
        <v>-3.3668179342971003</v>
      </c>
      <c r="K5240">
        <v>1730211.8864079996</v>
      </c>
      <c r="L5240">
        <v>0.33635807054891903</v>
      </c>
      <c r="M5240">
        <v>-6.5691460909002455</v>
      </c>
      <c r="N5240">
        <v>-3.4518924864287168</v>
      </c>
      <c r="O5240">
        <v>-10.021038577328962</v>
      </c>
      <c r="P5240" t="str">
        <f>LEFT(CURR[[#This Row],[DATEMTH]],4)</f>
        <v>2024</v>
      </c>
    </row>
    <row r="5241" spans="1:16" x14ac:dyDescent="0.25">
      <c r="A5241" t="s">
        <v>103</v>
      </c>
      <c r="B5241" t="s">
        <v>31</v>
      </c>
      <c r="C5241" t="s">
        <v>27</v>
      </c>
      <c r="D5241">
        <v>1730211.8864079996</v>
      </c>
      <c r="E5241">
        <v>6786474.8981809942</v>
      </c>
      <c r="F5241" s="1">
        <v>0.25495001637326548</v>
      </c>
      <c r="G5241" s="1">
        <v>0</v>
      </c>
      <c r="H5241" t="s">
        <v>21</v>
      </c>
      <c r="I5241" t="s">
        <v>22</v>
      </c>
      <c r="J5241">
        <v>-10.262552882395259</v>
      </c>
      <c r="K5241">
        <v>1730211.8864079996</v>
      </c>
      <c r="L5241">
        <v>0</v>
      </c>
      <c r="M5241">
        <v>0</v>
      </c>
      <c r="N5241">
        <v>0</v>
      </c>
      <c r="O5241">
        <v>0</v>
      </c>
      <c r="P5241" t="str">
        <f>LEFT(CURR[[#This Row],[DATEMTH]],4)</f>
        <v>2024</v>
      </c>
    </row>
    <row r="5242" spans="1:16" x14ac:dyDescent="0.25">
      <c r="A5242" t="s">
        <v>103</v>
      </c>
      <c r="B5242" t="s">
        <v>31</v>
      </c>
      <c r="C5242" t="s">
        <v>27</v>
      </c>
      <c r="D5242">
        <v>1730211.8864079996</v>
      </c>
      <c r="E5242">
        <v>6786474.8981809942</v>
      </c>
      <c r="F5242" s="1">
        <v>0.25495001637326548</v>
      </c>
      <c r="G5242" s="1">
        <v>0</v>
      </c>
      <c r="H5242" t="s">
        <v>21</v>
      </c>
      <c r="I5242" t="s">
        <v>23</v>
      </c>
      <c r="J5242">
        <v>-9.520592597576476</v>
      </c>
      <c r="K5242">
        <v>1730211.8864079996</v>
      </c>
      <c r="L5242">
        <v>0</v>
      </c>
      <c r="M5242">
        <v>0</v>
      </c>
      <c r="N5242">
        <v>0</v>
      </c>
      <c r="O5242">
        <v>0</v>
      </c>
      <c r="P5242" t="str">
        <f>LEFT(CURR[[#This Row],[DATEMTH]],4)</f>
        <v>2024</v>
      </c>
    </row>
    <row r="5243" spans="1:16" x14ac:dyDescent="0.25">
      <c r="A5243" t="s">
        <v>103</v>
      </c>
      <c r="B5243" t="s">
        <v>31</v>
      </c>
      <c r="C5243" t="s">
        <v>27</v>
      </c>
      <c r="D5243">
        <v>442874.53720399999</v>
      </c>
      <c r="E5243">
        <v>2571025.4314469998</v>
      </c>
      <c r="F5243" s="1">
        <v>0</v>
      </c>
      <c r="G5243" s="1">
        <v>0.17225599240951328</v>
      </c>
      <c r="H5243" t="s">
        <v>24</v>
      </c>
      <c r="I5243" t="s">
        <v>20</v>
      </c>
      <c r="J5243">
        <v>-3.1080472965128592</v>
      </c>
      <c r="K5243">
        <v>1730211.8864079996</v>
      </c>
      <c r="L5243">
        <v>0.25596549225160403</v>
      </c>
      <c r="M5243">
        <v>-5.5449904672784989</v>
      </c>
      <c r="N5243">
        <v>-2.62685940030042</v>
      </c>
      <c r="O5243">
        <v>-8.1718498675789188</v>
      </c>
      <c r="P5243" t="str">
        <f>LEFT(CURR[[#This Row],[DATEMTH]],4)</f>
        <v>2024</v>
      </c>
    </row>
    <row r="5244" spans="1:16" x14ac:dyDescent="0.25">
      <c r="A5244" t="s">
        <v>103</v>
      </c>
      <c r="B5244" t="s">
        <v>31</v>
      </c>
      <c r="C5244" t="s">
        <v>27</v>
      </c>
      <c r="D5244">
        <v>203361.91968499997</v>
      </c>
      <c r="E5244">
        <v>1918289.4631199995</v>
      </c>
      <c r="F5244" s="1">
        <v>0</v>
      </c>
      <c r="G5244" s="1">
        <v>0.10601211318454631</v>
      </c>
      <c r="H5244" t="s">
        <v>25</v>
      </c>
      <c r="I5244" t="s">
        <v>20</v>
      </c>
      <c r="J5244">
        <v>-3.441251879586416</v>
      </c>
      <c r="K5244">
        <v>1730211.8864079996</v>
      </c>
      <c r="L5244">
        <v>0.11753584707315171</v>
      </c>
      <c r="M5244">
        <v>-4.5602627951809449</v>
      </c>
      <c r="N5244">
        <v>-1.2062178461653414</v>
      </c>
      <c r="O5244">
        <v>-5.7664806413462859</v>
      </c>
      <c r="P5244" t="str">
        <f>LEFT(CURR[[#This Row],[DATEMTH]],4)</f>
        <v>2024</v>
      </c>
    </row>
    <row r="5245" spans="1:16" x14ac:dyDescent="0.25">
      <c r="A5245" t="s">
        <v>103</v>
      </c>
      <c r="B5245" t="s">
        <v>31</v>
      </c>
      <c r="C5245" t="s">
        <v>27</v>
      </c>
      <c r="D5245">
        <v>502004.697766</v>
      </c>
      <c r="E5245">
        <v>853066.68211199995</v>
      </c>
      <c r="F5245" s="1">
        <v>0</v>
      </c>
      <c r="G5245" s="1">
        <v>0.58847064161871843</v>
      </c>
      <c r="H5245" t="s">
        <v>26</v>
      </c>
      <c r="I5245" t="s">
        <v>20</v>
      </c>
      <c r="J5245">
        <v>-17.798582924026654</v>
      </c>
      <c r="K5245">
        <v>1730211.8864079996</v>
      </c>
      <c r="L5245">
        <v>0.29014059012632559</v>
      </c>
      <c r="M5245">
        <v>-20.560893278639821</v>
      </c>
      <c r="N5245">
        <v>-2.9775831495007838</v>
      </c>
      <c r="O5245">
        <v>-23.538476428140605</v>
      </c>
      <c r="P5245" t="str">
        <f>LEFT(CURR[[#This Row],[DATEMTH]],4)</f>
        <v>2024</v>
      </c>
    </row>
    <row r="5246" spans="1:16" x14ac:dyDescent="0.25">
      <c r="A5246" t="s">
        <v>103</v>
      </c>
      <c r="B5246" t="s">
        <v>31</v>
      </c>
      <c r="C5246" t="s">
        <v>28</v>
      </c>
      <c r="D5246">
        <v>5.2220279999999999</v>
      </c>
      <c r="E5246">
        <v>1444093.3215020008</v>
      </c>
      <c r="F5246" s="1">
        <v>0</v>
      </c>
      <c r="G5246" s="1">
        <v>3.6161291810203583E-6</v>
      </c>
      <c r="H5246" t="s">
        <v>19</v>
      </c>
      <c r="I5246" t="s">
        <v>20</v>
      </c>
      <c r="J5246">
        <v>-3.0210484075105687E-5</v>
      </c>
      <c r="K5246">
        <v>2038094.371999</v>
      </c>
      <c r="L5246">
        <v>2.5622110888212406E-6</v>
      </c>
      <c r="M5246">
        <v>-5.894500006802924E-5</v>
      </c>
      <c r="N5246">
        <v>-3.0973858707332579E-5</v>
      </c>
      <c r="O5246">
        <v>-8.9918858775361819E-5</v>
      </c>
      <c r="P5246" t="str">
        <f>LEFT(CURR[[#This Row],[DATEMTH]],4)</f>
        <v>2024</v>
      </c>
    </row>
    <row r="5247" spans="1:16" x14ac:dyDescent="0.25">
      <c r="A5247" t="s">
        <v>103</v>
      </c>
      <c r="B5247" t="s">
        <v>31</v>
      </c>
      <c r="C5247" t="s">
        <v>28</v>
      </c>
      <c r="D5247">
        <v>2038094.371999</v>
      </c>
      <c r="E5247">
        <v>6786474.8981809942</v>
      </c>
      <c r="F5247" s="1">
        <v>0.30031708693791509</v>
      </c>
      <c r="G5247" s="1">
        <v>0</v>
      </c>
      <c r="H5247" t="s">
        <v>21</v>
      </c>
      <c r="I5247" t="s">
        <v>22</v>
      </c>
      <c r="J5247">
        <v>-12.088722448540441</v>
      </c>
      <c r="K5247">
        <v>2038094.371999</v>
      </c>
      <c r="L5247">
        <v>0</v>
      </c>
      <c r="M5247">
        <v>0</v>
      </c>
      <c r="N5247">
        <v>0</v>
      </c>
      <c r="O5247">
        <v>0</v>
      </c>
      <c r="P5247" t="str">
        <f>LEFT(CURR[[#This Row],[DATEMTH]],4)</f>
        <v>2024</v>
      </c>
    </row>
    <row r="5248" spans="1:16" x14ac:dyDescent="0.25">
      <c r="A5248" t="s">
        <v>103</v>
      </c>
      <c r="B5248" t="s">
        <v>31</v>
      </c>
      <c r="C5248" t="s">
        <v>28</v>
      </c>
      <c r="D5248">
        <v>2038094.371999</v>
      </c>
      <c r="E5248">
        <v>6786474.8981809942</v>
      </c>
      <c r="F5248" s="1">
        <v>0.30031708693791509</v>
      </c>
      <c r="G5248" s="1">
        <v>0</v>
      </c>
      <c r="H5248" t="s">
        <v>21</v>
      </c>
      <c r="I5248" t="s">
        <v>23</v>
      </c>
      <c r="J5248">
        <v>-11.214734070229564</v>
      </c>
      <c r="K5248">
        <v>2038094.371999</v>
      </c>
      <c r="L5248">
        <v>0</v>
      </c>
      <c r="M5248">
        <v>0</v>
      </c>
      <c r="N5248">
        <v>0</v>
      </c>
      <c r="O5248">
        <v>0</v>
      </c>
      <c r="P5248" t="str">
        <f>LEFT(CURR[[#This Row],[DATEMTH]],4)</f>
        <v>2024</v>
      </c>
    </row>
    <row r="5249" spans="1:16" x14ac:dyDescent="0.25">
      <c r="A5249" t="s">
        <v>103</v>
      </c>
      <c r="B5249" t="s">
        <v>31</v>
      </c>
      <c r="C5249" t="s">
        <v>28</v>
      </c>
      <c r="D5249">
        <v>643495.81915599981</v>
      </c>
      <c r="E5249">
        <v>2571025.4314469998</v>
      </c>
      <c r="F5249" s="1">
        <v>0</v>
      </c>
      <c r="G5249" s="1">
        <v>0.25028761337216088</v>
      </c>
      <c r="H5249" t="s">
        <v>24</v>
      </c>
      <c r="I5249" t="s">
        <v>20</v>
      </c>
      <c r="J5249">
        <v>-4.5159865222142397</v>
      </c>
      <c r="K5249">
        <v>2038094.371999</v>
      </c>
      <c r="L5249">
        <v>0.31573406413209776</v>
      </c>
      <c r="M5249">
        <v>-8.0568600883685235</v>
      </c>
      <c r="N5249">
        <v>-3.8168214688425977</v>
      </c>
      <c r="O5249">
        <v>-11.873681557211121</v>
      </c>
      <c r="P5249" t="str">
        <f>LEFT(CURR[[#This Row],[DATEMTH]],4)</f>
        <v>2024</v>
      </c>
    </row>
    <row r="5250" spans="1:16" x14ac:dyDescent="0.25">
      <c r="A5250" t="s">
        <v>103</v>
      </c>
      <c r="B5250" t="s">
        <v>31</v>
      </c>
      <c r="C5250" t="s">
        <v>28</v>
      </c>
      <c r="D5250">
        <v>1297799.4510500005</v>
      </c>
      <c r="E5250">
        <v>1918289.4631199995</v>
      </c>
      <c r="F5250" s="1">
        <v>0</v>
      </c>
      <c r="G5250" s="1">
        <v>0.67653994665601525</v>
      </c>
      <c r="H5250" t="s">
        <v>25</v>
      </c>
      <c r="I5250" t="s">
        <v>20</v>
      </c>
      <c r="J5250">
        <v>-21.961116452725197</v>
      </c>
      <c r="K5250">
        <v>2038094.371999</v>
      </c>
      <c r="L5250">
        <v>0.63677102929100149</v>
      </c>
      <c r="M5250">
        <v>-29.102334209850138</v>
      </c>
      <c r="N5250">
        <v>-7.697748236370332</v>
      </c>
      <c r="O5250">
        <v>-36.800082446220472</v>
      </c>
      <c r="P5250" t="str">
        <f>LEFT(CURR[[#This Row],[DATEMTH]],4)</f>
        <v>2024</v>
      </c>
    </row>
    <row r="5251" spans="1:16" x14ac:dyDescent="0.25">
      <c r="A5251" t="s">
        <v>103</v>
      </c>
      <c r="B5251" t="s">
        <v>31</v>
      </c>
      <c r="C5251" t="s">
        <v>28</v>
      </c>
      <c r="D5251">
        <v>96793.879764999961</v>
      </c>
      <c r="E5251">
        <v>853066.68211199995</v>
      </c>
      <c r="F5251" s="1">
        <v>0</v>
      </c>
      <c r="G5251" s="1">
        <v>0.11346578385333282</v>
      </c>
      <c r="H5251" t="s">
        <v>26</v>
      </c>
      <c r="I5251" t="s">
        <v>20</v>
      </c>
      <c r="J5251">
        <v>-3.4318282342821131</v>
      </c>
      <c r="K5251">
        <v>2038094.371999</v>
      </c>
      <c r="L5251">
        <v>4.7492344365812053E-2</v>
      </c>
      <c r="M5251">
        <v>-3.9644422467164606</v>
      </c>
      <c r="N5251">
        <v>-0.57412176946880533</v>
      </c>
      <c r="O5251">
        <v>-4.5385640161852656</v>
      </c>
      <c r="P5251" t="str">
        <f>LEFT(CURR[[#This Row],[DATEMTH]],4)</f>
        <v>2024</v>
      </c>
    </row>
    <row r="5252" spans="1:16" x14ac:dyDescent="0.25">
      <c r="A5252" t="s">
        <v>103</v>
      </c>
      <c r="B5252" t="s">
        <v>31</v>
      </c>
      <c r="C5252" t="s">
        <v>29</v>
      </c>
      <c r="D5252">
        <v>564607.71223199985</v>
      </c>
      <c r="E5252">
        <v>1444093.3215020008</v>
      </c>
      <c r="F5252" s="1">
        <v>0</v>
      </c>
      <c r="G5252" s="1">
        <v>0.39097730307675105</v>
      </c>
      <c r="H5252" t="s">
        <v>19</v>
      </c>
      <c r="I5252" t="s">
        <v>20</v>
      </c>
      <c r="J5252">
        <v>-3.2663693681969321</v>
      </c>
      <c r="K5252">
        <v>2061478.3555859989</v>
      </c>
      <c r="L5252">
        <v>0.27388486068848567</v>
      </c>
      <c r="M5252">
        <v>-6.3731564893801913</v>
      </c>
      <c r="N5252">
        <v>-3.3489057323599667</v>
      </c>
      <c r="O5252">
        <v>-9.722062221740158</v>
      </c>
      <c r="P5252" t="str">
        <f>LEFT(CURR[[#This Row],[DATEMTH]],4)</f>
        <v>2024</v>
      </c>
    </row>
    <row r="5253" spans="1:16" x14ac:dyDescent="0.25">
      <c r="A5253" t="s">
        <v>103</v>
      </c>
      <c r="B5253" t="s">
        <v>31</v>
      </c>
      <c r="C5253" t="s">
        <v>29</v>
      </c>
      <c r="D5253">
        <v>2061478.3555859989</v>
      </c>
      <c r="E5253">
        <v>6786474.8981809942</v>
      </c>
      <c r="F5253" s="1">
        <v>0.30376276145050579</v>
      </c>
      <c r="G5253" s="1">
        <v>0</v>
      </c>
      <c r="H5253" t="s">
        <v>21</v>
      </c>
      <c r="I5253" t="s">
        <v>22</v>
      </c>
      <c r="J5253">
        <v>-12.227421858738603</v>
      </c>
      <c r="K5253">
        <v>2061478.3555859989</v>
      </c>
      <c r="L5253">
        <v>0</v>
      </c>
      <c r="M5253">
        <v>0</v>
      </c>
      <c r="N5253">
        <v>0</v>
      </c>
      <c r="O5253">
        <v>0</v>
      </c>
      <c r="P5253" t="str">
        <f>LEFT(CURR[[#This Row],[DATEMTH]],4)</f>
        <v>2024</v>
      </c>
    </row>
    <row r="5254" spans="1:16" x14ac:dyDescent="0.25">
      <c r="A5254" t="s">
        <v>103</v>
      </c>
      <c r="B5254" t="s">
        <v>31</v>
      </c>
      <c r="C5254" t="s">
        <v>29</v>
      </c>
      <c r="D5254">
        <v>2061478.3555859989</v>
      </c>
      <c r="E5254">
        <v>6786474.8981809942</v>
      </c>
      <c r="F5254" s="1">
        <v>0.30376276145050579</v>
      </c>
      <c r="G5254" s="1">
        <v>0</v>
      </c>
      <c r="H5254" t="s">
        <v>21</v>
      </c>
      <c r="I5254" t="s">
        <v>23</v>
      </c>
      <c r="J5254">
        <v>-11.343405814302724</v>
      </c>
      <c r="K5254">
        <v>2061478.3555859989</v>
      </c>
      <c r="L5254">
        <v>0</v>
      </c>
      <c r="M5254">
        <v>0</v>
      </c>
      <c r="N5254">
        <v>0</v>
      </c>
      <c r="O5254">
        <v>0</v>
      </c>
      <c r="P5254" t="str">
        <f>LEFT(CURR[[#This Row],[DATEMTH]],4)</f>
        <v>2024</v>
      </c>
    </row>
    <row r="5255" spans="1:16" x14ac:dyDescent="0.25">
      <c r="A5255" t="s">
        <v>103</v>
      </c>
      <c r="B5255" t="s">
        <v>31</v>
      </c>
      <c r="C5255" t="s">
        <v>29</v>
      </c>
      <c r="D5255">
        <v>1066317.3286570001</v>
      </c>
      <c r="E5255">
        <v>2571025.4314469998</v>
      </c>
      <c r="F5255" s="1">
        <v>0</v>
      </c>
      <c r="G5255" s="1">
        <v>0.41474398332064177</v>
      </c>
      <c r="H5255" t="s">
        <v>24</v>
      </c>
      <c r="I5255" t="s">
        <v>20</v>
      </c>
      <c r="J5255">
        <v>-7.4833037624617589</v>
      </c>
      <c r="K5255">
        <v>2061478.3555859989</v>
      </c>
      <c r="L5255">
        <v>0.51725856144334204</v>
      </c>
      <c r="M5255">
        <v>-13.350777535836027</v>
      </c>
      <c r="N5255">
        <v>-6.3247386408120052</v>
      </c>
      <c r="O5255">
        <v>-19.675516176648031</v>
      </c>
      <c r="P5255" t="str">
        <f>LEFT(CURR[[#This Row],[DATEMTH]],4)</f>
        <v>2024</v>
      </c>
    </row>
    <row r="5256" spans="1:16" x14ac:dyDescent="0.25">
      <c r="A5256" t="s">
        <v>103</v>
      </c>
      <c r="B5256" t="s">
        <v>31</v>
      </c>
      <c r="C5256" t="s">
        <v>29</v>
      </c>
      <c r="D5256">
        <v>296445.56801999995</v>
      </c>
      <c r="E5256">
        <v>1918289.4631199995</v>
      </c>
      <c r="F5256" s="1">
        <v>0</v>
      </c>
      <c r="G5256" s="1">
        <v>0.15453641054663692</v>
      </c>
      <c r="H5256" t="s">
        <v>25</v>
      </c>
      <c r="I5256" t="s">
        <v>20</v>
      </c>
      <c r="J5256">
        <v>-5.0163957427430477</v>
      </c>
      <c r="K5256">
        <v>2061478.3555859989</v>
      </c>
      <c r="L5256">
        <v>0.14380241597818372</v>
      </c>
      <c r="M5256">
        <v>-6.6476049042607555</v>
      </c>
      <c r="N5256">
        <v>-1.7583328044710651</v>
      </c>
      <c r="O5256">
        <v>-8.4059377087318197</v>
      </c>
      <c r="P5256" t="str">
        <f>LEFT(CURR[[#This Row],[DATEMTH]],4)</f>
        <v>2024</v>
      </c>
    </row>
    <row r="5257" spans="1:16" x14ac:dyDescent="0.25">
      <c r="A5257" t="s">
        <v>103</v>
      </c>
      <c r="B5257" t="s">
        <v>31</v>
      </c>
      <c r="C5257" t="s">
        <v>29</v>
      </c>
      <c r="D5257">
        <v>134107.74667699996</v>
      </c>
      <c r="E5257">
        <v>853066.68211199995</v>
      </c>
      <c r="F5257" s="1">
        <v>0</v>
      </c>
      <c r="G5257" s="1">
        <v>0.15720663986662745</v>
      </c>
      <c r="H5257" t="s">
        <v>26</v>
      </c>
      <c r="I5257" t="s">
        <v>20</v>
      </c>
      <c r="J5257">
        <v>-4.7547918587358806</v>
      </c>
      <c r="K5257">
        <v>2061478.3555859989</v>
      </c>
      <c r="L5257">
        <v>6.505416188998904E-2</v>
      </c>
      <c r="M5257">
        <v>-5.4927276169633732</v>
      </c>
      <c r="N5257">
        <v>-0.79544468109557176</v>
      </c>
      <c r="O5257">
        <v>-6.288172298058945</v>
      </c>
      <c r="P5257" t="str">
        <f>LEFT(CURR[[#This Row],[DATEMTH]],4)</f>
        <v>2024</v>
      </c>
    </row>
    <row r="5258" spans="1:16" x14ac:dyDescent="0.25">
      <c r="A5258" t="s">
        <v>104</v>
      </c>
      <c r="B5258" t="s">
        <v>17</v>
      </c>
      <c r="C5258" t="s">
        <v>18</v>
      </c>
      <c r="D5258">
        <v>2507.5747799999999</v>
      </c>
      <c r="E5258">
        <v>12284.158912000001</v>
      </c>
      <c r="F5258" s="1">
        <v>0</v>
      </c>
      <c r="G5258" s="1">
        <v>0.20413076694656165</v>
      </c>
      <c r="H5258" t="s">
        <v>19</v>
      </c>
      <c r="I5258" t="s">
        <v>20</v>
      </c>
      <c r="J5258">
        <v>-1.6232347270268206</v>
      </c>
      <c r="K5258">
        <v>8467.6890119999989</v>
      </c>
      <c r="L5258">
        <v>0.29613449152967075</v>
      </c>
      <c r="M5258">
        <v>-3.04372349258704</v>
      </c>
      <c r="N5258">
        <v>-0.5404242754230606</v>
      </c>
      <c r="O5258">
        <v>-3.5841477680101006</v>
      </c>
      <c r="P5258" t="str">
        <f>LEFT(CURR[[#This Row],[DATEMTH]],4)</f>
        <v>2024</v>
      </c>
    </row>
    <row r="5259" spans="1:16" x14ac:dyDescent="0.25">
      <c r="A5259" t="s">
        <v>104</v>
      </c>
      <c r="B5259" t="s">
        <v>17</v>
      </c>
      <c r="C5259" t="s">
        <v>18</v>
      </c>
      <c r="D5259">
        <v>8467.6890119999989</v>
      </c>
      <c r="E5259">
        <v>56298.021639999999</v>
      </c>
      <c r="F5259" s="1">
        <v>0.15040828727778363</v>
      </c>
      <c r="G5259" s="1">
        <v>0</v>
      </c>
      <c r="H5259" t="s">
        <v>21</v>
      </c>
      <c r="I5259" t="s">
        <v>22</v>
      </c>
      <c r="J5259">
        <v>-1.8249285067454346</v>
      </c>
      <c r="K5259">
        <v>8467.6890119999989</v>
      </c>
      <c r="L5259">
        <v>0</v>
      </c>
      <c r="M5259">
        <v>0</v>
      </c>
      <c r="N5259">
        <v>0</v>
      </c>
      <c r="O5259">
        <v>0</v>
      </c>
      <c r="P5259" t="str">
        <f>LEFT(CURR[[#This Row],[DATEMTH]],4)</f>
        <v>2024</v>
      </c>
    </row>
    <row r="5260" spans="1:16" x14ac:dyDescent="0.25">
      <c r="A5260" t="s">
        <v>104</v>
      </c>
      <c r="B5260" t="s">
        <v>17</v>
      </c>
      <c r="C5260" t="s">
        <v>18</v>
      </c>
      <c r="D5260">
        <v>8467.6890119999989</v>
      </c>
      <c r="E5260">
        <v>56298.021639999999</v>
      </c>
      <c r="F5260" s="1">
        <v>0.15040828727778363</v>
      </c>
      <c r="G5260" s="1">
        <v>0</v>
      </c>
      <c r="H5260" t="s">
        <v>21</v>
      </c>
      <c r="I5260" t="s">
        <v>23</v>
      </c>
      <c r="J5260">
        <v>-4.7967690565956778</v>
      </c>
      <c r="K5260">
        <v>8467.6890119999989</v>
      </c>
      <c r="L5260">
        <v>0</v>
      </c>
      <c r="M5260">
        <v>0</v>
      </c>
      <c r="N5260">
        <v>0</v>
      </c>
      <c r="O5260">
        <v>0</v>
      </c>
      <c r="P5260" t="str">
        <f>LEFT(CURR[[#This Row],[DATEMTH]],4)</f>
        <v>2024</v>
      </c>
    </row>
    <row r="5261" spans="1:16" x14ac:dyDescent="0.25">
      <c r="A5261" t="s">
        <v>104</v>
      </c>
      <c r="B5261" t="s">
        <v>17</v>
      </c>
      <c r="C5261" t="s">
        <v>18</v>
      </c>
      <c r="D5261">
        <v>3627.9814200000001</v>
      </c>
      <c r="E5261">
        <v>20525.510836000001</v>
      </c>
      <c r="F5261" s="1">
        <v>0</v>
      </c>
      <c r="G5261" s="1">
        <v>0.17675474432708535</v>
      </c>
      <c r="H5261" t="s">
        <v>24</v>
      </c>
      <c r="I5261" t="s">
        <v>20</v>
      </c>
      <c r="J5261">
        <v>-3.1405690476278822</v>
      </c>
      <c r="K5261">
        <v>8467.6890119999989</v>
      </c>
      <c r="L5261">
        <v>0.42845000741744299</v>
      </c>
      <c r="M5261">
        <v>-5.1957447855060614</v>
      </c>
      <c r="N5261">
        <v>-0.78189063225138467</v>
      </c>
      <c r="O5261">
        <v>-5.9776354177574458</v>
      </c>
      <c r="P5261" t="str">
        <f>LEFT(CURR[[#This Row],[DATEMTH]],4)</f>
        <v>2024</v>
      </c>
    </row>
    <row r="5262" spans="1:16" x14ac:dyDescent="0.25">
      <c r="A5262" t="s">
        <v>104</v>
      </c>
      <c r="B5262" t="s">
        <v>17</v>
      </c>
      <c r="C5262" t="s">
        <v>18</v>
      </c>
      <c r="D5262">
        <v>982.55868799999951</v>
      </c>
      <c r="E5262">
        <v>14564.501544000001</v>
      </c>
      <c r="F5262" s="1">
        <v>0</v>
      </c>
      <c r="G5262" s="1">
        <v>6.7462568837776321E-2</v>
      </c>
      <c r="H5262" t="s">
        <v>25</v>
      </c>
      <c r="I5262" t="s">
        <v>20</v>
      </c>
      <c r="J5262">
        <v>-2.0358788247859523</v>
      </c>
      <c r="K5262">
        <v>8467.6890119999989</v>
      </c>
      <c r="L5262">
        <v>0.11603622742965228</v>
      </c>
      <c r="M5262">
        <v>-2.5924778099646071</v>
      </c>
      <c r="N5262">
        <v>-0.21175781925156897</v>
      </c>
      <c r="O5262">
        <v>-2.8042356292161759</v>
      </c>
      <c r="P5262" t="str">
        <f>LEFT(CURR[[#This Row],[DATEMTH]],4)</f>
        <v>2024</v>
      </c>
    </row>
    <row r="5263" spans="1:16" x14ac:dyDescent="0.25">
      <c r="A5263" t="s">
        <v>104</v>
      </c>
      <c r="B5263" t="s">
        <v>17</v>
      </c>
      <c r="C5263" t="s">
        <v>18</v>
      </c>
      <c r="D5263">
        <v>1349.5741240000002</v>
      </c>
      <c r="E5263">
        <v>8923.8503479999999</v>
      </c>
      <c r="F5263" s="1">
        <v>0</v>
      </c>
      <c r="G5263" s="1">
        <v>0.15123226761668687</v>
      </c>
      <c r="H5263" t="s">
        <v>26</v>
      </c>
      <c r="I5263" t="s">
        <v>20</v>
      </c>
      <c r="J5263">
        <v>-5.45190515112842</v>
      </c>
      <c r="K5263">
        <v>8467.6890119999989</v>
      </c>
      <c r="L5263">
        <v>0.15937927362323404</v>
      </c>
      <c r="M5263">
        <v>-6.2164107191070448</v>
      </c>
      <c r="N5263">
        <v>-0.29085577981942051</v>
      </c>
      <c r="O5263">
        <v>-6.507266498926465</v>
      </c>
      <c r="P5263" t="str">
        <f>LEFT(CURR[[#This Row],[DATEMTH]],4)</f>
        <v>2024</v>
      </c>
    </row>
    <row r="5264" spans="1:16" x14ac:dyDescent="0.25">
      <c r="A5264" t="s">
        <v>104</v>
      </c>
      <c r="B5264" t="s">
        <v>17</v>
      </c>
      <c r="C5264" t="s">
        <v>27</v>
      </c>
      <c r="D5264">
        <v>6179.5190359999997</v>
      </c>
      <c r="E5264">
        <v>12284.158912000001</v>
      </c>
      <c r="F5264" s="1">
        <v>0</v>
      </c>
      <c r="G5264" s="1">
        <v>0.50304779352564599</v>
      </c>
      <c r="H5264" t="s">
        <v>19</v>
      </c>
      <c r="I5264" t="s">
        <v>20</v>
      </c>
      <c r="J5264">
        <v>-4.0002036930513789</v>
      </c>
      <c r="K5264">
        <v>18461.341359999999</v>
      </c>
      <c r="L5264">
        <v>0.33472752144592816</v>
      </c>
      <c r="M5264">
        <v>-7.500772225330012</v>
      </c>
      <c r="N5264">
        <v>-1.3317896336049886</v>
      </c>
      <c r="O5264">
        <v>-8.8325618589350015</v>
      </c>
      <c r="P5264" t="str">
        <f>LEFT(CURR[[#This Row],[DATEMTH]],4)</f>
        <v>2024</v>
      </c>
    </row>
    <row r="5265" spans="1:16" x14ac:dyDescent="0.25">
      <c r="A5265" t="s">
        <v>104</v>
      </c>
      <c r="B5265" t="s">
        <v>17</v>
      </c>
      <c r="C5265" t="s">
        <v>27</v>
      </c>
      <c r="D5265">
        <v>18461.341359999999</v>
      </c>
      <c r="E5265">
        <v>56298.021639999999</v>
      </c>
      <c r="F5265" s="1">
        <v>0.32792167152962853</v>
      </c>
      <c r="G5265" s="1">
        <v>0</v>
      </c>
      <c r="H5265" t="s">
        <v>21</v>
      </c>
      <c r="I5265" t="s">
        <v>22</v>
      </c>
      <c r="J5265">
        <v>-3.9787276165761165</v>
      </c>
      <c r="K5265">
        <v>18461.341359999999</v>
      </c>
      <c r="L5265">
        <v>0</v>
      </c>
      <c r="M5265">
        <v>0</v>
      </c>
      <c r="N5265">
        <v>0</v>
      </c>
      <c r="O5265">
        <v>0</v>
      </c>
      <c r="P5265" t="str">
        <f>LEFT(CURR[[#This Row],[DATEMTH]],4)</f>
        <v>2024</v>
      </c>
    </row>
    <row r="5266" spans="1:16" x14ac:dyDescent="0.25">
      <c r="A5266" t="s">
        <v>104</v>
      </c>
      <c r="B5266" t="s">
        <v>17</v>
      </c>
      <c r="C5266" t="s">
        <v>27</v>
      </c>
      <c r="D5266">
        <v>18461.341359999999</v>
      </c>
      <c r="E5266">
        <v>56298.021639999999</v>
      </c>
      <c r="F5266" s="1">
        <v>0.32792167152962853</v>
      </c>
      <c r="G5266" s="1">
        <v>0</v>
      </c>
      <c r="H5266" t="s">
        <v>21</v>
      </c>
      <c r="I5266" t="s">
        <v>23</v>
      </c>
      <c r="J5266">
        <v>-10.457964487524563</v>
      </c>
      <c r="K5266">
        <v>18461.341359999999</v>
      </c>
      <c r="L5266">
        <v>0</v>
      </c>
      <c r="M5266">
        <v>0</v>
      </c>
      <c r="N5266">
        <v>0</v>
      </c>
      <c r="O5266">
        <v>0</v>
      </c>
      <c r="P5266" t="str">
        <f>LEFT(CURR[[#This Row],[DATEMTH]],4)</f>
        <v>2024</v>
      </c>
    </row>
    <row r="5267" spans="1:16" x14ac:dyDescent="0.25">
      <c r="A5267" t="s">
        <v>104</v>
      </c>
      <c r="B5267" t="s">
        <v>17</v>
      </c>
      <c r="C5267" t="s">
        <v>27</v>
      </c>
      <c r="D5267">
        <v>4623.3089079999991</v>
      </c>
      <c r="E5267">
        <v>20525.510836000001</v>
      </c>
      <c r="F5267" s="1">
        <v>0</v>
      </c>
      <c r="G5267" s="1">
        <v>0.22524695950032625</v>
      </c>
      <c r="H5267" t="s">
        <v>24</v>
      </c>
      <c r="I5267" t="s">
        <v>20</v>
      </c>
      <c r="J5267">
        <v>-4.0021761892284067</v>
      </c>
      <c r="K5267">
        <v>18461.341359999999</v>
      </c>
      <c r="L5267">
        <v>0.25043190621117467</v>
      </c>
      <c r="M5267">
        <v>-6.621184170927954</v>
      </c>
      <c r="N5267">
        <v>-0.99640034131420052</v>
      </c>
      <c r="O5267">
        <v>-7.6175845122421544</v>
      </c>
      <c r="P5267" t="str">
        <f>LEFT(CURR[[#This Row],[DATEMTH]],4)</f>
        <v>2024</v>
      </c>
    </row>
    <row r="5268" spans="1:16" x14ac:dyDescent="0.25">
      <c r="A5268" t="s">
        <v>104</v>
      </c>
      <c r="B5268" t="s">
        <v>17</v>
      </c>
      <c r="C5268" t="s">
        <v>27</v>
      </c>
      <c r="D5268">
        <v>2021.9835479999992</v>
      </c>
      <c r="E5268">
        <v>14564.501544000001</v>
      </c>
      <c r="F5268" s="1">
        <v>0</v>
      </c>
      <c r="G5268" s="1">
        <v>0.13882957421450354</v>
      </c>
      <c r="H5268" t="s">
        <v>25</v>
      </c>
      <c r="I5268" t="s">
        <v>20</v>
      </c>
      <c r="J5268">
        <v>-4.1895853547618014</v>
      </c>
      <c r="K5268">
        <v>18461.341359999999</v>
      </c>
      <c r="L5268">
        <v>0.10952527817837823</v>
      </c>
      <c r="M5268">
        <v>-5.3349968244375301</v>
      </c>
      <c r="N5268">
        <v>-0.43577124900149494</v>
      </c>
      <c r="O5268">
        <v>-5.770768073439025</v>
      </c>
      <c r="P5268" t="str">
        <f>LEFT(CURR[[#This Row],[DATEMTH]],4)</f>
        <v>2024</v>
      </c>
    </row>
    <row r="5269" spans="1:16" x14ac:dyDescent="0.25">
      <c r="A5269" t="s">
        <v>104</v>
      </c>
      <c r="B5269" t="s">
        <v>17</v>
      </c>
      <c r="C5269" t="s">
        <v>27</v>
      </c>
      <c r="D5269">
        <v>5636.5298679999996</v>
      </c>
      <c r="E5269">
        <v>8923.8503479999999</v>
      </c>
      <c r="F5269" s="1">
        <v>0</v>
      </c>
      <c r="G5269" s="1">
        <v>0.63162532406913907</v>
      </c>
      <c r="H5269" t="s">
        <v>26</v>
      </c>
      <c r="I5269" t="s">
        <v>20</v>
      </c>
      <c r="J5269">
        <v>-22.770017352406189</v>
      </c>
      <c r="K5269">
        <v>18461.341359999999</v>
      </c>
      <c r="L5269">
        <v>0.30531529416451891</v>
      </c>
      <c r="M5269">
        <v>-25.962993856276842</v>
      </c>
      <c r="N5269">
        <v>-1.2147663926554322</v>
      </c>
      <c r="O5269">
        <v>-27.177760248932273</v>
      </c>
      <c r="P5269" t="str">
        <f>LEFT(CURR[[#This Row],[DATEMTH]],4)</f>
        <v>2024</v>
      </c>
    </row>
    <row r="5270" spans="1:16" x14ac:dyDescent="0.25">
      <c r="A5270" t="s">
        <v>104</v>
      </c>
      <c r="B5270" t="s">
        <v>17</v>
      </c>
      <c r="C5270" t="s">
        <v>28</v>
      </c>
      <c r="D5270">
        <v>0.48360399999999998</v>
      </c>
      <c r="E5270">
        <v>12284.158912000001</v>
      </c>
      <c r="F5270" s="1">
        <v>0</v>
      </c>
      <c r="G5270" s="1">
        <v>3.9368100287890514E-5</v>
      </c>
      <c r="H5270" t="s">
        <v>19</v>
      </c>
      <c r="I5270" t="s">
        <v>20</v>
      </c>
      <c r="J5270">
        <v>-3.1305260093941381E-4</v>
      </c>
      <c r="K5270">
        <v>15792.940559999999</v>
      </c>
      <c r="L5270">
        <v>3.0621529800780812E-5</v>
      </c>
      <c r="M5270">
        <v>-5.8700417138070858E-4</v>
      </c>
      <c r="N5270">
        <v>-1.0422474471197776E-4</v>
      </c>
      <c r="O5270">
        <v>-6.912289160926863E-4</v>
      </c>
      <c r="P5270" t="str">
        <f>LEFT(CURR[[#This Row],[DATEMTH]],4)</f>
        <v>2024</v>
      </c>
    </row>
    <row r="5271" spans="1:16" x14ac:dyDescent="0.25">
      <c r="A5271" t="s">
        <v>104</v>
      </c>
      <c r="B5271" t="s">
        <v>17</v>
      </c>
      <c r="C5271" t="s">
        <v>28</v>
      </c>
      <c r="D5271">
        <v>15792.940559999999</v>
      </c>
      <c r="E5271">
        <v>56298.021639999999</v>
      </c>
      <c r="F5271" s="1">
        <v>0.28052389941850181</v>
      </c>
      <c r="G5271" s="1">
        <v>0</v>
      </c>
      <c r="H5271" t="s">
        <v>21</v>
      </c>
      <c r="I5271" t="s">
        <v>22</v>
      </c>
      <c r="J5271">
        <v>-3.4036426458785267</v>
      </c>
      <c r="K5271">
        <v>15792.940559999999</v>
      </c>
      <c r="L5271">
        <v>0</v>
      </c>
      <c r="M5271">
        <v>0</v>
      </c>
      <c r="N5271">
        <v>0</v>
      </c>
      <c r="O5271">
        <v>0</v>
      </c>
      <c r="P5271" t="str">
        <f>LEFT(CURR[[#This Row],[DATEMTH]],4)</f>
        <v>2024</v>
      </c>
    </row>
    <row r="5272" spans="1:16" x14ac:dyDescent="0.25">
      <c r="A5272" t="s">
        <v>104</v>
      </c>
      <c r="B5272" t="s">
        <v>17</v>
      </c>
      <c r="C5272" t="s">
        <v>28</v>
      </c>
      <c r="D5272">
        <v>15792.940559999999</v>
      </c>
      <c r="E5272">
        <v>56298.021639999999</v>
      </c>
      <c r="F5272" s="1">
        <v>0.28052389941850181</v>
      </c>
      <c r="G5272" s="1">
        <v>0</v>
      </c>
      <c r="H5272" t="s">
        <v>21</v>
      </c>
      <c r="I5272" t="s">
        <v>23</v>
      </c>
      <c r="J5272">
        <v>-8.9463711389856613</v>
      </c>
      <c r="K5272">
        <v>15792.940559999999</v>
      </c>
      <c r="L5272">
        <v>0</v>
      </c>
      <c r="M5272">
        <v>0</v>
      </c>
      <c r="N5272">
        <v>0</v>
      </c>
      <c r="O5272">
        <v>0</v>
      </c>
      <c r="P5272" t="str">
        <f>LEFT(CURR[[#This Row],[DATEMTH]],4)</f>
        <v>2024</v>
      </c>
    </row>
    <row r="5273" spans="1:16" x14ac:dyDescent="0.25">
      <c r="A5273" t="s">
        <v>104</v>
      </c>
      <c r="B5273" t="s">
        <v>17</v>
      </c>
      <c r="C5273" t="s">
        <v>28</v>
      </c>
      <c r="D5273">
        <v>5047.3905279999999</v>
      </c>
      <c r="E5273">
        <v>20525.510836000001</v>
      </c>
      <c r="F5273" s="1">
        <v>0</v>
      </c>
      <c r="G5273" s="1">
        <v>0.24590815635863769</v>
      </c>
      <c r="H5273" t="s">
        <v>24</v>
      </c>
      <c r="I5273" t="s">
        <v>20</v>
      </c>
      <c r="J5273">
        <v>-4.3692832538064525</v>
      </c>
      <c r="K5273">
        <v>15792.940559999999</v>
      </c>
      <c r="L5273">
        <v>0.31959789304747438</v>
      </c>
      <c r="M5273">
        <v>-7.2285246202470033</v>
      </c>
      <c r="N5273">
        <v>-1.0877970183093082</v>
      </c>
      <c r="O5273">
        <v>-8.3163216385563121</v>
      </c>
      <c r="P5273" t="str">
        <f>LEFT(CURR[[#This Row],[DATEMTH]],4)</f>
        <v>2024</v>
      </c>
    </row>
    <row r="5274" spans="1:16" x14ac:dyDescent="0.25">
      <c r="A5274" t="s">
        <v>104</v>
      </c>
      <c r="B5274" t="s">
        <v>17</v>
      </c>
      <c r="C5274" t="s">
        <v>28</v>
      </c>
      <c r="D5274">
        <v>9842.1638320000002</v>
      </c>
      <c r="E5274">
        <v>14564.501544000001</v>
      </c>
      <c r="F5274" s="1">
        <v>0</v>
      </c>
      <c r="G5274" s="1">
        <v>0.67576386340901484</v>
      </c>
      <c r="H5274" t="s">
        <v>25</v>
      </c>
      <c r="I5274" t="s">
        <v>20</v>
      </c>
      <c r="J5274">
        <v>-20.393135982980567</v>
      </c>
      <c r="K5274">
        <v>15792.940559999999</v>
      </c>
      <c r="L5274">
        <v>0.62320020737164106</v>
      </c>
      <c r="M5274">
        <v>-25.968516332020094</v>
      </c>
      <c r="N5274">
        <v>-2.1211508027304591</v>
      </c>
      <c r="O5274">
        <v>-28.089667134750552</v>
      </c>
      <c r="P5274" t="str">
        <f>LEFT(CURR[[#This Row],[DATEMTH]],4)</f>
        <v>2024</v>
      </c>
    </row>
    <row r="5275" spans="1:16" x14ac:dyDescent="0.25">
      <c r="A5275" t="s">
        <v>104</v>
      </c>
      <c r="B5275" t="s">
        <v>17</v>
      </c>
      <c r="C5275" t="s">
        <v>28</v>
      </c>
      <c r="D5275">
        <v>902.90259600000002</v>
      </c>
      <c r="E5275">
        <v>8923.8503479999999</v>
      </c>
      <c r="F5275" s="1">
        <v>0</v>
      </c>
      <c r="G5275" s="1">
        <v>0.10117859004688008</v>
      </c>
      <c r="H5275" t="s">
        <v>26</v>
      </c>
      <c r="I5275" t="s">
        <v>20</v>
      </c>
      <c r="J5275">
        <v>-3.6474760641599424</v>
      </c>
      <c r="K5275">
        <v>15792.940559999999</v>
      </c>
      <c r="L5275">
        <v>5.7171278051083858E-2</v>
      </c>
      <c r="M5275">
        <v>-4.1589515360950831</v>
      </c>
      <c r="N5275">
        <v>-0.19459060009404799</v>
      </c>
      <c r="O5275">
        <v>-4.3535421361891311</v>
      </c>
      <c r="P5275" t="str">
        <f>LEFT(CURR[[#This Row],[DATEMTH]],4)</f>
        <v>2024</v>
      </c>
    </row>
    <row r="5276" spans="1:16" x14ac:dyDescent="0.25">
      <c r="A5276" t="s">
        <v>104</v>
      </c>
      <c r="B5276" t="s">
        <v>17</v>
      </c>
      <c r="C5276" t="s">
        <v>29</v>
      </c>
      <c r="D5276">
        <v>3596.5814919999998</v>
      </c>
      <c r="E5276">
        <v>12284.158912000001</v>
      </c>
      <c r="F5276" s="1">
        <v>0</v>
      </c>
      <c r="G5276" s="1">
        <v>0.29278207142750451</v>
      </c>
      <c r="H5276" t="s">
        <v>19</v>
      </c>
      <c r="I5276" t="s">
        <v>20</v>
      </c>
      <c r="J5276">
        <v>-2.3281841973208608</v>
      </c>
      <c r="K5276">
        <v>13576.050708000001</v>
      </c>
      <c r="L5276">
        <v>0.26492104142485495</v>
      </c>
      <c r="M5276">
        <v>-4.3655725314816518</v>
      </c>
      <c r="N5276">
        <v>-0.77512342296491332</v>
      </c>
      <c r="O5276">
        <v>-5.1406959544465654</v>
      </c>
      <c r="P5276" t="str">
        <f>LEFT(CURR[[#This Row],[DATEMTH]],4)</f>
        <v>2024</v>
      </c>
    </row>
    <row r="5277" spans="1:16" x14ac:dyDescent="0.25">
      <c r="A5277" t="s">
        <v>104</v>
      </c>
      <c r="B5277" t="s">
        <v>17</v>
      </c>
      <c r="C5277" t="s">
        <v>29</v>
      </c>
      <c r="D5277">
        <v>13576.050708000001</v>
      </c>
      <c r="E5277">
        <v>56298.021639999999</v>
      </c>
      <c r="F5277" s="1">
        <v>0.24114614177408591</v>
      </c>
      <c r="G5277" s="1">
        <v>0</v>
      </c>
      <c r="H5277" t="s">
        <v>21</v>
      </c>
      <c r="I5277" t="s">
        <v>22</v>
      </c>
      <c r="J5277">
        <v>-2.9258658307999204</v>
      </c>
      <c r="K5277">
        <v>13576.050708000001</v>
      </c>
      <c r="L5277">
        <v>0</v>
      </c>
      <c r="M5277">
        <v>0</v>
      </c>
      <c r="N5277">
        <v>0</v>
      </c>
      <c r="O5277">
        <v>0</v>
      </c>
      <c r="P5277" t="str">
        <f>LEFT(CURR[[#This Row],[DATEMTH]],4)</f>
        <v>2024</v>
      </c>
    </row>
    <row r="5278" spans="1:16" x14ac:dyDescent="0.25">
      <c r="A5278" t="s">
        <v>104</v>
      </c>
      <c r="B5278" t="s">
        <v>17</v>
      </c>
      <c r="C5278" t="s">
        <v>29</v>
      </c>
      <c r="D5278">
        <v>13576.050708000001</v>
      </c>
      <c r="E5278">
        <v>56298.021639999999</v>
      </c>
      <c r="F5278" s="1">
        <v>0.24114614177408591</v>
      </c>
      <c r="G5278" s="1">
        <v>0</v>
      </c>
      <c r="H5278" t="s">
        <v>21</v>
      </c>
      <c r="I5278" t="s">
        <v>23</v>
      </c>
      <c r="J5278">
        <v>-7.6905493168940948</v>
      </c>
      <c r="K5278">
        <v>13576.050708000001</v>
      </c>
      <c r="L5278">
        <v>0</v>
      </c>
      <c r="M5278">
        <v>0</v>
      </c>
      <c r="N5278">
        <v>0</v>
      </c>
      <c r="O5278">
        <v>0</v>
      </c>
      <c r="P5278" t="str">
        <f>LEFT(CURR[[#This Row],[DATEMTH]],4)</f>
        <v>2024</v>
      </c>
    </row>
    <row r="5279" spans="1:16" x14ac:dyDescent="0.25">
      <c r="A5279" t="s">
        <v>104</v>
      </c>
      <c r="B5279" t="s">
        <v>17</v>
      </c>
      <c r="C5279" t="s">
        <v>29</v>
      </c>
      <c r="D5279">
        <v>7226.8299800000004</v>
      </c>
      <c r="E5279">
        <v>20525.510836000001</v>
      </c>
      <c r="F5279" s="1">
        <v>0</v>
      </c>
      <c r="G5279" s="1">
        <v>0.35209013981395071</v>
      </c>
      <c r="H5279" t="s">
        <v>24</v>
      </c>
      <c r="I5279" t="s">
        <v>20</v>
      </c>
      <c r="J5279">
        <v>-6.2559191793372602</v>
      </c>
      <c r="K5279">
        <v>13576.050708000001</v>
      </c>
      <c r="L5279">
        <v>0.53232196427650524</v>
      </c>
      <c r="M5279">
        <v>-10.34976749807166</v>
      </c>
      <c r="N5279">
        <v>-1.5575026462609225</v>
      </c>
      <c r="O5279">
        <v>-11.907270144332582</v>
      </c>
      <c r="P5279" t="str">
        <f>LEFT(CURR[[#This Row],[DATEMTH]],4)</f>
        <v>2024</v>
      </c>
    </row>
    <row r="5280" spans="1:16" x14ac:dyDescent="0.25">
      <c r="A5280" t="s">
        <v>104</v>
      </c>
      <c r="B5280" t="s">
        <v>17</v>
      </c>
      <c r="C5280" t="s">
        <v>29</v>
      </c>
      <c r="D5280">
        <v>1717.7954759999998</v>
      </c>
      <c r="E5280">
        <v>14564.501544000001</v>
      </c>
      <c r="F5280" s="1">
        <v>0</v>
      </c>
      <c r="G5280" s="1">
        <v>0.11794399353870534</v>
      </c>
      <c r="H5280" t="s">
        <v>25</v>
      </c>
      <c r="I5280" t="s">
        <v>20</v>
      </c>
      <c r="J5280">
        <v>-3.5593023374716797</v>
      </c>
      <c r="K5280">
        <v>13576.050708000001</v>
      </c>
      <c r="L5280">
        <v>0.12653130965309001</v>
      </c>
      <c r="M5280">
        <v>-4.532397614489966</v>
      </c>
      <c r="N5280">
        <v>-0.37021363544034019</v>
      </c>
      <c r="O5280">
        <v>-4.9026112499303061</v>
      </c>
      <c r="P5280" t="str">
        <f>LEFT(CURR[[#This Row],[DATEMTH]],4)</f>
        <v>2024</v>
      </c>
    </row>
    <row r="5281" spans="1:16" x14ac:dyDescent="0.25">
      <c r="A5281" t="s">
        <v>104</v>
      </c>
      <c r="B5281" t="s">
        <v>17</v>
      </c>
      <c r="C5281" t="s">
        <v>29</v>
      </c>
      <c r="D5281">
        <v>1034.84376</v>
      </c>
      <c r="E5281">
        <v>8923.8503479999999</v>
      </c>
      <c r="F5281" s="1">
        <v>0</v>
      </c>
      <c r="G5281" s="1">
        <v>0.11596381826729396</v>
      </c>
      <c r="H5281" t="s">
        <v>26</v>
      </c>
      <c r="I5281" t="s">
        <v>20</v>
      </c>
      <c r="J5281">
        <v>-4.1804817723054537</v>
      </c>
      <c r="K5281">
        <v>13576.050708000001</v>
      </c>
      <c r="L5281">
        <v>7.6225684645549713E-2</v>
      </c>
      <c r="M5281">
        <v>-4.7666991592860706</v>
      </c>
      <c r="N5281">
        <v>-0.22302612613374403</v>
      </c>
      <c r="O5281">
        <v>-4.9897252854198149</v>
      </c>
      <c r="P5281" t="str">
        <f>LEFT(CURR[[#This Row],[DATEMTH]],4)</f>
        <v>2024</v>
      </c>
    </row>
    <row r="5282" spans="1:16" x14ac:dyDescent="0.25">
      <c r="A5282" t="s">
        <v>104</v>
      </c>
      <c r="B5282" t="s">
        <v>30</v>
      </c>
      <c r="C5282" t="s">
        <v>18</v>
      </c>
      <c r="D5282">
        <v>1131351.9546389997</v>
      </c>
      <c r="E5282">
        <v>5555889.2200190015</v>
      </c>
      <c r="F5282" s="1">
        <v>0</v>
      </c>
      <c r="G5282" s="1">
        <v>0.20363112183059875</v>
      </c>
      <c r="H5282" t="s">
        <v>19</v>
      </c>
      <c r="I5282" t="s">
        <v>20</v>
      </c>
      <c r="J5282">
        <v>-1.619261581206854</v>
      </c>
      <c r="K5282">
        <v>3761811.5272280024</v>
      </c>
      <c r="L5282">
        <v>0.30074658085613037</v>
      </c>
      <c r="M5282">
        <v>-3.1826029182419058</v>
      </c>
      <c r="N5282">
        <v>-0.5947724683150758</v>
      </c>
      <c r="O5282">
        <v>-3.7773753865569817</v>
      </c>
      <c r="P5282" t="str">
        <f>LEFT(CURR[[#This Row],[DATEMTH]],4)</f>
        <v>2024</v>
      </c>
    </row>
    <row r="5283" spans="1:16" x14ac:dyDescent="0.25">
      <c r="A5283" t="s">
        <v>104</v>
      </c>
      <c r="B5283" t="s">
        <v>30</v>
      </c>
      <c r="C5283" t="s">
        <v>18</v>
      </c>
      <c r="D5283">
        <v>3761811.5272280024</v>
      </c>
      <c r="E5283">
        <v>23079211.324379951</v>
      </c>
      <c r="F5283" s="1">
        <v>0.16299567062129958</v>
      </c>
      <c r="G5283" s="1">
        <v>0</v>
      </c>
      <c r="H5283" t="s">
        <v>21</v>
      </c>
      <c r="I5283" t="s">
        <v>22</v>
      </c>
      <c r="J5283">
        <v>-1.9776533007356119</v>
      </c>
      <c r="K5283">
        <v>3761811.5272280024</v>
      </c>
      <c r="L5283">
        <v>0</v>
      </c>
      <c r="M5283">
        <v>0</v>
      </c>
      <c r="N5283">
        <v>0</v>
      </c>
      <c r="O5283">
        <v>0</v>
      </c>
      <c r="P5283" t="str">
        <f>LEFT(CURR[[#This Row],[DATEMTH]],4)</f>
        <v>2024</v>
      </c>
    </row>
    <row r="5284" spans="1:16" x14ac:dyDescent="0.25">
      <c r="A5284" t="s">
        <v>104</v>
      </c>
      <c r="B5284" t="s">
        <v>30</v>
      </c>
      <c r="C5284" t="s">
        <v>18</v>
      </c>
      <c r="D5284">
        <v>3761811.5272280024</v>
      </c>
      <c r="E5284">
        <v>23079211.324379951</v>
      </c>
      <c r="F5284" s="1">
        <v>0.16299567062129958</v>
      </c>
      <c r="G5284" s="1">
        <v>0</v>
      </c>
      <c r="H5284" t="s">
        <v>21</v>
      </c>
      <c r="I5284" t="s">
        <v>23</v>
      </c>
      <c r="J5284">
        <v>-5.198201530952451</v>
      </c>
      <c r="K5284">
        <v>3761811.5272280024</v>
      </c>
      <c r="L5284">
        <v>0</v>
      </c>
      <c r="M5284">
        <v>0</v>
      </c>
      <c r="N5284">
        <v>0</v>
      </c>
      <c r="O5284">
        <v>0</v>
      </c>
      <c r="P5284" t="str">
        <f>LEFT(CURR[[#This Row],[DATEMTH]],4)</f>
        <v>2024</v>
      </c>
    </row>
    <row r="5285" spans="1:16" x14ac:dyDescent="0.25">
      <c r="A5285" t="s">
        <v>104</v>
      </c>
      <c r="B5285" t="s">
        <v>30</v>
      </c>
      <c r="C5285" t="s">
        <v>18</v>
      </c>
      <c r="D5285">
        <v>1516833.9769670009</v>
      </c>
      <c r="E5285">
        <v>7444101.8553779963</v>
      </c>
      <c r="F5285" s="1">
        <v>0</v>
      </c>
      <c r="G5285" s="1">
        <v>0.20376319486697553</v>
      </c>
      <c r="H5285" t="s">
        <v>24</v>
      </c>
      <c r="I5285" t="s">
        <v>20</v>
      </c>
      <c r="J5285">
        <v>-3.6204537834684341</v>
      </c>
      <c r="K5285">
        <v>3761811.5272280024</v>
      </c>
      <c r="L5285">
        <v>0.40321902519255742</v>
      </c>
      <c r="M5285">
        <v>-5.716467537533541</v>
      </c>
      <c r="N5285">
        <v>-0.79742743609145705</v>
      </c>
      <c r="O5285">
        <v>-6.513894973624998</v>
      </c>
      <c r="P5285" t="str">
        <f>LEFT(CURR[[#This Row],[DATEMTH]],4)</f>
        <v>2024</v>
      </c>
    </row>
    <row r="5286" spans="1:16" x14ac:dyDescent="0.25">
      <c r="A5286" t="s">
        <v>104</v>
      </c>
      <c r="B5286" t="s">
        <v>30</v>
      </c>
      <c r="C5286" t="s">
        <v>18</v>
      </c>
      <c r="D5286">
        <v>498578.78713399975</v>
      </c>
      <c r="E5286">
        <v>5926606.0484030023</v>
      </c>
      <c r="F5286" s="1">
        <v>0</v>
      </c>
      <c r="G5286" s="1">
        <v>8.4125515187288016E-2</v>
      </c>
      <c r="H5286" t="s">
        <v>25</v>
      </c>
      <c r="I5286" t="s">
        <v>20</v>
      </c>
      <c r="J5286">
        <v>-2.5387315950842471</v>
      </c>
      <c r="K5286">
        <v>3761811.5272280024</v>
      </c>
      <c r="L5286">
        <v>0.13253688642434239</v>
      </c>
      <c r="M5286">
        <v>-3.2276850410029345</v>
      </c>
      <c r="N5286">
        <v>-0.26211201090632164</v>
      </c>
      <c r="O5286">
        <v>-3.4897970519092563</v>
      </c>
      <c r="P5286" t="str">
        <f>LEFT(CURR[[#This Row],[DATEMTH]],4)</f>
        <v>2024</v>
      </c>
    </row>
    <row r="5287" spans="1:16" x14ac:dyDescent="0.25">
      <c r="A5287" t="s">
        <v>104</v>
      </c>
      <c r="B5287" t="s">
        <v>30</v>
      </c>
      <c r="C5287" t="s">
        <v>18</v>
      </c>
      <c r="D5287">
        <v>615046.80848800018</v>
      </c>
      <c r="E5287">
        <v>4152614.2005800018</v>
      </c>
      <c r="F5287" s="1">
        <v>0</v>
      </c>
      <c r="G5287" s="1">
        <v>0.14811075115094866</v>
      </c>
      <c r="H5287" t="s">
        <v>26</v>
      </c>
      <c r="I5287" t="s">
        <v>20</v>
      </c>
      <c r="J5287">
        <v>-5.3393748560592167</v>
      </c>
      <c r="K5287">
        <v>3761811.5272280024</v>
      </c>
      <c r="L5287">
        <v>0.16349750752696929</v>
      </c>
      <c r="M5287">
        <v>-6.1892678499928184</v>
      </c>
      <c r="N5287">
        <v>-0.32334138542275637</v>
      </c>
      <c r="O5287">
        <v>-6.5126092354155745</v>
      </c>
      <c r="P5287" t="str">
        <f>LEFT(CURR[[#This Row],[DATEMTH]],4)</f>
        <v>2024</v>
      </c>
    </row>
    <row r="5288" spans="1:16" x14ac:dyDescent="0.25">
      <c r="A5288" t="s">
        <v>104</v>
      </c>
      <c r="B5288" t="s">
        <v>30</v>
      </c>
      <c r="C5288" t="s">
        <v>27</v>
      </c>
      <c r="D5288">
        <v>3029692.4198999964</v>
      </c>
      <c r="E5288">
        <v>5555889.2200190015</v>
      </c>
      <c r="F5288" s="1">
        <v>0</v>
      </c>
      <c r="G5288" s="1">
        <v>0.54531188436648392</v>
      </c>
      <c r="H5288" t="s">
        <v>19</v>
      </c>
      <c r="I5288" t="s">
        <v>20</v>
      </c>
      <c r="J5288">
        <v>-4.3362850245687588</v>
      </c>
      <c r="K5288">
        <v>9191366.3143349942</v>
      </c>
      <c r="L5288">
        <v>0.32962372690715658</v>
      </c>
      <c r="M5288">
        <v>-8.5228190020017696</v>
      </c>
      <c r="N5288">
        <v>-1.5927648610413059</v>
      </c>
      <c r="O5288">
        <v>-10.115583863043076</v>
      </c>
      <c r="P5288" t="str">
        <f>LEFT(CURR[[#This Row],[DATEMTH]],4)</f>
        <v>2024</v>
      </c>
    </row>
    <row r="5289" spans="1:16" x14ac:dyDescent="0.25">
      <c r="A5289" t="s">
        <v>104</v>
      </c>
      <c r="B5289" t="s">
        <v>30</v>
      </c>
      <c r="C5289" t="s">
        <v>27</v>
      </c>
      <c r="D5289">
        <v>9191366.3143349942</v>
      </c>
      <c r="E5289">
        <v>23079211.324379951</v>
      </c>
      <c r="F5289" s="1">
        <v>0.39825305055487759</v>
      </c>
      <c r="G5289" s="1">
        <v>0</v>
      </c>
      <c r="H5289" t="s">
        <v>21</v>
      </c>
      <c r="I5289" t="s">
        <v>22</v>
      </c>
      <c r="J5289">
        <v>-4.8320698148344512</v>
      </c>
      <c r="K5289">
        <v>9191366.3143349942</v>
      </c>
      <c r="L5289">
        <v>0</v>
      </c>
      <c r="M5289">
        <v>0</v>
      </c>
      <c r="N5289">
        <v>0</v>
      </c>
      <c r="O5289">
        <v>0</v>
      </c>
      <c r="P5289" t="str">
        <f>LEFT(CURR[[#This Row],[DATEMTH]],4)</f>
        <v>2024</v>
      </c>
    </row>
    <row r="5290" spans="1:16" x14ac:dyDescent="0.25">
      <c r="A5290" t="s">
        <v>104</v>
      </c>
      <c r="B5290" t="s">
        <v>30</v>
      </c>
      <c r="C5290" t="s">
        <v>27</v>
      </c>
      <c r="D5290">
        <v>9191366.3143349942</v>
      </c>
      <c r="E5290">
        <v>23079211.324379951</v>
      </c>
      <c r="F5290" s="1">
        <v>0.39825305055487759</v>
      </c>
      <c r="G5290" s="1">
        <v>0</v>
      </c>
      <c r="H5290" t="s">
        <v>21</v>
      </c>
      <c r="I5290" t="s">
        <v>23</v>
      </c>
      <c r="J5290">
        <v>-12.700948492740665</v>
      </c>
      <c r="K5290">
        <v>9191366.3143349942</v>
      </c>
      <c r="L5290">
        <v>0</v>
      </c>
      <c r="M5290">
        <v>0</v>
      </c>
      <c r="N5290">
        <v>0</v>
      </c>
      <c r="O5290">
        <v>0</v>
      </c>
      <c r="P5290" t="str">
        <f>LEFT(CURR[[#This Row],[DATEMTH]],4)</f>
        <v>2024</v>
      </c>
    </row>
    <row r="5291" spans="1:16" x14ac:dyDescent="0.25">
      <c r="A5291" t="s">
        <v>104</v>
      </c>
      <c r="B5291" t="s">
        <v>30</v>
      </c>
      <c r="C5291" t="s">
        <v>27</v>
      </c>
      <c r="D5291">
        <v>2174910.3039200008</v>
      </c>
      <c r="E5291">
        <v>7444101.8553779963</v>
      </c>
      <c r="F5291" s="1">
        <v>0</v>
      </c>
      <c r="G5291" s="1">
        <v>0.29216557566964713</v>
      </c>
      <c r="H5291" t="s">
        <v>24</v>
      </c>
      <c r="I5291" t="s">
        <v>20</v>
      </c>
      <c r="J5291">
        <v>-5.191182659473716</v>
      </c>
      <c r="K5291">
        <v>9191366.3143349942</v>
      </c>
      <c r="L5291">
        <v>0.23662535356990155</v>
      </c>
      <c r="M5291">
        <v>-8.1965490872415838</v>
      </c>
      <c r="N5291">
        <v>-1.1433902284096507</v>
      </c>
      <c r="O5291">
        <v>-9.3399393156512343</v>
      </c>
      <c r="P5291" t="str">
        <f>LEFT(CURR[[#This Row],[DATEMTH]],4)</f>
        <v>2024</v>
      </c>
    </row>
    <row r="5292" spans="1:16" x14ac:dyDescent="0.25">
      <c r="A5292" t="s">
        <v>104</v>
      </c>
      <c r="B5292" t="s">
        <v>30</v>
      </c>
      <c r="C5292" t="s">
        <v>27</v>
      </c>
      <c r="D5292">
        <v>1113883.9871890005</v>
      </c>
      <c r="E5292">
        <v>5926606.0484030023</v>
      </c>
      <c r="F5292" s="1">
        <v>0</v>
      </c>
      <c r="G5292" s="1">
        <v>0.18794635210976279</v>
      </c>
      <c r="H5292" t="s">
        <v>25</v>
      </c>
      <c r="I5292" t="s">
        <v>20</v>
      </c>
      <c r="J5292">
        <v>-5.6718266891990909</v>
      </c>
      <c r="K5292">
        <v>9191366.3143349942</v>
      </c>
      <c r="L5292">
        <v>0.12118807466652375</v>
      </c>
      <c r="M5292">
        <v>-7.2110301834730191</v>
      </c>
      <c r="N5292">
        <v>-0.58558923751401304</v>
      </c>
      <c r="O5292">
        <v>-7.7966194209870316</v>
      </c>
      <c r="P5292" t="str">
        <f>LEFT(CURR[[#This Row],[DATEMTH]],4)</f>
        <v>2024</v>
      </c>
    </row>
    <row r="5293" spans="1:16" x14ac:dyDescent="0.25">
      <c r="A5293" t="s">
        <v>104</v>
      </c>
      <c r="B5293" t="s">
        <v>30</v>
      </c>
      <c r="C5293" t="s">
        <v>27</v>
      </c>
      <c r="D5293">
        <v>2872879.6033260007</v>
      </c>
      <c r="E5293">
        <v>4152614.2005800018</v>
      </c>
      <c r="F5293" s="1">
        <v>0</v>
      </c>
      <c r="G5293" s="1">
        <v>0.69182434595651621</v>
      </c>
      <c r="H5293" t="s">
        <v>26</v>
      </c>
      <c r="I5293" t="s">
        <v>20</v>
      </c>
      <c r="J5293">
        <v>-24.940184888031173</v>
      </c>
      <c r="K5293">
        <v>9191366.3143349942</v>
      </c>
      <c r="L5293">
        <v>0.31256284485641861</v>
      </c>
      <c r="M5293">
        <v>-28.910029481297038</v>
      </c>
      <c r="N5293">
        <v>-1.5103254878694841</v>
      </c>
      <c r="O5293">
        <v>-30.420354969166521</v>
      </c>
      <c r="P5293" t="str">
        <f>LEFT(CURR[[#This Row],[DATEMTH]],4)</f>
        <v>2024</v>
      </c>
    </row>
    <row r="5294" spans="1:16" x14ac:dyDescent="0.25">
      <c r="A5294" t="s">
        <v>104</v>
      </c>
      <c r="B5294" t="s">
        <v>30</v>
      </c>
      <c r="C5294" t="s">
        <v>28</v>
      </c>
      <c r="D5294">
        <v>56.934692000000013</v>
      </c>
      <c r="E5294">
        <v>5555889.2200190015</v>
      </c>
      <c r="F5294" s="1">
        <v>0</v>
      </c>
      <c r="G5294" s="1">
        <v>1.024762909146077E-5</v>
      </c>
      <c r="H5294" t="s">
        <v>19</v>
      </c>
      <c r="I5294" t="s">
        <v>20</v>
      </c>
      <c r="J5294">
        <v>-8.1488487305316599E-5</v>
      </c>
      <c r="K5294">
        <v>5801396.0291530024</v>
      </c>
      <c r="L5294">
        <v>9.8139640379476751E-6</v>
      </c>
      <c r="M5294">
        <v>-1.6016281773802474E-4</v>
      </c>
      <c r="N5294">
        <v>-2.993161160392738E-5</v>
      </c>
      <c r="O5294">
        <v>-1.9009442934195213E-4</v>
      </c>
      <c r="P5294" t="str">
        <f>LEFT(CURR[[#This Row],[DATEMTH]],4)</f>
        <v>2024</v>
      </c>
    </row>
    <row r="5295" spans="1:16" x14ac:dyDescent="0.25">
      <c r="A5295" t="s">
        <v>104</v>
      </c>
      <c r="B5295" t="s">
        <v>30</v>
      </c>
      <c r="C5295" t="s">
        <v>28</v>
      </c>
      <c r="D5295">
        <v>5801396.0291530024</v>
      </c>
      <c r="E5295">
        <v>23079211.324379951</v>
      </c>
      <c r="F5295" s="1">
        <v>0.25136890284568086</v>
      </c>
      <c r="G5295" s="1">
        <v>0</v>
      </c>
      <c r="H5295" t="s">
        <v>21</v>
      </c>
      <c r="I5295" t="s">
        <v>22</v>
      </c>
      <c r="J5295">
        <v>-3.049900273548054</v>
      </c>
      <c r="K5295">
        <v>5801396.0291530024</v>
      </c>
      <c r="L5295">
        <v>0</v>
      </c>
      <c r="M5295">
        <v>0</v>
      </c>
      <c r="N5295">
        <v>0</v>
      </c>
      <c r="O5295">
        <v>0</v>
      </c>
      <c r="P5295" t="str">
        <f>LEFT(CURR[[#This Row],[DATEMTH]],4)</f>
        <v>2024</v>
      </c>
    </row>
    <row r="5296" spans="1:16" x14ac:dyDescent="0.25">
      <c r="A5296" t="s">
        <v>104</v>
      </c>
      <c r="B5296" t="s">
        <v>30</v>
      </c>
      <c r="C5296" t="s">
        <v>28</v>
      </c>
      <c r="D5296">
        <v>5801396.0291530024</v>
      </c>
      <c r="E5296">
        <v>23079211.324379951</v>
      </c>
      <c r="F5296" s="1">
        <v>0.25136890284568086</v>
      </c>
      <c r="G5296" s="1">
        <v>0</v>
      </c>
      <c r="H5296" t="s">
        <v>21</v>
      </c>
      <c r="I5296" t="s">
        <v>23</v>
      </c>
      <c r="J5296">
        <v>-8.0165700759140694</v>
      </c>
      <c r="K5296">
        <v>5801396.0291530024</v>
      </c>
      <c r="L5296">
        <v>0</v>
      </c>
      <c r="M5296">
        <v>0</v>
      </c>
      <c r="N5296">
        <v>0</v>
      </c>
      <c r="O5296">
        <v>0</v>
      </c>
      <c r="P5296" t="str">
        <f>LEFT(CURR[[#This Row],[DATEMTH]],4)</f>
        <v>2024</v>
      </c>
    </row>
    <row r="5297" spans="1:16" x14ac:dyDescent="0.25">
      <c r="A5297" t="s">
        <v>104</v>
      </c>
      <c r="B5297" t="s">
        <v>30</v>
      </c>
      <c r="C5297" t="s">
        <v>28</v>
      </c>
      <c r="D5297">
        <v>1703621.6383610014</v>
      </c>
      <c r="E5297">
        <v>7444101.8553779963</v>
      </c>
      <c r="F5297" s="1">
        <v>0</v>
      </c>
      <c r="G5297" s="1">
        <v>0.22885522947677275</v>
      </c>
      <c r="H5297" t="s">
        <v>24</v>
      </c>
      <c r="I5297" t="s">
        <v>20</v>
      </c>
      <c r="J5297">
        <v>-4.0662877413491403</v>
      </c>
      <c r="K5297">
        <v>5801396.0291530024</v>
      </c>
      <c r="L5297">
        <v>0.29365718695983045</v>
      </c>
      <c r="M5297">
        <v>-6.4204111589084203</v>
      </c>
      <c r="N5297">
        <v>-0.89562513483813899</v>
      </c>
      <c r="O5297">
        <v>-7.3160362937465591</v>
      </c>
      <c r="P5297" t="str">
        <f>LEFT(CURR[[#This Row],[DATEMTH]],4)</f>
        <v>2024</v>
      </c>
    </row>
    <row r="5298" spans="1:16" x14ac:dyDescent="0.25">
      <c r="A5298" t="s">
        <v>104</v>
      </c>
      <c r="B5298" t="s">
        <v>30</v>
      </c>
      <c r="C5298" t="s">
        <v>28</v>
      </c>
      <c r="D5298">
        <v>3724615.5962429983</v>
      </c>
      <c r="E5298">
        <v>5926606.0484030023</v>
      </c>
      <c r="F5298" s="1">
        <v>0</v>
      </c>
      <c r="G5298" s="1">
        <v>0.62845675346459762</v>
      </c>
      <c r="H5298" t="s">
        <v>25</v>
      </c>
      <c r="I5298" t="s">
        <v>20</v>
      </c>
      <c r="J5298">
        <v>-18.965506631521166</v>
      </c>
      <c r="K5298">
        <v>5801396.0291530024</v>
      </c>
      <c r="L5298">
        <v>0.64202057186342232</v>
      </c>
      <c r="M5298">
        <v>-24.112309536042716</v>
      </c>
      <c r="N5298">
        <v>-1.9580987177497298</v>
      </c>
      <c r="O5298">
        <v>-26.070408253792447</v>
      </c>
      <c r="P5298" t="str">
        <f>LEFT(CURR[[#This Row],[DATEMTH]],4)</f>
        <v>2024</v>
      </c>
    </row>
    <row r="5299" spans="1:16" x14ac:dyDescent="0.25">
      <c r="A5299" t="s">
        <v>104</v>
      </c>
      <c r="B5299" t="s">
        <v>30</v>
      </c>
      <c r="C5299" t="s">
        <v>28</v>
      </c>
      <c r="D5299">
        <v>373101.85985700018</v>
      </c>
      <c r="E5299">
        <v>4152614.2005800018</v>
      </c>
      <c r="F5299" s="1">
        <v>0</v>
      </c>
      <c r="G5299" s="1">
        <v>8.9847465195511886E-2</v>
      </c>
      <c r="H5299" t="s">
        <v>26</v>
      </c>
      <c r="I5299" t="s">
        <v>20</v>
      </c>
      <c r="J5299">
        <v>-3.2389903691505184</v>
      </c>
      <c r="K5299">
        <v>5801396.0291530024</v>
      </c>
      <c r="L5299">
        <v>6.4312427212708773E-2</v>
      </c>
      <c r="M5299">
        <v>-3.7545554486533215</v>
      </c>
      <c r="N5299">
        <v>-0.19614648934857981</v>
      </c>
      <c r="O5299">
        <v>-3.9507019380019015</v>
      </c>
      <c r="P5299" t="str">
        <f>LEFT(CURR[[#This Row],[DATEMTH]],4)</f>
        <v>2024</v>
      </c>
    </row>
    <row r="5300" spans="1:16" x14ac:dyDescent="0.25">
      <c r="A5300" t="s">
        <v>104</v>
      </c>
      <c r="B5300" t="s">
        <v>30</v>
      </c>
      <c r="C5300" t="s">
        <v>29</v>
      </c>
      <c r="D5300">
        <v>1394787.9107880013</v>
      </c>
      <c r="E5300">
        <v>5555889.2200190015</v>
      </c>
      <c r="F5300" s="1">
        <v>0</v>
      </c>
      <c r="G5300" s="1">
        <v>0.25104674617382505</v>
      </c>
      <c r="H5300" t="s">
        <v>19</v>
      </c>
      <c r="I5300" t="s">
        <v>20</v>
      </c>
      <c r="J5300">
        <v>-1.9963075757370754</v>
      </c>
      <c r="K5300">
        <v>4324637.4536639964</v>
      </c>
      <c r="L5300">
        <v>0.32252135022469552</v>
      </c>
      <c r="M5300">
        <v>-3.9236738461453147</v>
      </c>
      <c r="N5300">
        <v>-0.73326558112512052</v>
      </c>
      <c r="O5300">
        <v>-4.6569394272704354</v>
      </c>
      <c r="P5300" t="str">
        <f>LEFT(CURR[[#This Row],[DATEMTH]],4)</f>
        <v>2024</v>
      </c>
    </row>
    <row r="5301" spans="1:16" x14ac:dyDescent="0.25">
      <c r="A5301" t="s">
        <v>104</v>
      </c>
      <c r="B5301" t="s">
        <v>30</v>
      </c>
      <c r="C5301" t="s">
        <v>29</v>
      </c>
      <c r="D5301">
        <v>4324637.4536639964</v>
      </c>
      <c r="E5301">
        <v>23079211.324379951</v>
      </c>
      <c r="F5301" s="1">
        <v>0.18738237597814367</v>
      </c>
      <c r="G5301" s="1">
        <v>0</v>
      </c>
      <c r="H5301" t="s">
        <v>21</v>
      </c>
      <c r="I5301" t="s">
        <v>22</v>
      </c>
      <c r="J5301">
        <v>-2.2735412108819029</v>
      </c>
      <c r="K5301">
        <v>4324637.4536639964</v>
      </c>
      <c r="L5301">
        <v>0</v>
      </c>
      <c r="M5301">
        <v>0</v>
      </c>
      <c r="N5301">
        <v>0</v>
      </c>
      <c r="O5301">
        <v>0</v>
      </c>
      <c r="P5301" t="str">
        <f>LEFT(CURR[[#This Row],[DATEMTH]],4)</f>
        <v>2024</v>
      </c>
    </row>
    <row r="5302" spans="1:16" x14ac:dyDescent="0.25">
      <c r="A5302" t="s">
        <v>104</v>
      </c>
      <c r="B5302" t="s">
        <v>30</v>
      </c>
      <c r="C5302" t="s">
        <v>29</v>
      </c>
      <c r="D5302">
        <v>4324637.4536639964</v>
      </c>
      <c r="E5302">
        <v>23079211.324379951</v>
      </c>
      <c r="F5302" s="1">
        <v>0.18738237597814367</v>
      </c>
      <c r="G5302" s="1">
        <v>0</v>
      </c>
      <c r="H5302" t="s">
        <v>21</v>
      </c>
      <c r="I5302" t="s">
        <v>23</v>
      </c>
      <c r="J5302">
        <v>-5.9759339003928691</v>
      </c>
      <c r="K5302">
        <v>4324637.4536639964</v>
      </c>
      <c r="L5302">
        <v>0</v>
      </c>
      <c r="M5302">
        <v>0</v>
      </c>
      <c r="N5302">
        <v>0</v>
      </c>
      <c r="O5302">
        <v>0</v>
      </c>
      <c r="P5302" t="str">
        <f>LEFT(CURR[[#This Row],[DATEMTH]],4)</f>
        <v>2024</v>
      </c>
    </row>
    <row r="5303" spans="1:16" x14ac:dyDescent="0.25">
      <c r="A5303" t="s">
        <v>104</v>
      </c>
      <c r="B5303" t="s">
        <v>30</v>
      </c>
      <c r="C5303" t="s">
        <v>29</v>
      </c>
      <c r="D5303">
        <v>2048735.9361300007</v>
      </c>
      <c r="E5303">
        <v>7444101.8553779963</v>
      </c>
      <c r="F5303" s="1">
        <v>0</v>
      </c>
      <c r="G5303" s="1">
        <v>0.27521599998660551</v>
      </c>
      <c r="H5303" t="s">
        <v>24</v>
      </c>
      <c r="I5303" t="s">
        <v>20</v>
      </c>
      <c r="J5303">
        <v>-4.8900234857087277</v>
      </c>
      <c r="K5303">
        <v>4324637.4536639964</v>
      </c>
      <c r="L5303">
        <v>0.47373588146544726</v>
      </c>
      <c r="M5303">
        <v>-7.7210377995905919</v>
      </c>
      <c r="N5303">
        <v>-1.0770580495851585</v>
      </c>
      <c r="O5303">
        <v>-8.7980958491757502</v>
      </c>
      <c r="P5303" t="str">
        <f>LEFT(CURR[[#This Row],[DATEMTH]],4)</f>
        <v>2024</v>
      </c>
    </row>
    <row r="5304" spans="1:16" x14ac:dyDescent="0.25">
      <c r="A5304" t="s">
        <v>104</v>
      </c>
      <c r="B5304" t="s">
        <v>30</v>
      </c>
      <c r="C5304" t="s">
        <v>29</v>
      </c>
      <c r="D5304">
        <v>589527.677837</v>
      </c>
      <c r="E5304">
        <v>5926606.0484030023</v>
      </c>
      <c r="F5304" s="1">
        <v>0</v>
      </c>
      <c r="G5304" s="1">
        <v>9.9471379238351018E-2</v>
      </c>
      <c r="H5304" t="s">
        <v>25</v>
      </c>
      <c r="I5304" t="s">
        <v>20</v>
      </c>
      <c r="J5304">
        <v>-3.001837584195481</v>
      </c>
      <c r="K5304">
        <v>4324637.4536639964</v>
      </c>
      <c r="L5304">
        <v>0.13631840452603255</v>
      </c>
      <c r="M5304">
        <v>-3.8164673590500677</v>
      </c>
      <c r="N5304">
        <v>-0.30992551049160511</v>
      </c>
      <c r="O5304">
        <v>-4.1263928695416725</v>
      </c>
      <c r="P5304" t="str">
        <f>LEFT(CURR[[#This Row],[DATEMTH]],4)</f>
        <v>2024</v>
      </c>
    </row>
    <row r="5305" spans="1:16" x14ac:dyDescent="0.25">
      <c r="A5305" t="s">
        <v>104</v>
      </c>
      <c r="B5305" t="s">
        <v>30</v>
      </c>
      <c r="C5305" t="s">
        <v>29</v>
      </c>
      <c r="D5305">
        <v>291585.92890900042</v>
      </c>
      <c r="E5305">
        <v>4152614.2005800018</v>
      </c>
      <c r="F5305" s="1">
        <v>0</v>
      </c>
      <c r="G5305" s="1">
        <v>7.021743769702328E-2</v>
      </c>
      <c r="H5305" t="s">
        <v>26</v>
      </c>
      <c r="I5305" t="s">
        <v>20</v>
      </c>
      <c r="J5305">
        <v>-2.5313302267590947</v>
      </c>
      <c r="K5305">
        <v>4324637.4536639964</v>
      </c>
      <c r="L5305">
        <v>6.7424363783826033E-2</v>
      </c>
      <c r="M5305">
        <v>-2.9342537680072818</v>
      </c>
      <c r="N5305">
        <v>-0.15329206968002176</v>
      </c>
      <c r="O5305">
        <v>-3.0875458376873035</v>
      </c>
      <c r="P5305" t="str">
        <f>LEFT(CURR[[#This Row],[DATEMTH]],4)</f>
        <v>2024</v>
      </c>
    </row>
    <row r="5306" spans="1:16" x14ac:dyDescent="0.25">
      <c r="A5306" t="s">
        <v>104</v>
      </c>
      <c r="B5306" t="s">
        <v>31</v>
      </c>
      <c r="C5306" t="s">
        <v>18</v>
      </c>
      <c r="D5306">
        <v>207571.59301500005</v>
      </c>
      <c r="E5306">
        <v>1024292.978462</v>
      </c>
      <c r="F5306" s="1">
        <v>0</v>
      </c>
      <c r="G5306" s="1">
        <v>0.20264865363684681</v>
      </c>
      <c r="H5306" t="s">
        <v>19</v>
      </c>
      <c r="I5306" t="s">
        <v>20</v>
      </c>
      <c r="J5306">
        <v>-1.6114490573323172</v>
      </c>
      <c r="K5306">
        <v>692937.79813899961</v>
      </c>
      <c r="L5306">
        <v>0.29955299533734236</v>
      </c>
      <c r="M5306">
        <v>-3.1154921264067452</v>
      </c>
      <c r="N5306">
        <v>-0.57221247046544532</v>
      </c>
      <c r="O5306">
        <v>-3.6877045968721904</v>
      </c>
      <c r="P5306" t="str">
        <f>LEFT(CURR[[#This Row],[DATEMTH]],4)</f>
        <v>2024</v>
      </c>
    </row>
    <row r="5307" spans="1:16" x14ac:dyDescent="0.25">
      <c r="A5307" t="s">
        <v>104</v>
      </c>
      <c r="B5307" t="s">
        <v>31</v>
      </c>
      <c r="C5307" t="s">
        <v>18</v>
      </c>
      <c r="D5307">
        <v>692937.79813899961</v>
      </c>
      <c r="E5307">
        <v>4401337.6749489987</v>
      </c>
      <c r="F5307" s="1">
        <v>0.15743799937982017</v>
      </c>
      <c r="G5307" s="1">
        <v>0</v>
      </c>
      <c r="H5307" t="s">
        <v>21</v>
      </c>
      <c r="I5307" t="s">
        <v>22</v>
      </c>
      <c r="J5307">
        <v>-1.9102211607700561</v>
      </c>
      <c r="K5307">
        <v>692937.79813899961</v>
      </c>
      <c r="L5307">
        <v>0</v>
      </c>
      <c r="M5307">
        <v>0</v>
      </c>
      <c r="N5307">
        <v>0</v>
      </c>
      <c r="O5307">
        <v>0</v>
      </c>
      <c r="P5307" t="str">
        <f>LEFT(CURR[[#This Row],[DATEMTH]],4)</f>
        <v>2024</v>
      </c>
    </row>
    <row r="5308" spans="1:16" x14ac:dyDescent="0.25">
      <c r="A5308" t="s">
        <v>104</v>
      </c>
      <c r="B5308" t="s">
        <v>31</v>
      </c>
      <c r="C5308" t="s">
        <v>18</v>
      </c>
      <c r="D5308">
        <v>692937.79813899961</v>
      </c>
      <c r="E5308">
        <v>4401337.6749489987</v>
      </c>
      <c r="F5308" s="1">
        <v>0.15743799937982017</v>
      </c>
      <c r="G5308" s="1">
        <v>0</v>
      </c>
      <c r="H5308" t="s">
        <v>21</v>
      </c>
      <c r="I5308" t="s">
        <v>23</v>
      </c>
      <c r="J5308">
        <v>-5.0209582026734401</v>
      </c>
      <c r="K5308">
        <v>692937.79813899961</v>
      </c>
      <c r="L5308">
        <v>0</v>
      </c>
      <c r="M5308">
        <v>0</v>
      </c>
      <c r="N5308">
        <v>0</v>
      </c>
      <c r="O5308">
        <v>0</v>
      </c>
      <c r="P5308" t="str">
        <f>LEFT(CURR[[#This Row],[DATEMTH]],4)</f>
        <v>2024</v>
      </c>
    </row>
    <row r="5309" spans="1:16" x14ac:dyDescent="0.25">
      <c r="A5309" t="s">
        <v>104</v>
      </c>
      <c r="B5309" t="s">
        <v>31</v>
      </c>
      <c r="C5309" t="s">
        <v>18</v>
      </c>
      <c r="D5309">
        <v>284721.22122300009</v>
      </c>
      <c r="E5309">
        <v>1481827.7828710002</v>
      </c>
      <c r="F5309" s="1">
        <v>0</v>
      </c>
      <c r="G5309" s="1">
        <v>0.19214191049337773</v>
      </c>
      <c r="H5309" t="s">
        <v>24</v>
      </c>
      <c r="I5309" t="s">
        <v>20</v>
      </c>
      <c r="J5309">
        <v>-3.4139674108601601</v>
      </c>
      <c r="K5309">
        <v>692937.79813899961</v>
      </c>
      <c r="L5309">
        <v>0.41089001348702087</v>
      </c>
      <c r="M5309">
        <v>-5.4770289944744182</v>
      </c>
      <c r="N5309">
        <v>-0.78489079851200105</v>
      </c>
      <c r="O5309">
        <v>-6.2619197929864194</v>
      </c>
      <c r="P5309" t="str">
        <f>LEFT(CURR[[#This Row],[DATEMTH]],4)</f>
        <v>2024</v>
      </c>
    </row>
    <row r="5310" spans="1:16" x14ac:dyDescent="0.25">
      <c r="A5310" t="s">
        <v>104</v>
      </c>
      <c r="B5310" t="s">
        <v>31</v>
      </c>
      <c r="C5310" t="s">
        <v>18</v>
      </c>
      <c r="D5310">
        <v>89513.129019999978</v>
      </c>
      <c r="E5310">
        <v>1159594.820574</v>
      </c>
      <c r="F5310" s="1">
        <v>0</v>
      </c>
      <c r="G5310" s="1">
        <v>7.7193453637272147E-2</v>
      </c>
      <c r="H5310" t="s">
        <v>25</v>
      </c>
      <c r="I5310" t="s">
        <v>20</v>
      </c>
      <c r="J5310">
        <v>-2.3295365175038691</v>
      </c>
      <c r="K5310">
        <v>692937.79813899961</v>
      </c>
      <c r="L5310">
        <v>0.12917916912658317</v>
      </c>
      <c r="M5310">
        <v>-2.9781397263445264</v>
      </c>
      <c r="N5310">
        <v>-0.24676078239629309</v>
      </c>
      <c r="O5310">
        <v>-3.2249005087408196</v>
      </c>
      <c r="P5310" t="str">
        <f>LEFT(CURR[[#This Row],[DATEMTH]],4)</f>
        <v>2024</v>
      </c>
    </row>
    <row r="5311" spans="1:16" x14ac:dyDescent="0.25">
      <c r="A5311" t="s">
        <v>104</v>
      </c>
      <c r="B5311" t="s">
        <v>31</v>
      </c>
      <c r="C5311" t="s">
        <v>18</v>
      </c>
      <c r="D5311">
        <v>111131.85488100001</v>
      </c>
      <c r="E5311">
        <v>735622.09304199985</v>
      </c>
      <c r="F5311" s="1">
        <v>0</v>
      </c>
      <c r="G5311" s="1">
        <v>0.15107193752357162</v>
      </c>
      <c r="H5311" t="s">
        <v>26</v>
      </c>
      <c r="I5311" t="s">
        <v>20</v>
      </c>
      <c r="J5311">
        <v>-5.4461252704567134</v>
      </c>
      <c r="K5311">
        <v>692937.79813899961</v>
      </c>
      <c r="L5311">
        <v>0.16037782204905432</v>
      </c>
      <c r="M5311">
        <v>-6.2513756116008139</v>
      </c>
      <c r="N5311">
        <v>-0.30635710939631805</v>
      </c>
      <c r="O5311">
        <v>-6.5577327209971319</v>
      </c>
      <c r="P5311" t="str">
        <f>LEFT(CURR[[#This Row],[DATEMTH]],4)</f>
        <v>2024</v>
      </c>
    </row>
    <row r="5312" spans="1:16" x14ac:dyDescent="0.25">
      <c r="A5312" t="s">
        <v>104</v>
      </c>
      <c r="B5312" t="s">
        <v>31</v>
      </c>
      <c r="C5312" t="s">
        <v>27</v>
      </c>
      <c r="D5312">
        <v>522330.87043399987</v>
      </c>
      <c r="E5312">
        <v>1024292.978462</v>
      </c>
      <c r="F5312" s="1">
        <v>0</v>
      </c>
      <c r="G5312" s="1">
        <v>0.50994284000490941</v>
      </c>
      <c r="H5312" t="s">
        <v>19</v>
      </c>
      <c r="I5312" t="s">
        <v>20</v>
      </c>
      <c r="J5312">
        <v>-4.0550326590961419</v>
      </c>
      <c r="K5312">
        <v>1579716.7581500006</v>
      </c>
      <c r="L5312">
        <v>0.33064843285305101</v>
      </c>
      <c r="M5312">
        <v>-7.8397900723280145</v>
      </c>
      <c r="N5312">
        <v>-1.4399091582334527</v>
      </c>
      <c r="O5312">
        <v>-9.2796992305614676</v>
      </c>
      <c r="P5312" t="str">
        <f>LEFT(CURR[[#This Row],[DATEMTH]],4)</f>
        <v>2024</v>
      </c>
    </row>
    <row r="5313" spans="1:16" x14ac:dyDescent="0.25">
      <c r="A5313" t="s">
        <v>104</v>
      </c>
      <c r="B5313" t="s">
        <v>31</v>
      </c>
      <c r="C5313" t="s">
        <v>27</v>
      </c>
      <c r="D5313">
        <v>1579716.7581500006</v>
      </c>
      <c r="E5313">
        <v>4401337.6749489987</v>
      </c>
      <c r="F5313" s="1">
        <v>0.35891741893407575</v>
      </c>
      <c r="G5313" s="1">
        <v>0</v>
      </c>
      <c r="H5313" t="s">
        <v>21</v>
      </c>
      <c r="I5313" t="s">
        <v>22</v>
      </c>
      <c r="J5313">
        <v>-4.3548041217342979</v>
      </c>
      <c r="K5313">
        <v>1579716.7581500006</v>
      </c>
      <c r="L5313">
        <v>0</v>
      </c>
      <c r="M5313">
        <v>0</v>
      </c>
      <c r="N5313">
        <v>0</v>
      </c>
      <c r="O5313">
        <v>0</v>
      </c>
      <c r="P5313" t="str">
        <f>LEFT(CURR[[#This Row],[DATEMTH]],4)</f>
        <v>2024</v>
      </c>
    </row>
    <row r="5314" spans="1:16" x14ac:dyDescent="0.25">
      <c r="A5314" t="s">
        <v>104</v>
      </c>
      <c r="B5314" t="s">
        <v>31</v>
      </c>
      <c r="C5314" t="s">
        <v>27</v>
      </c>
      <c r="D5314">
        <v>1579716.7581500006</v>
      </c>
      <c r="E5314">
        <v>4401337.6749489987</v>
      </c>
      <c r="F5314" s="1">
        <v>0.35891741893407575</v>
      </c>
      <c r="G5314" s="1">
        <v>0</v>
      </c>
      <c r="H5314" t="s">
        <v>21</v>
      </c>
      <c r="I5314" t="s">
        <v>23</v>
      </c>
      <c r="J5314">
        <v>-11.446470139218594</v>
      </c>
      <c r="K5314">
        <v>1579716.7581500006</v>
      </c>
      <c r="L5314">
        <v>0</v>
      </c>
      <c r="M5314">
        <v>0</v>
      </c>
      <c r="N5314">
        <v>0</v>
      </c>
      <c r="O5314">
        <v>0</v>
      </c>
      <c r="P5314" t="str">
        <f>LEFT(CURR[[#This Row],[DATEMTH]],4)</f>
        <v>2024</v>
      </c>
    </row>
    <row r="5315" spans="1:16" x14ac:dyDescent="0.25">
      <c r="A5315" t="s">
        <v>104</v>
      </c>
      <c r="B5315" t="s">
        <v>31</v>
      </c>
      <c r="C5315" t="s">
        <v>27</v>
      </c>
      <c r="D5315">
        <v>380626.55296100018</v>
      </c>
      <c r="E5315">
        <v>1481827.7828710002</v>
      </c>
      <c r="F5315" s="1">
        <v>0</v>
      </c>
      <c r="G5315" s="1">
        <v>0.25686288066724378</v>
      </c>
      <c r="H5315" t="s">
        <v>24</v>
      </c>
      <c r="I5315" t="s">
        <v>20</v>
      </c>
      <c r="J5315">
        <v>-4.5639262220610428</v>
      </c>
      <c r="K5315">
        <v>1579716.7581500006</v>
      </c>
      <c r="L5315">
        <v>0.24094607529944184</v>
      </c>
      <c r="M5315">
        <v>-7.321908278138018</v>
      </c>
      <c r="N5315">
        <v>-1.0492729618297119</v>
      </c>
      <c r="O5315">
        <v>-8.3711812399677292</v>
      </c>
      <c r="P5315" t="str">
        <f>LEFT(CURR[[#This Row],[DATEMTH]],4)</f>
        <v>2024</v>
      </c>
    </row>
    <row r="5316" spans="1:16" x14ac:dyDescent="0.25">
      <c r="A5316" t="s">
        <v>104</v>
      </c>
      <c r="B5316" t="s">
        <v>31</v>
      </c>
      <c r="C5316" t="s">
        <v>27</v>
      </c>
      <c r="D5316">
        <v>187171.25263000003</v>
      </c>
      <c r="E5316">
        <v>1159594.820574</v>
      </c>
      <c r="F5316" s="1">
        <v>0</v>
      </c>
      <c r="G5316" s="1">
        <v>0.1614109077663439</v>
      </c>
      <c r="H5316" t="s">
        <v>25</v>
      </c>
      <c r="I5316" t="s">
        <v>20</v>
      </c>
      <c r="J5316">
        <v>-4.8710426370092197</v>
      </c>
      <c r="K5316">
        <v>1579716.7581500006</v>
      </c>
      <c r="L5316">
        <v>0.11848405840120065</v>
      </c>
      <c r="M5316">
        <v>-6.2272668734719954</v>
      </c>
      <c r="N5316">
        <v>-0.51597486588535579</v>
      </c>
      <c r="O5316">
        <v>-6.7432417393573516</v>
      </c>
      <c r="P5316" t="str">
        <f>LEFT(CURR[[#This Row],[DATEMTH]],4)</f>
        <v>2024</v>
      </c>
    </row>
    <row r="5317" spans="1:16" x14ac:dyDescent="0.25">
      <c r="A5317" t="s">
        <v>104</v>
      </c>
      <c r="B5317" t="s">
        <v>31</v>
      </c>
      <c r="C5317" t="s">
        <v>27</v>
      </c>
      <c r="D5317">
        <v>489588.08212500013</v>
      </c>
      <c r="E5317">
        <v>735622.09304199985</v>
      </c>
      <c r="F5317" s="1">
        <v>0</v>
      </c>
      <c r="G5317" s="1">
        <v>0.6655429285714064</v>
      </c>
      <c r="H5317" t="s">
        <v>26</v>
      </c>
      <c r="I5317" t="s">
        <v>20</v>
      </c>
      <c r="J5317">
        <v>-23.992742936132373</v>
      </c>
      <c r="K5317">
        <v>1579716.7581500006</v>
      </c>
      <c r="L5317">
        <v>0.30992143344630629</v>
      </c>
      <c r="M5317">
        <v>-27.540249369579342</v>
      </c>
      <c r="N5317">
        <v>-1.3496471357857764</v>
      </c>
      <c r="O5317">
        <v>-28.889896505365119</v>
      </c>
      <c r="P5317" t="str">
        <f>LEFT(CURR[[#This Row],[DATEMTH]],4)</f>
        <v>2024</v>
      </c>
    </row>
    <row r="5318" spans="1:16" x14ac:dyDescent="0.25">
      <c r="A5318" t="s">
        <v>104</v>
      </c>
      <c r="B5318" t="s">
        <v>31</v>
      </c>
      <c r="C5318" t="s">
        <v>28</v>
      </c>
      <c r="D5318">
        <v>10.950998999999998</v>
      </c>
      <c r="E5318">
        <v>1024292.978462</v>
      </c>
      <c r="F5318" s="1">
        <v>0</v>
      </c>
      <c r="G5318" s="1">
        <v>1.0691276060920752E-5</v>
      </c>
      <c r="H5318" t="s">
        <v>19</v>
      </c>
      <c r="I5318" t="s">
        <v>20</v>
      </c>
      <c r="J5318">
        <v>-8.5016339466652827E-5</v>
      </c>
      <c r="K5318">
        <v>1165635.9177839991</v>
      </c>
      <c r="L5318">
        <v>9.3948709308984231E-6</v>
      </c>
      <c r="M5318">
        <v>-1.6436618645752086E-4</v>
      </c>
      <c r="N5318">
        <v>-3.0188611557275035E-5</v>
      </c>
      <c r="O5318">
        <v>-1.9455479801479589E-4</v>
      </c>
      <c r="P5318" t="str">
        <f>LEFT(CURR[[#This Row],[DATEMTH]],4)</f>
        <v>2024</v>
      </c>
    </row>
    <row r="5319" spans="1:16" x14ac:dyDescent="0.25">
      <c r="A5319" t="s">
        <v>104</v>
      </c>
      <c r="B5319" t="s">
        <v>31</v>
      </c>
      <c r="C5319" t="s">
        <v>28</v>
      </c>
      <c r="D5319">
        <v>1165635.9177839991</v>
      </c>
      <c r="E5319">
        <v>4401337.6749489987</v>
      </c>
      <c r="F5319" s="1">
        <v>0.26483673916191997</v>
      </c>
      <c r="G5319" s="1">
        <v>0</v>
      </c>
      <c r="H5319" t="s">
        <v>21</v>
      </c>
      <c r="I5319" t="s">
        <v>22</v>
      </c>
      <c r="J5319">
        <v>-3.2133077483788406</v>
      </c>
      <c r="K5319">
        <v>1165635.9177839991</v>
      </c>
      <c r="L5319">
        <v>0</v>
      </c>
      <c r="M5319">
        <v>0</v>
      </c>
      <c r="N5319">
        <v>0</v>
      </c>
      <c r="O5319">
        <v>0</v>
      </c>
      <c r="P5319" t="str">
        <f>LEFT(CURR[[#This Row],[DATEMTH]],4)</f>
        <v>2024</v>
      </c>
    </row>
    <row r="5320" spans="1:16" x14ac:dyDescent="0.25">
      <c r="A5320" t="s">
        <v>104</v>
      </c>
      <c r="B5320" t="s">
        <v>31</v>
      </c>
      <c r="C5320" t="s">
        <v>28</v>
      </c>
      <c r="D5320">
        <v>1165635.9177839991</v>
      </c>
      <c r="E5320">
        <v>4401337.6749489987</v>
      </c>
      <c r="F5320" s="1">
        <v>0.26483673916191997</v>
      </c>
      <c r="G5320" s="1">
        <v>0</v>
      </c>
      <c r="H5320" t="s">
        <v>21</v>
      </c>
      <c r="I5320" t="s">
        <v>23</v>
      </c>
      <c r="J5320">
        <v>-8.4460816518402009</v>
      </c>
      <c r="K5320">
        <v>1165635.9177839991</v>
      </c>
      <c r="L5320">
        <v>0</v>
      </c>
      <c r="M5320">
        <v>0</v>
      </c>
      <c r="N5320">
        <v>0</v>
      </c>
      <c r="O5320">
        <v>0</v>
      </c>
      <c r="P5320" t="str">
        <f>LEFT(CURR[[#This Row],[DATEMTH]],4)</f>
        <v>2024</v>
      </c>
    </row>
    <row r="5321" spans="1:16" x14ac:dyDescent="0.25">
      <c r="A5321" t="s">
        <v>104</v>
      </c>
      <c r="B5321" t="s">
        <v>31</v>
      </c>
      <c r="C5321" t="s">
        <v>28</v>
      </c>
      <c r="D5321">
        <v>349634.69710699999</v>
      </c>
      <c r="E5321">
        <v>1481827.7828710002</v>
      </c>
      <c r="F5321" s="1">
        <v>0</v>
      </c>
      <c r="G5321" s="1">
        <v>0.23594826682868131</v>
      </c>
      <c r="H5321" t="s">
        <v>24</v>
      </c>
      <c r="I5321" t="s">
        <v>20</v>
      </c>
      <c r="J5321">
        <v>-4.1923164578392065</v>
      </c>
      <c r="K5321">
        <v>1165635.9177839991</v>
      </c>
      <c r="L5321">
        <v>0.29995189044250942</v>
      </c>
      <c r="M5321">
        <v>-6.7257346161404676</v>
      </c>
      <c r="N5321">
        <v>-0.96383773369979664</v>
      </c>
      <c r="O5321">
        <v>-7.6895723498402644</v>
      </c>
      <c r="P5321" t="str">
        <f>LEFT(CURR[[#This Row],[DATEMTH]],4)</f>
        <v>2024</v>
      </c>
    </row>
    <row r="5322" spans="1:16" x14ac:dyDescent="0.25">
      <c r="A5322" t="s">
        <v>104</v>
      </c>
      <c r="B5322" t="s">
        <v>31</v>
      </c>
      <c r="C5322" t="s">
        <v>28</v>
      </c>
      <c r="D5322">
        <v>746731.7906719998</v>
      </c>
      <c r="E5322">
        <v>1159594.820574</v>
      </c>
      <c r="F5322" s="1">
        <v>0</v>
      </c>
      <c r="G5322" s="1">
        <v>0.64395923250361464</v>
      </c>
      <c r="H5322" t="s">
        <v>25</v>
      </c>
      <c r="I5322" t="s">
        <v>20</v>
      </c>
      <c r="J5322">
        <v>-19.433338932468914</v>
      </c>
      <c r="K5322">
        <v>1165635.9177839991</v>
      </c>
      <c r="L5322">
        <v>0.64062180933101165</v>
      </c>
      <c r="M5322">
        <v>-24.844083042028242</v>
      </c>
      <c r="N5322">
        <v>-2.0585150237038121</v>
      </c>
      <c r="O5322">
        <v>-26.902598065732054</v>
      </c>
      <c r="P5322" t="str">
        <f>LEFT(CURR[[#This Row],[DATEMTH]],4)</f>
        <v>2024</v>
      </c>
    </row>
    <row r="5323" spans="1:16" x14ac:dyDescent="0.25">
      <c r="A5323" t="s">
        <v>104</v>
      </c>
      <c r="B5323" t="s">
        <v>31</v>
      </c>
      <c r="C5323" t="s">
        <v>28</v>
      </c>
      <c r="D5323">
        <v>69258.479005999994</v>
      </c>
      <c r="E5323">
        <v>735622.09304199985</v>
      </c>
      <c r="F5323" s="1">
        <v>0</v>
      </c>
      <c r="G5323" s="1">
        <v>9.4149536373489162E-2</v>
      </c>
      <c r="H5323" t="s">
        <v>26</v>
      </c>
      <c r="I5323" t="s">
        <v>20</v>
      </c>
      <c r="J5323">
        <v>-3.3940795203307621</v>
      </c>
      <c r="K5323">
        <v>1165635.9177839991</v>
      </c>
      <c r="L5323">
        <v>5.941690535554868E-2</v>
      </c>
      <c r="M5323">
        <v>-3.8959195544633873</v>
      </c>
      <c r="N5323">
        <v>-0.19092480236367682</v>
      </c>
      <c r="O5323">
        <v>-4.086844356827064</v>
      </c>
      <c r="P5323" t="str">
        <f>LEFT(CURR[[#This Row],[DATEMTH]],4)</f>
        <v>2024</v>
      </c>
    </row>
    <row r="5324" spans="1:16" x14ac:dyDescent="0.25">
      <c r="A5324" t="s">
        <v>104</v>
      </c>
      <c r="B5324" t="s">
        <v>31</v>
      </c>
      <c r="C5324" t="s">
        <v>29</v>
      </c>
      <c r="D5324">
        <v>294379.56401400018</v>
      </c>
      <c r="E5324">
        <v>1024292.978462</v>
      </c>
      <c r="F5324" s="1">
        <v>0</v>
      </c>
      <c r="G5324" s="1">
        <v>0.28739781508218282</v>
      </c>
      <c r="H5324" t="s">
        <v>19</v>
      </c>
      <c r="I5324" t="s">
        <v>20</v>
      </c>
      <c r="J5324">
        <v>-2.2853689372320733</v>
      </c>
      <c r="K5324">
        <v>963047.20087600034</v>
      </c>
      <c r="L5324">
        <v>0.30567511514101142</v>
      </c>
      <c r="M5324">
        <v>-4.4184139098185344</v>
      </c>
      <c r="N5324">
        <v>-0.81151594556977247</v>
      </c>
      <c r="O5324">
        <v>-5.2299298553883071</v>
      </c>
      <c r="P5324" t="str">
        <f>LEFT(CURR[[#This Row],[DATEMTH]],4)</f>
        <v>2024</v>
      </c>
    </row>
    <row r="5325" spans="1:16" x14ac:dyDescent="0.25">
      <c r="A5325" t="s">
        <v>104</v>
      </c>
      <c r="B5325" t="s">
        <v>31</v>
      </c>
      <c r="C5325" t="s">
        <v>29</v>
      </c>
      <c r="D5325">
        <v>963047.20087600034</v>
      </c>
      <c r="E5325">
        <v>4401337.6749489987</v>
      </c>
      <c r="F5325" s="1">
        <v>0.21880784252418439</v>
      </c>
      <c r="G5325" s="1">
        <v>0</v>
      </c>
      <c r="H5325" t="s">
        <v>21</v>
      </c>
      <c r="I5325" t="s">
        <v>22</v>
      </c>
      <c r="J5325">
        <v>-2.6548315691168085</v>
      </c>
      <c r="K5325">
        <v>963047.20087600034</v>
      </c>
      <c r="L5325">
        <v>0</v>
      </c>
      <c r="M5325">
        <v>0</v>
      </c>
      <c r="N5325">
        <v>0</v>
      </c>
      <c r="O5325">
        <v>0</v>
      </c>
      <c r="P5325" t="str">
        <f>LEFT(CURR[[#This Row],[DATEMTH]],4)</f>
        <v>2024</v>
      </c>
    </row>
    <row r="5326" spans="1:16" x14ac:dyDescent="0.25">
      <c r="A5326" t="s">
        <v>104</v>
      </c>
      <c r="B5326" t="s">
        <v>31</v>
      </c>
      <c r="C5326" t="s">
        <v>29</v>
      </c>
      <c r="D5326">
        <v>963047.20087600034</v>
      </c>
      <c r="E5326">
        <v>4401337.6749489987</v>
      </c>
      <c r="F5326" s="1">
        <v>0.21880784252418439</v>
      </c>
      <c r="G5326" s="1">
        <v>0</v>
      </c>
      <c r="H5326" t="s">
        <v>21</v>
      </c>
      <c r="I5326" t="s">
        <v>23</v>
      </c>
      <c r="J5326">
        <v>-6.9781440062677751</v>
      </c>
      <c r="K5326">
        <v>963047.20087600034</v>
      </c>
      <c r="L5326">
        <v>0</v>
      </c>
      <c r="M5326">
        <v>0</v>
      </c>
      <c r="N5326">
        <v>0</v>
      </c>
      <c r="O5326">
        <v>0</v>
      </c>
      <c r="P5326" t="str">
        <f>LEFT(CURR[[#This Row],[DATEMTH]],4)</f>
        <v>2024</v>
      </c>
    </row>
    <row r="5327" spans="1:16" x14ac:dyDescent="0.25">
      <c r="A5327" t="s">
        <v>104</v>
      </c>
      <c r="B5327" t="s">
        <v>31</v>
      </c>
      <c r="C5327" t="s">
        <v>29</v>
      </c>
      <c r="D5327">
        <v>466845.31157999986</v>
      </c>
      <c r="E5327">
        <v>1481827.7828710002</v>
      </c>
      <c r="F5327" s="1">
        <v>0</v>
      </c>
      <c r="G5327" s="1">
        <v>0.31504694201069711</v>
      </c>
      <c r="H5327" t="s">
        <v>24</v>
      </c>
      <c r="I5327" t="s">
        <v>20</v>
      </c>
      <c r="J5327">
        <v>-5.5977375792395909</v>
      </c>
      <c r="K5327">
        <v>963047.20087600034</v>
      </c>
      <c r="L5327">
        <v>0.48475849486437556</v>
      </c>
      <c r="M5327">
        <v>-8.9804521646648219</v>
      </c>
      <c r="N5327">
        <v>-1.2869521555634924</v>
      </c>
      <c r="O5327">
        <v>-10.267404320228314</v>
      </c>
      <c r="P5327" t="str">
        <f>LEFT(CURR[[#This Row],[DATEMTH]],4)</f>
        <v>2024</v>
      </c>
    </row>
    <row r="5328" spans="1:16" x14ac:dyDescent="0.25">
      <c r="A5328" t="s">
        <v>104</v>
      </c>
      <c r="B5328" t="s">
        <v>31</v>
      </c>
      <c r="C5328" t="s">
        <v>29</v>
      </c>
      <c r="D5328">
        <v>136178.64825199998</v>
      </c>
      <c r="E5328">
        <v>1159594.820574</v>
      </c>
      <c r="F5328" s="1">
        <v>0</v>
      </c>
      <c r="G5328" s="1">
        <v>0.11743640609276912</v>
      </c>
      <c r="H5328" t="s">
        <v>25</v>
      </c>
      <c r="I5328" t="s">
        <v>20</v>
      </c>
      <c r="J5328">
        <v>-3.5439844130179923</v>
      </c>
      <c r="K5328">
        <v>963047.20087600034</v>
      </c>
      <c r="L5328">
        <v>0.14140391886101752</v>
      </c>
      <c r="M5328">
        <v>-4.530721321880776</v>
      </c>
      <c r="N5328">
        <v>-0.37540358778906102</v>
      </c>
      <c r="O5328">
        <v>-4.9061249096698374</v>
      </c>
      <c r="P5328" t="str">
        <f>LEFT(CURR[[#This Row],[DATEMTH]],4)</f>
        <v>2024</v>
      </c>
    </row>
    <row r="5329" spans="1:16" x14ac:dyDescent="0.25">
      <c r="A5329" t="s">
        <v>104</v>
      </c>
      <c r="B5329" t="s">
        <v>31</v>
      </c>
      <c r="C5329" t="s">
        <v>29</v>
      </c>
      <c r="D5329">
        <v>65643.677029999977</v>
      </c>
      <c r="E5329">
        <v>735622.09304199985</v>
      </c>
      <c r="F5329" s="1">
        <v>0</v>
      </c>
      <c r="G5329" s="1">
        <v>8.9235597531533206E-2</v>
      </c>
      <c r="H5329" t="s">
        <v>26</v>
      </c>
      <c r="I5329" t="s">
        <v>20</v>
      </c>
      <c r="J5329">
        <v>-3.2169326130801719</v>
      </c>
      <c r="K5329">
        <v>963047.20087600034</v>
      </c>
      <c r="L5329">
        <v>6.8162471133595137E-2</v>
      </c>
      <c r="M5329">
        <v>-3.6925801524734689</v>
      </c>
      <c r="N5329">
        <v>-0.18095988019448153</v>
      </c>
      <c r="O5329">
        <v>-3.8735400326679503</v>
      </c>
      <c r="P5329" t="str">
        <f>LEFT(CURR[[#This Row],[DATEMTH]],4)</f>
        <v>2024</v>
      </c>
    </row>
    <row r="5330" spans="1:16" x14ac:dyDescent="0.25">
      <c r="A5330" t="s">
        <v>105</v>
      </c>
      <c r="B5330" t="s">
        <v>17</v>
      </c>
      <c r="C5330" t="s">
        <v>18</v>
      </c>
      <c r="D5330">
        <v>3049.8390399999994</v>
      </c>
      <c r="E5330">
        <v>14903.145144</v>
      </c>
      <c r="F5330" s="1">
        <v>0</v>
      </c>
      <c r="G5330" s="1">
        <v>0.20464398692566335</v>
      </c>
      <c r="H5330" t="s">
        <v>19</v>
      </c>
      <c r="I5330" t="s">
        <v>20</v>
      </c>
      <c r="J5330">
        <v>-1.7897368750418865</v>
      </c>
      <c r="K5330">
        <v>9500.6319639999965</v>
      </c>
      <c r="L5330">
        <v>0.32101433373658894</v>
      </c>
      <c r="M5330">
        <v>-4.727929156645569</v>
      </c>
      <c r="N5330">
        <v>-1.1527881288329496</v>
      </c>
      <c r="O5330">
        <v>-5.8807172854785188</v>
      </c>
      <c r="P5330" t="str">
        <f>LEFT(CURR[[#This Row],[DATEMTH]],4)</f>
        <v>2024</v>
      </c>
    </row>
    <row r="5331" spans="1:16" x14ac:dyDescent="0.25">
      <c r="A5331" t="s">
        <v>105</v>
      </c>
      <c r="B5331" t="s">
        <v>17</v>
      </c>
      <c r="C5331" t="s">
        <v>18</v>
      </c>
      <c r="D5331">
        <v>9500.6319639999965</v>
      </c>
      <c r="E5331">
        <v>55443.822028000002</v>
      </c>
      <c r="F5331" s="1">
        <v>0.17135600715264593</v>
      </c>
      <c r="G5331" s="1">
        <v>0</v>
      </c>
      <c r="H5331" t="s">
        <v>21</v>
      </c>
      <c r="I5331" t="s">
        <v>22</v>
      </c>
      <c r="J5331">
        <v>-3.5910799228637553</v>
      </c>
      <c r="K5331">
        <v>9500.6319639999965</v>
      </c>
      <c r="L5331">
        <v>0</v>
      </c>
      <c r="M5331">
        <v>0</v>
      </c>
      <c r="N5331">
        <v>0</v>
      </c>
      <c r="O5331">
        <v>0</v>
      </c>
      <c r="P5331" t="str">
        <f>LEFT(CURR[[#This Row],[DATEMTH]],4)</f>
        <v>2024</v>
      </c>
    </row>
    <row r="5332" spans="1:16" x14ac:dyDescent="0.25">
      <c r="A5332" t="s">
        <v>105</v>
      </c>
      <c r="B5332" t="s">
        <v>17</v>
      </c>
      <c r="C5332" t="s">
        <v>18</v>
      </c>
      <c r="D5332">
        <v>9500.6319639999965</v>
      </c>
      <c r="E5332">
        <v>55443.822028000002</v>
      </c>
      <c r="F5332" s="1">
        <v>0.17135600715264593</v>
      </c>
      <c r="G5332" s="1">
        <v>0</v>
      </c>
      <c r="H5332" t="s">
        <v>21</v>
      </c>
      <c r="I5332" t="s">
        <v>23</v>
      </c>
      <c r="J5332">
        <v>-9.1528382779774589</v>
      </c>
      <c r="K5332">
        <v>9500.6319639999965</v>
      </c>
      <c r="L5332">
        <v>0</v>
      </c>
      <c r="M5332">
        <v>0</v>
      </c>
      <c r="N5332">
        <v>0</v>
      </c>
      <c r="O5332">
        <v>0</v>
      </c>
      <c r="P5332" t="str">
        <f>LEFT(CURR[[#This Row],[DATEMTH]],4)</f>
        <v>2024</v>
      </c>
    </row>
    <row r="5333" spans="1:16" x14ac:dyDescent="0.25">
      <c r="A5333" t="s">
        <v>105</v>
      </c>
      <c r="B5333" t="s">
        <v>17</v>
      </c>
      <c r="C5333" t="s">
        <v>18</v>
      </c>
      <c r="D5333">
        <v>3702.3710799999985</v>
      </c>
      <c r="E5333">
        <v>16541.163408</v>
      </c>
      <c r="F5333" s="1">
        <v>0</v>
      </c>
      <c r="G5333" s="1">
        <v>0.22382773138008999</v>
      </c>
      <c r="H5333" t="s">
        <v>24</v>
      </c>
      <c r="I5333" t="s">
        <v>20</v>
      </c>
      <c r="J5333">
        <v>-3.1259857513627498</v>
      </c>
      <c r="K5333">
        <v>9500.6319639999965</v>
      </c>
      <c r="L5333">
        <v>0.38969734792686472</v>
      </c>
      <c r="M5333">
        <v>-6.6928225542940574</v>
      </c>
      <c r="N5333">
        <v>-1.3994343221334153</v>
      </c>
      <c r="O5333">
        <v>-8.0922568764274736</v>
      </c>
      <c r="P5333" t="str">
        <f>LEFT(CURR[[#This Row],[DATEMTH]],4)</f>
        <v>2024</v>
      </c>
    </row>
    <row r="5334" spans="1:16" x14ac:dyDescent="0.25">
      <c r="A5334" t="s">
        <v>105</v>
      </c>
      <c r="B5334" t="s">
        <v>17</v>
      </c>
      <c r="C5334" t="s">
        <v>18</v>
      </c>
      <c r="D5334">
        <v>1409.3717839999997</v>
      </c>
      <c r="E5334">
        <v>15762.259988</v>
      </c>
      <c r="F5334" s="1">
        <v>0</v>
      </c>
      <c r="G5334" s="1">
        <v>8.9414321618408218E-2</v>
      </c>
      <c r="H5334" t="s">
        <v>25</v>
      </c>
      <c r="I5334" t="s">
        <v>20</v>
      </c>
      <c r="J5334">
        <v>-2.9542235994699331</v>
      </c>
      <c r="K5334">
        <v>9500.6319639999965</v>
      </c>
      <c r="L5334">
        <v>0.14834505634366454</v>
      </c>
      <c r="M5334">
        <v>-4.3120019095209488</v>
      </c>
      <c r="N5334">
        <v>-0.5327189534918263</v>
      </c>
      <c r="O5334">
        <v>-4.8447208630127747</v>
      </c>
      <c r="P5334" t="str">
        <f>LEFT(CURR[[#This Row],[DATEMTH]],4)</f>
        <v>2024</v>
      </c>
    </row>
    <row r="5335" spans="1:16" x14ac:dyDescent="0.25">
      <c r="A5335" t="s">
        <v>105</v>
      </c>
      <c r="B5335" t="s">
        <v>17</v>
      </c>
      <c r="C5335" t="s">
        <v>18</v>
      </c>
      <c r="D5335">
        <v>1339.0500599999998</v>
      </c>
      <c r="E5335">
        <v>8237.2534880000003</v>
      </c>
      <c r="F5335" s="1">
        <v>0</v>
      </c>
      <c r="G5335" s="1">
        <v>0.16256025894440701</v>
      </c>
      <c r="H5335" t="s">
        <v>26</v>
      </c>
      <c r="I5335" t="s">
        <v>20</v>
      </c>
      <c r="J5335">
        <v>-6.8425711572741603</v>
      </c>
      <c r="K5335">
        <v>9500.6319639999965</v>
      </c>
      <c r="L5335">
        <v>0.14094326199288193</v>
      </c>
      <c r="M5335">
        <v>-8.1326020406656152</v>
      </c>
      <c r="N5335">
        <v>-0.50613851840556445</v>
      </c>
      <c r="O5335">
        <v>-8.638740559071179</v>
      </c>
      <c r="P5335" t="str">
        <f>LEFT(CURR[[#This Row],[DATEMTH]],4)</f>
        <v>2024</v>
      </c>
    </row>
    <row r="5336" spans="1:16" x14ac:dyDescent="0.25">
      <c r="A5336" t="s">
        <v>105</v>
      </c>
      <c r="B5336" t="s">
        <v>17</v>
      </c>
      <c r="C5336" t="s">
        <v>27</v>
      </c>
      <c r="D5336">
        <v>6742.6560400000008</v>
      </c>
      <c r="E5336">
        <v>14903.145144</v>
      </c>
      <c r="F5336" s="1">
        <v>0</v>
      </c>
      <c r="G5336" s="1">
        <v>0.45243175013393672</v>
      </c>
      <c r="H5336" t="s">
        <v>19</v>
      </c>
      <c r="I5336" t="s">
        <v>20</v>
      </c>
      <c r="J5336">
        <v>-3.9567924707632787</v>
      </c>
      <c r="K5336">
        <v>19570.207196000003</v>
      </c>
      <c r="L5336">
        <v>0.34453677329375165</v>
      </c>
      <c r="M5336">
        <v>-10.45261722557934</v>
      </c>
      <c r="N5336">
        <v>-2.5486111685801585</v>
      </c>
      <c r="O5336">
        <v>-13.001228394159499</v>
      </c>
      <c r="P5336" t="str">
        <f>LEFT(CURR[[#This Row],[DATEMTH]],4)</f>
        <v>2024</v>
      </c>
    </row>
    <row r="5337" spans="1:16" x14ac:dyDescent="0.25">
      <c r="A5337" t="s">
        <v>105</v>
      </c>
      <c r="B5337" t="s">
        <v>17</v>
      </c>
      <c r="C5337" t="s">
        <v>27</v>
      </c>
      <c r="D5337">
        <v>19570.207196000003</v>
      </c>
      <c r="E5337">
        <v>55443.822028000002</v>
      </c>
      <c r="F5337" s="1">
        <v>0.35297363132932541</v>
      </c>
      <c r="G5337" s="1">
        <v>0</v>
      </c>
      <c r="H5337" t="s">
        <v>21</v>
      </c>
      <c r="I5337" t="s">
        <v>22</v>
      </c>
      <c r="J5337">
        <v>-7.39721088177492</v>
      </c>
      <c r="K5337">
        <v>19570.207196000003</v>
      </c>
      <c r="L5337">
        <v>0</v>
      </c>
      <c r="M5337">
        <v>0</v>
      </c>
      <c r="N5337">
        <v>0</v>
      </c>
      <c r="O5337">
        <v>0</v>
      </c>
      <c r="P5337" t="str">
        <f>LEFT(CURR[[#This Row],[DATEMTH]],4)</f>
        <v>2024</v>
      </c>
    </row>
    <row r="5338" spans="1:16" x14ac:dyDescent="0.25">
      <c r="A5338" t="s">
        <v>105</v>
      </c>
      <c r="B5338" t="s">
        <v>17</v>
      </c>
      <c r="C5338" t="s">
        <v>27</v>
      </c>
      <c r="D5338">
        <v>19570.207196000003</v>
      </c>
      <c r="E5338">
        <v>55443.822028000002</v>
      </c>
      <c r="F5338" s="1">
        <v>0.35297363132932541</v>
      </c>
      <c r="G5338" s="1">
        <v>0</v>
      </c>
      <c r="H5338" t="s">
        <v>21</v>
      </c>
      <c r="I5338" t="s">
        <v>23</v>
      </c>
      <c r="J5338">
        <v>-18.853792275107104</v>
      </c>
      <c r="K5338">
        <v>19570.207196000003</v>
      </c>
      <c r="L5338">
        <v>0</v>
      </c>
      <c r="M5338">
        <v>0</v>
      </c>
      <c r="N5338">
        <v>0</v>
      </c>
      <c r="O5338">
        <v>0</v>
      </c>
      <c r="P5338" t="str">
        <f>LEFT(CURR[[#This Row],[DATEMTH]],4)</f>
        <v>2024</v>
      </c>
    </row>
    <row r="5339" spans="1:16" x14ac:dyDescent="0.25">
      <c r="A5339" t="s">
        <v>105</v>
      </c>
      <c r="B5339" t="s">
        <v>17</v>
      </c>
      <c r="C5339" t="s">
        <v>27</v>
      </c>
      <c r="D5339">
        <v>4703.1999280000009</v>
      </c>
      <c r="E5339">
        <v>16541.163408</v>
      </c>
      <c r="F5339" s="1">
        <v>0</v>
      </c>
      <c r="G5339" s="1">
        <v>0.28433307936038743</v>
      </c>
      <c r="H5339" t="s">
        <v>24</v>
      </c>
      <c r="I5339" t="s">
        <v>20</v>
      </c>
      <c r="J5339">
        <v>-3.9710055105384847</v>
      </c>
      <c r="K5339">
        <v>19570.207196000003</v>
      </c>
      <c r="L5339">
        <v>0.24032448307247856</v>
      </c>
      <c r="M5339">
        <v>-8.5020333930094889</v>
      </c>
      <c r="N5339">
        <v>-1.7777308813406709</v>
      </c>
      <c r="O5339">
        <v>-10.27976427435016</v>
      </c>
      <c r="P5339" t="str">
        <f>LEFT(CURR[[#This Row],[DATEMTH]],4)</f>
        <v>2024</v>
      </c>
    </row>
    <row r="5340" spans="1:16" x14ac:dyDescent="0.25">
      <c r="A5340" t="s">
        <v>105</v>
      </c>
      <c r="B5340" t="s">
        <v>17</v>
      </c>
      <c r="C5340" t="s">
        <v>27</v>
      </c>
      <c r="D5340">
        <v>2381.6287800000009</v>
      </c>
      <c r="E5340">
        <v>15762.259988</v>
      </c>
      <c r="F5340" s="1">
        <v>0</v>
      </c>
      <c r="G5340" s="1">
        <v>0.15109691007591322</v>
      </c>
      <c r="H5340" t="s">
        <v>25</v>
      </c>
      <c r="I5340" t="s">
        <v>20</v>
      </c>
      <c r="J5340">
        <v>-4.9921986710163857</v>
      </c>
      <c r="K5340">
        <v>19570.207196000003</v>
      </c>
      <c r="L5340">
        <v>0.12169665635869134</v>
      </c>
      <c r="M5340">
        <v>-7.2866421505782437</v>
      </c>
      <c r="N5340">
        <v>-0.90021583069213462</v>
      </c>
      <c r="O5340">
        <v>-8.1868579812703786</v>
      </c>
      <c r="P5340" t="str">
        <f>LEFT(CURR[[#This Row],[DATEMTH]],4)</f>
        <v>2024</v>
      </c>
    </row>
    <row r="5341" spans="1:16" x14ac:dyDescent="0.25">
      <c r="A5341" t="s">
        <v>105</v>
      </c>
      <c r="B5341" t="s">
        <v>17</v>
      </c>
      <c r="C5341" t="s">
        <v>27</v>
      </c>
      <c r="D5341">
        <v>5742.7224480000004</v>
      </c>
      <c r="E5341">
        <v>8237.2534880000003</v>
      </c>
      <c r="F5341" s="1">
        <v>0</v>
      </c>
      <c r="G5341" s="1">
        <v>0.69716471107341504</v>
      </c>
      <c r="H5341" t="s">
        <v>26</v>
      </c>
      <c r="I5341" t="s">
        <v>20</v>
      </c>
      <c r="J5341">
        <v>-29.34542042955113</v>
      </c>
      <c r="K5341">
        <v>19570.207196000003</v>
      </c>
      <c r="L5341">
        <v>0.29344208727507842</v>
      </c>
      <c r="M5341">
        <v>-34.87791658780931</v>
      </c>
      <c r="N5341">
        <v>-2.170653001161956</v>
      </c>
      <c r="O5341">
        <v>-37.048569588971269</v>
      </c>
      <c r="P5341" t="str">
        <f>LEFT(CURR[[#This Row],[DATEMTH]],4)</f>
        <v>2024</v>
      </c>
    </row>
    <row r="5342" spans="1:16" x14ac:dyDescent="0.25">
      <c r="A5342" t="s">
        <v>105</v>
      </c>
      <c r="B5342" t="s">
        <v>17</v>
      </c>
      <c r="C5342" t="s">
        <v>28</v>
      </c>
      <c r="D5342">
        <v>3.6000000000000001E-5</v>
      </c>
      <c r="E5342">
        <v>14903.145144</v>
      </c>
      <c r="F5342" s="1">
        <v>0</v>
      </c>
      <c r="G5342" s="1">
        <v>2.4155974898019155E-9</v>
      </c>
      <c r="H5342" t="s">
        <v>19</v>
      </c>
      <c r="I5342" t="s">
        <v>20</v>
      </c>
      <c r="J5342">
        <v>-2.1125878007485913E-8</v>
      </c>
      <c r="K5342">
        <v>14447.148887999998</v>
      </c>
      <c r="L5342">
        <v>2.4918411431270083E-9</v>
      </c>
      <c r="M5342">
        <v>-5.5808010654634597E-8</v>
      </c>
      <c r="N5342">
        <v>-1.3607397667119576E-8</v>
      </c>
      <c r="O5342">
        <v>-6.9415408321754174E-8</v>
      </c>
      <c r="P5342" t="str">
        <f>LEFT(CURR[[#This Row],[DATEMTH]],4)</f>
        <v>2024</v>
      </c>
    </row>
    <row r="5343" spans="1:16" x14ac:dyDescent="0.25">
      <c r="A5343" t="s">
        <v>105</v>
      </c>
      <c r="B5343" t="s">
        <v>17</v>
      </c>
      <c r="C5343" t="s">
        <v>28</v>
      </c>
      <c r="D5343">
        <v>14447.148887999998</v>
      </c>
      <c r="E5343">
        <v>55443.822028000002</v>
      </c>
      <c r="F5343" s="1">
        <v>0.26057274479930265</v>
      </c>
      <c r="G5343" s="1">
        <v>0</v>
      </c>
      <c r="H5343" t="s">
        <v>21</v>
      </c>
      <c r="I5343" t="s">
        <v>22</v>
      </c>
      <c r="J5343">
        <v>-5.4607805576416757</v>
      </c>
      <c r="K5343">
        <v>14447.148887999998</v>
      </c>
      <c r="L5343">
        <v>0</v>
      </c>
      <c r="M5343">
        <v>0</v>
      </c>
      <c r="N5343">
        <v>0</v>
      </c>
      <c r="O5343">
        <v>0</v>
      </c>
      <c r="P5343" t="str">
        <f>LEFT(CURR[[#This Row],[DATEMTH]],4)</f>
        <v>2024</v>
      </c>
    </row>
    <row r="5344" spans="1:16" x14ac:dyDescent="0.25">
      <c r="A5344" t="s">
        <v>105</v>
      </c>
      <c r="B5344" t="s">
        <v>17</v>
      </c>
      <c r="C5344" t="s">
        <v>28</v>
      </c>
      <c r="D5344">
        <v>14447.148887999998</v>
      </c>
      <c r="E5344">
        <v>55443.822028000002</v>
      </c>
      <c r="F5344" s="1">
        <v>0.26057274479930265</v>
      </c>
      <c r="G5344" s="1">
        <v>0</v>
      </c>
      <c r="H5344" t="s">
        <v>21</v>
      </c>
      <c r="I5344" t="s">
        <v>23</v>
      </c>
      <c r="J5344">
        <v>-13.91827594740896</v>
      </c>
      <c r="K5344">
        <v>14447.148887999998</v>
      </c>
      <c r="L5344">
        <v>0</v>
      </c>
      <c r="M5344">
        <v>0</v>
      </c>
      <c r="N5344">
        <v>0</v>
      </c>
      <c r="O5344">
        <v>0</v>
      </c>
      <c r="P5344" t="str">
        <f>LEFT(CURR[[#This Row],[DATEMTH]],4)</f>
        <v>2024</v>
      </c>
    </row>
    <row r="5345" spans="1:16" x14ac:dyDescent="0.25">
      <c r="A5345" t="s">
        <v>105</v>
      </c>
      <c r="B5345" t="s">
        <v>17</v>
      </c>
      <c r="C5345" t="s">
        <v>28</v>
      </c>
      <c r="D5345">
        <v>3715.8293119999998</v>
      </c>
      <c r="E5345">
        <v>16541.163408</v>
      </c>
      <c r="F5345" s="1">
        <v>0</v>
      </c>
      <c r="G5345" s="1">
        <v>0.22464135202260735</v>
      </c>
      <c r="H5345" t="s">
        <v>24</v>
      </c>
      <c r="I5345" t="s">
        <v>20</v>
      </c>
      <c r="J5345">
        <v>-3.1373488050819733</v>
      </c>
      <c r="K5345">
        <v>14447.148887999998</v>
      </c>
      <c r="L5345">
        <v>0.25720156556885898</v>
      </c>
      <c r="M5345">
        <v>-6.7171511687749517</v>
      </c>
      <c r="N5345">
        <v>-1.4045213086534258</v>
      </c>
      <c r="O5345">
        <v>-8.1216724774283779</v>
      </c>
      <c r="P5345" t="str">
        <f>LEFT(CURR[[#This Row],[DATEMTH]],4)</f>
        <v>2024</v>
      </c>
    </row>
    <row r="5346" spans="1:16" x14ac:dyDescent="0.25">
      <c r="A5346" t="s">
        <v>105</v>
      </c>
      <c r="B5346" t="s">
        <v>17</v>
      </c>
      <c r="C5346" t="s">
        <v>28</v>
      </c>
      <c r="D5346">
        <v>10023.843715999999</v>
      </c>
      <c r="E5346">
        <v>15762.259988</v>
      </c>
      <c r="F5346" s="1">
        <v>0</v>
      </c>
      <c r="G5346" s="1">
        <v>0.63593949875406663</v>
      </c>
      <c r="H5346" t="s">
        <v>25</v>
      </c>
      <c r="I5346" t="s">
        <v>20</v>
      </c>
      <c r="J5346">
        <v>-21.011259058387399</v>
      </c>
      <c r="K5346">
        <v>14447.148887999998</v>
      </c>
      <c r="L5346">
        <v>0.69382850510566429</v>
      </c>
      <c r="M5346">
        <v>-30.668155652626282</v>
      </c>
      <c r="N5346">
        <v>-3.7888452110185997</v>
      </c>
      <c r="O5346">
        <v>-34.457000863644879</v>
      </c>
      <c r="P5346" t="str">
        <f>LEFT(CURR[[#This Row],[DATEMTH]],4)</f>
        <v>2024</v>
      </c>
    </row>
    <row r="5347" spans="1:16" x14ac:dyDescent="0.25">
      <c r="A5347" t="s">
        <v>105</v>
      </c>
      <c r="B5347" t="s">
        <v>17</v>
      </c>
      <c r="C5347" t="s">
        <v>28</v>
      </c>
      <c r="D5347">
        <v>707.47582399999999</v>
      </c>
      <c r="E5347">
        <v>8237.2534880000003</v>
      </c>
      <c r="F5347" s="1">
        <v>0</v>
      </c>
      <c r="G5347" s="1">
        <v>8.58873440073986E-2</v>
      </c>
      <c r="H5347" t="s">
        <v>26</v>
      </c>
      <c r="I5347" t="s">
        <v>20</v>
      </c>
      <c r="J5347">
        <v>-3.6152148544552332</v>
      </c>
      <c r="K5347">
        <v>14447.148887999998</v>
      </c>
      <c r="L5347">
        <v>4.8969926833635609E-2</v>
      </c>
      <c r="M5347">
        <v>-4.2967918092502</v>
      </c>
      <c r="N5347">
        <v>-0.2674140243622527</v>
      </c>
      <c r="O5347">
        <v>-4.5642058336124531</v>
      </c>
      <c r="P5347" t="str">
        <f>LEFT(CURR[[#This Row],[DATEMTH]],4)</f>
        <v>2024</v>
      </c>
    </row>
    <row r="5348" spans="1:16" x14ac:dyDescent="0.25">
      <c r="A5348" t="s">
        <v>105</v>
      </c>
      <c r="B5348" t="s">
        <v>17</v>
      </c>
      <c r="C5348" t="s">
        <v>29</v>
      </c>
      <c r="D5348">
        <v>5110.650028</v>
      </c>
      <c r="E5348">
        <v>14903.145144</v>
      </c>
      <c r="F5348" s="1">
        <v>0</v>
      </c>
      <c r="G5348" s="1">
        <v>0.3429242605248024</v>
      </c>
      <c r="H5348" t="s">
        <v>19</v>
      </c>
      <c r="I5348" t="s">
        <v>20</v>
      </c>
      <c r="J5348">
        <v>-2.9990824730689565</v>
      </c>
      <c r="K5348">
        <v>11925.833979999999</v>
      </c>
      <c r="L5348">
        <v>0.42853607022961426</v>
      </c>
      <c r="M5348">
        <v>-7.922644755964793</v>
      </c>
      <c r="N5348">
        <v>-1.931740201901994</v>
      </c>
      <c r="O5348">
        <v>-9.8543849578667864</v>
      </c>
      <c r="P5348" t="str">
        <f>LEFT(CURR[[#This Row],[DATEMTH]],4)</f>
        <v>2024</v>
      </c>
    </row>
    <row r="5349" spans="1:16" x14ac:dyDescent="0.25">
      <c r="A5349" t="s">
        <v>105</v>
      </c>
      <c r="B5349" t="s">
        <v>17</v>
      </c>
      <c r="C5349" t="s">
        <v>29</v>
      </c>
      <c r="D5349">
        <v>11925.833979999999</v>
      </c>
      <c r="E5349">
        <v>55443.822028000002</v>
      </c>
      <c r="F5349" s="1">
        <v>0.21509761671872596</v>
      </c>
      <c r="G5349" s="1">
        <v>0</v>
      </c>
      <c r="H5349" t="s">
        <v>21</v>
      </c>
      <c r="I5349" t="s">
        <v>22</v>
      </c>
      <c r="J5349">
        <v>-4.5077657077196482</v>
      </c>
      <c r="K5349">
        <v>11925.833979999999</v>
      </c>
      <c r="L5349">
        <v>0</v>
      </c>
      <c r="M5349">
        <v>0</v>
      </c>
      <c r="N5349">
        <v>0</v>
      </c>
      <c r="O5349">
        <v>0</v>
      </c>
      <c r="P5349" t="str">
        <f>LEFT(CURR[[#This Row],[DATEMTH]],4)</f>
        <v>2024</v>
      </c>
    </row>
    <row r="5350" spans="1:16" x14ac:dyDescent="0.25">
      <c r="A5350" t="s">
        <v>105</v>
      </c>
      <c r="B5350" t="s">
        <v>17</v>
      </c>
      <c r="C5350" t="s">
        <v>29</v>
      </c>
      <c r="D5350">
        <v>11925.833979999999</v>
      </c>
      <c r="E5350">
        <v>55443.822028000002</v>
      </c>
      <c r="F5350" s="1">
        <v>0.21509761671872596</v>
      </c>
      <c r="G5350" s="1">
        <v>0</v>
      </c>
      <c r="H5350" t="s">
        <v>21</v>
      </c>
      <c r="I5350" t="s">
        <v>23</v>
      </c>
      <c r="J5350">
        <v>-11.489259889506474</v>
      </c>
      <c r="K5350">
        <v>11925.833979999999</v>
      </c>
      <c r="L5350">
        <v>0</v>
      </c>
      <c r="M5350">
        <v>0</v>
      </c>
      <c r="N5350">
        <v>0</v>
      </c>
      <c r="O5350">
        <v>0</v>
      </c>
      <c r="P5350" t="str">
        <f>LEFT(CURR[[#This Row],[DATEMTH]],4)</f>
        <v>2024</v>
      </c>
    </row>
    <row r="5351" spans="1:16" x14ac:dyDescent="0.25">
      <c r="A5351" t="s">
        <v>105</v>
      </c>
      <c r="B5351" t="s">
        <v>17</v>
      </c>
      <c r="C5351" t="s">
        <v>29</v>
      </c>
      <c r="D5351">
        <v>4419.7630879999997</v>
      </c>
      <c r="E5351">
        <v>16541.163408</v>
      </c>
      <c r="F5351" s="1">
        <v>0</v>
      </c>
      <c r="G5351" s="1">
        <v>0.26719783723691509</v>
      </c>
      <c r="H5351" t="s">
        <v>24</v>
      </c>
      <c r="I5351" t="s">
        <v>20</v>
      </c>
      <c r="J5351">
        <v>-3.7316941330167892</v>
      </c>
      <c r="K5351">
        <v>11925.833979999999</v>
      </c>
      <c r="L5351">
        <v>0.37060410998610932</v>
      </c>
      <c r="M5351">
        <v>-7.9896610687664413</v>
      </c>
      <c r="N5351">
        <v>-1.6705964981353445</v>
      </c>
      <c r="O5351">
        <v>-9.6602575669017856</v>
      </c>
      <c r="P5351" t="str">
        <f>LEFT(CURR[[#This Row],[DATEMTH]],4)</f>
        <v>2024</v>
      </c>
    </row>
    <row r="5352" spans="1:16" x14ac:dyDescent="0.25">
      <c r="A5352" t="s">
        <v>105</v>
      </c>
      <c r="B5352" t="s">
        <v>17</v>
      </c>
      <c r="C5352" t="s">
        <v>29</v>
      </c>
      <c r="D5352">
        <v>1947.415708</v>
      </c>
      <c r="E5352">
        <v>15762.259988</v>
      </c>
      <c r="F5352" s="1">
        <v>0</v>
      </c>
      <c r="G5352" s="1">
        <v>0.12354926955161195</v>
      </c>
      <c r="H5352" t="s">
        <v>25</v>
      </c>
      <c r="I5352" t="s">
        <v>20</v>
      </c>
      <c r="J5352">
        <v>-4.0820325111262843</v>
      </c>
      <c r="K5352">
        <v>11925.833979999999</v>
      </c>
      <c r="L5352">
        <v>0.16329388043350912</v>
      </c>
      <c r="M5352">
        <v>-5.958158341792867</v>
      </c>
      <c r="N5352">
        <v>-0.73609055449864491</v>
      </c>
      <c r="O5352">
        <v>-6.6942488962915121</v>
      </c>
      <c r="P5352" t="str">
        <f>LEFT(CURR[[#This Row],[DATEMTH]],4)</f>
        <v>2024</v>
      </c>
    </row>
    <row r="5353" spans="1:16" x14ac:dyDescent="0.25">
      <c r="A5353" t="s">
        <v>105</v>
      </c>
      <c r="B5353" t="s">
        <v>17</v>
      </c>
      <c r="C5353" t="s">
        <v>29</v>
      </c>
      <c r="D5353">
        <v>448.005156</v>
      </c>
      <c r="E5353">
        <v>8237.2534880000003</v>
      </c>
      <c r="F5353" s="1">
        <v>0</v>
      </c>
      <c r="G5353" s="1">
        <v>5.438768597477936E-2</v>
      </c>
      <c r="H5353" t="s">
        <v>26</v>
      </c>
      <c r="I5353" t="s">
        <v>20</v>
      </c>
      <c r="J5353">
        <v>-2.2893148287194811</v>
      </c>
      <c r="K5353">
        <v>11925.833979999999</v>
      </c>
      <c r="L5353">
        <v>3.7565939350767318E-2</v>
      </c>
      <c r="M5353">
        <v>-2.720919668913885</v>
      </c>
      <c r="N5353">
        <v>-0.16933845318366503</v>
      </c>
      <c r="O5353">
        <v>-2.8902581220975501</v>
      </c>
      <c r="P5353" t="str">
        <f>LEFT(CURR[[#This Row],[DATEMTH]],4)</f>
        <v>2024</v>
      </c>
    </row>
    <row r="5354" spans="1:16" x14ac:dyDescent="0.25">
      <c r="A5354" t="s">
        <v>105</v>
      </c>
      <c r="B5354" t="s">
        <v>30</v>
      </c>
      <c r="C5354" t="s">
        <v>18</v>
      </c>
      <c r="D5354">
        <v>1146080.7968609992</v>
      </c>
      <c r="E5354">
        <v>5694571.7774420055</v>
      </c>
      <c r="F5354" s="1">
        <v>0</v>
      </c>
      <c r="G5354" s="1">
        <v>0.20125846888101168</v>
      </c>
      <c r="H5354" t="s">
        <v>19</v>
      </c>
      <c r="I5354" t="s">
        <v>20</v>
      </c>
      <c r="J5354">
        <v>-1.7601284483460471</v>
      </c>
      <c r="K5354">
        <v>3777329.084133998</v>
      </c>
      <c r="L5354">
        <v>0.3034103651902898</v>
      </c>
      <c r="M5354">
        <v>-4.437584479106027</v>
      </c>
      <c r="N5354">
        <v>-1.0504892913433301</v>
      </c>
      <c r="O5354">
        <v>-5.4880737704493576</v>
      </c>
      <c r="P5354" t="str">
        <f>LEFT(CURR[[#This Row],[DATEMTH]],4)</f>
        <v>2024</v>
      </c>
    </row>
    <row r="5355" spans="1:16" x14ac:dyDescent="0.25">
      <c r="A5355" t="s">
        <v>105</v>
      </c>
      <c r="B5355" t="s">
        <v>30</v>
      </c>
      <c r="C5355" t="s">
        <v>18</v>
      </c>
      <c r="D5355">
        <v>3777329.084133998</v>
      </c>
      <c r="E5355">
        <v>22863848.995698031</v>
      </c>
      <c r="F5355" s="1">
        <v>0.16520967597558597</v>
      </c>
      <c r="G5355" s="1">
        <v>0</v>
      </c>
      <c r="H5355" t="s">
        <v>21</v>
      </c>
      <c r="I5355" t="s">
        <v>22</v>
      </c>
      <c r="J5355">
        <v>-3.4622722618078487</v>
      </c>
      <c r="K5355">
        <v>3777329.084133998</v>
      </c>
      <c r="L5355">
        <v>0</v>
      </c>
      <c r="M5355">
        <v>0</v>
      </c>
      <c r="N5355">
        <v>0</v>
      </c>
      <c r="O5355">
        <v>0</v>
      </c>
      <c r="P5355" t="str">
        <f>LEFT(CURR[[#This Row],[DATEMTH]],4)</f>
        <v>2024</v>
      </c>
    </row>
    <row r="5356" spans="1:16" x14ac:dyDescent="0.25">
      <c r="A5356" t="s">
        <v>105</v>
      </c>
      <c r="B5356" t="s">
        <v>30</v>
      </c>
      <c r="C5356" t="s">
        <v>18</v>
      </c>
      <c r="D5356">
        <v>3777329.084133998</v>
      </c>
      <c r="E5356">
        <v>22863848.995698031</v>
      </c>
      <c r="F5356" s="1">
        <v>0.16520967597558597</v>
      </c>
      <c r="G5356" s="1">
        <v>0</v>
      </c>
      <c r="H5356" t="s">
        <v>21</v>
      </c>
      <c r="I5356" t="s">
        <v>23</v>
      </c>
      <c r="J5356">
        <v>-8.8245371217979347</v>
      </c>
      <c r="K5356">
        <v>3777329.084133998</v>
      </c>
      <c r="L5356">
        <v>0</v>
      </c>
      <c r="M5356">
        <v>0</v>
      </c>
      <c r="N5356">
        <v>0</v>
      </c>
      <c r="O5356">
        <v>0</v>
      </c>
      <c r="P5356" t="str">
        <f>LEFT(CURR[[#This Row],[DATEMTH]],4)</f>
        <v>2024</v>
      </c>
    </row>
    <row r="5357" spans="1:16" x14ac:dyDescent="0.25">
      <c r="A5357" t="s">
        <v>105</v>
      </c>
      <c r="B5357" t="s">
        <v>30</v>
      </c>
      <c r="C5357" t="s">
        <v>18</v>
      </c>
      <c r="D5357">
        <v>1462173.7923159993</v>
      </c>
      <c r="E5357">
        <v>6954610.7181169959</v>
      </c>
      <c r="F5357" s="1">
        <v>0</v>
      </c>
      <c r="G5357" s="1">
        <v>0.2102452389616844</v>
      </c>
      <c r="H5357" t="s">
        <v>24</v>
      </c>
      <c r="I5357" t="s">
        <v>20</v>
      </c>
      <c r="J5357">
        <v>-2.9362921977260563</v>
      </c>
      <c r="K5357">
        <v>3777329.084133998</v>
      </c>
      <c r="L5357">
        <v>0.38709197947766888</v>
      </c>
      <c r="M5357">
        <v>-6.3521997401769896</v>
      </c>
      <c r="N5357">
        <v>-1.340217823313826</v>
      </c>
      <c r="O5357">
        <v>-7.6924175634908156</v>
      </c>
      <c r="P5357" t="str">
        <f>LEFT(CURR[[#This Row],[DATEMTH]],4)</f>
        <v>2024</v>
      </c>
    </row>
    <row r="5358" spans="1:16" x14ac:dyDescent="0.25">
      <c r="A5358" t="s">
        <v>105</v>
      </c>
      <c r="B5358" t="s">
        <v>30</v>
      </c>
      <c r="C5358" t="s">
        <v>18</v>
      </c>
      <c r="D5358">
        <v>524910.79881100054</v>
      </c>
      <c r="E5358">
        <v>6085247.8949979991</v>
      </c>
      <c r="F5358" s="1">
        <v>0</v>
      </c>
      <c r="G5358" s="1">
        <v>8.6259558832840796E-2</v>
      </c>
      <c r="H5358" t="s">
        <v>25</v>
      </c>
      <c r="I5358" t="s">
        <v>20</v>
      </c>
      <c r="J5358">
        <v>-2.8499911398017042</v>
      </c>
      <c r="K5358">
        <v>3777329.084133998</v>
      </c>
      <c r="L5358">
        <v>0.13896348110515322</v>
      </c>
      <c r="M5358">
        <v>-4.0762795373883947</v>
      </c>
      <c r="N5358">
        <v>-0.48112940603463111</v>
      </c>
      <c r="O5358">
        <v>-4.5574089434230256</v>
      </c>
      <c r="P5358" t="str">
        <f>LEFT(CURR[[#This Row],[DATEMTH]],4)</f>
        <v>2024</v>
      </c>
    </row>
    <row r="5359" spans="1:16" x14ac:dyDescent="0.25">
      <c r="A5359" t="s">
        <v>105</v>
      </c>
      <c r="B5359" t="s">
        <v>30</v>
      </c>
      <c r="C5359" t="s">
        <v>18</v>
      </c>
      <c r="D5359">
        <v>644163.69614599994</v>
      </c>
      <c r="E5359">
        <v>4129418.6051409966</v>
      </c>
      <c r="F5359" s="1">
        <v>0</v>
      </c>
      <c r="G5359" s="1">
        <v>0.15599379906508784</v>
      </c>
      <c r="H5359" t="s">
        <v>26</v>
      </c>
      <c r="I5359" t="s">
        <v>20</v>
      </c>
      <c r="J5359">
        <v>-6.566172305135316</v>
      </c>
      <c r="K5359">
        <v>3777329.084133998</v>
      </c>
      <c r="L5359">
        <v>0.17053417422688838</v>
      </c>
      <c r="M5359">
        <v>-8.0710574561356498</v>
      </c>
      <c r="N5359">
        <v>-0.59043574111606256</v>
      </c>
      <c r="O5359">
        <v>-8.661493197251712</v>
      </c>
      <c r="P5359" t="str">
        <f>LEFT(CURR[[#This Row],[DATEMTH]],4)</f>
        <v>2024</v>
      </c>
    </row>
    <row r="5360" spans="1:16" x14ac:dyDescent="0.25">
      <c r="A5360" t="s">
        <v>105</v>
      </c>
      <c r="B5360" t="s">
        <v>30</v>
      </c>
      <c r="C5360" t="s">
        <v>27</v>
      </c>
      <c r="D5360">
        <v>3101152.7986199986</v>
      </c>
      <c r="E5360">
        <v>5694571.7774420055</v>
      </c>
      <c r="F5360" s="1">
        <v>0</v>
      </c>
      <c r="G5360" s="1">
        <v>0.54458050926755242</v>
      </c>
      <c r="H5360" t="s">
        <v>19</v>
      </c>
      <c r="I5360" t="s">
        <v>20</v>
      </c>
      <c r="J5360">
        <v>-4.7626897496835356</v>
      </c>
      <c r="K5360">
        <v>9416825.1062129997</v>
      </c>
      <c r="L5360">
        <v>0.32932041995490929</v>
      </c>
      <c r="M5360">
        <v>-12.007554409936931</v>
      </c>
      <c r="N5360">
        <v>-2.8424940149876843</v>
      </c>
      <c r="O5360">
        <v>-14.850048424924616</v>
      </c>
      <c r="P5360" t="str">
        <f>LEFT(CURR[[#This Row],[DATEMTH]],4)</f>
        <v>2024</v>
      </c>
    </row>
    <row r="5361" spans="1:16" x14ac:dyDescent="0.25">
      <c r="A5361" t="s">
        <v>105</v>
      </c>
      <c r="B5361" t="s">
        <v>30</v>
      </c>
      <c r="C5361" t="s">
        <v>27</v>
      </c>
      <c r="D5361">
        <v>9416825.1062129997</v>
      </c>
      <c r="E5361">
        <v>22863848.995698031</v>
      </c>
      <c r="F5361" s="1">
        <v>0.41186525978127442</v>
      </c>
      <c r="G5361" s="1">
        <v>0</v>
      </c>
      <c r="H5361" t="s">
        <v>21</v>
      </c>
      <c r="I5361" t="s">
        <v>22</v>
      </c>
      <c r="J5361">
        <v>-8.6313931440293921</v>
      </c>
      <c r="K5361">
        <v>9416825.1062129997</v>
      </c>
      <c r="L5361">
        <v>0</v>
      </c>
      <c r="M5361">
        <v>0</v>
      </c>
      <c r="N5361">
        <v>0</v>
      </c>
      <c r="O5361">
        <v>0</v>
      </c>
      <c r="P5361" t="str">
        <f>LEFT(CURR[[#This Row],[DATEMTH]],4)</f>
        <v>2024</v>
      </c>
    </row>
    <row r="5362" spans="1:16" x14ac:dyDescent="0.25">
      <c r="A5362" t="s">
        <v>105</v>
      </c>
      <c r="B5362" t="s">
        <v>30</v>
      </c>
      <c r="C5362" t="s">
        <v>27</v>
      </c>
      <c r="D5362">
        <v>9416825.1062129997</v>
      </c>
      <c r="E5362">
        <v>22863848.995698031</v>
      </c>
      <c r="F5362" s="1">
        <v>0.41186525978127442</v>
      </c>
      <c r="G5362" s="1">
        <v>0</v>
      </c>
      <c r="H5362" t="s">
        <v>21</v>
      </c>
      <c r="I5362" t="s">
        <v>23</v>
      </c>
      <c r="J5362">
        <v>-21.999439516217567</v>
      </c>
      <c r="K5362">
        <v>9416825.1062129997</v>
      </c>
      <c r="L5362">
        <v>0</v>
      </c>
      <c r="M5362">
        <v>0</v>
      </c>
      <c r="N5362">
        <v>0</v>
      </c>
      <c r="O5362">
        <v>0</v>
      </c>
      <c r="P5362" t="str">
        <f>LEFT(CURR[[#This Row],[DATEMTH]],4)</f>
        <v>2024</v>
      </c>
    </row>
    <row r="5363" spans="1:16" x14ac:dyDescent="0.25">
      <c r="A5363" t="s">
        <v>105</v>
      </c>
      <c r="B5363" t="s">
        <v>30</v>
      </c>
      <c r="C5363" t="s">
        <v>27</v>
      </c>
      <c r="D5363">
        <v>2176306.3539569997</v>
      </c>
      <c r="E5363">
        <v>6954610.7181169959</v>
      </c>
      <c r="F5363" s="1">
        <v>0</v>
      </c>
      <c r="G5363" s="1">
        <v>0.31293000315425967</v>
      </c>
      <c r="H5363" t="s">
        <v>24</v>
      </c>
      <c r="I5363" t="s">
        <v>20</v>
      </c>
      <c r="J5363">
        <v>-4.3703911262584985</v>
      </c>
      <c r="K5363">
        <v>9416825.1062129997</v>
      </c>
      <c r="L5363">
        <v>0.23110829068293134</v>
      </c>
      <c r="M5363">
        <v>-9.454643988834075</v>
      </c>
      <c r="N5363">
        <v>-1.9947865157290054</v>
      </c>
      <c r="O5363">
        <v>-11.449430504563081</v>
      </c>
      <c r="P5363" t="str">
        <f>LEFT(CURR[[#This Row],[DATEMTH]],4)</f>
        <v>2024</v>
      </c>
    </row>
    <row r="5364" spans="1:16" x14ac:dyDescent="0.25">
      <c r="A5364" t="s">
        <v>105</v>
      </c>
      <c r="B5364" t="s">
        <v>30</v>
      </c>
      <c r="C5364" t="s">
        <v>27</v>
      </c>
      <c r="D5364">
        <v>1217586.2130280009</v>
      </c>
      <c r="E5364">
        <v>6085247.8949979991</v>
      </c>
      <c r="F5364" s="1">
        <v>0</v>
      </c>
      <c r="G5364" s="1">
        <v>0.200088186058754</v>
      </c>
      <c r="H5364" t="s">
        <v>25</v>
      </c>
      <c r="I5364" t="s">
        <v>20</v>
      </c>
      <c r="J5364">
        <v>-6.6108564101459093</v>
      </c>
      <c r="K5364">
        <v>9416825.1062129997</v>
      </c>
      <c r="L5364">
        <v>0.12929901525139997</v>
      </c>
      <c r="M5364">
        <v>-9.4553622756755757</v>
      </c>
      <c r="N5364">
        <v>-1.1160306337706856</v>
      </c>
      <c r="O5364">
        <v>-10.571392909446262</v>
      </c>
      <c r="P5364" t="str">
        <f>LEFT(CURR[[#This Row],[DATEMTH]],4)</f>
        <v>2024</v>
      </c>
    </row>
    <row r="5365" spans="1:16" x14ac:dyDescent="0.25">
      <c r="A5365" t="s">
        <v>105</v>
      </c>
      <c r="B5365" t="s">
        <v>30</v>
      </c>
      <c r="C5365" t="s">
        <v>27</v>
      </c>
      <c r="D5365">
        <v>2921779.7406079997</v>
      </c>
      <c r="E5365">
        <v>4129418.6051409966</v>
      </c>
      <c r="F5365" s="1">
        <v>0</v>
      </c>
      <c r="G5365" s="1">
        <v>0.70755232636635002</v>
      </c>
      <c r="H5365" t="s">
        <v>26</v>
      </c>
      <c r="I5365" t="s">
        <v>20</v>
      </c>
      <c r="J5365">
        <v>-29.782661347213573</v>
      </c>
      <c r="K5365">
        <v>9416825.1062129997</v>
      </c>
      <c r="L5365">
        <v>0.31027227411075931</v>
      </c>
      <c r="M5365">
        <v>-36.608477475072497</v>
      </c>
      <c r="N5365">
        <v>-2.6780819795420161</v>
      </c>
      <c r="O5365">
        <v>-39.286559454614512</v>
      </c>
      <c r="P5365" t="str">
        <f>LEFT(CURR[[#This Row],[DATEMTH]],4)</f>
        <v>2024</v>
      </c>
    </row>
    <row r="5366" spans="1:16" x14ac:dyDescent="0.25">
      <c r="A5366" t="s">
        <v>105</v>
      </c>
      <c r="B5366" t="s">
        <v>30</v>
      </c>
      <c r="C5366" t="s">
        <v>28</v>
      </c>
      <c r="D5366">
        <v>67.876274000000024</v>
      </c>
      <c r="E5366">
        <v>5694571.7774420055</v>
      </c>
      <c r="F5366" s="1">
        <v>0</v>
      </c>
      <c r="G5366" s="1">
        <v>1.1919469391689704E-5</v>
      </c>
      <c r="H5366" t="s">
        <v>19</v>
      </c>
      <c r="I5366" t="s">
        <v>20</v>
      </c>
      <c r="J5366">
        <v>-1.0424305263847908E-4</v>
      </c>
      <c r="K5366">
        <v>5629380.0241640108</v>
      </c>
      <c r="L5366">
        <v>1.2057504327055974E-5</v>
      </c>
      <c r="M5366">
        <v>-2.6281454224424939E-4</v>
      </c>
      <c r="N5366">
        <v>-6.2214897211940306E-5</v>
      </c>
      <c r="O5366">
        <v>-3.2502943945618971E-4</v>
      </c>
      <c r="P5366" t="str">
        <f>LEFT(CURR[[#This Row],[DATEMTH]],4)</f>
        <v>2024</v>
      </c>
    </row>
    <row r="5367" spans="1:16" x14ac:dyDescent="0.25">
      <c r="A5367" t="s">
        <v>105</v>
      </c>
      <c r="B5367" t="s">
        <v>30</v>
      </c>
      <c r="C5367" t="s">
        <v>28</v>
      </c>
      <c r="D5367">
        <v>5629380.0241640108</v>
      </c>
      <c r="E5367">
        <v>22863848.995698031</v>
      </c>
      <c r="F5367" s="1">
        <v>0.24621313870745087</v>
      </c>
      <c r="G5367" s="1">
        <v>0</v>
      </c>
      <c r="H5367" t="s">
        <v>21</v>
      </c>
      <c r="I5367" t="s">
        <v>22</v>
      </c>
      <c r="J5367">
        <v>-5.1598486323853585</v>
      </c>
      <c r="K5367">
        <v>5629380.0241640108</v>
      </c>
      <c r="L5367">
        <v>0</v>
      </c>
      <c r="M5367">
        <v>0</v>
      </c>
      <c r="N5367">
        <v>0</v>
      </c>
      <c r="O5367">
        <v>0</v>
      </c>
      <c r="P5367" t="str">
        <f>LEFT(CURR[[#This Row],[DATEMTH]],4)</f>
        <v>2024</v>
      </c>
    </row>
    <row r="5368" spans="1:16" x14ac:dyDescent="0.25">
      <c r="A5368" t="s">
        <v>105</v>
      </c>
      <c r="B5368" t="s">
        <v>30</v>
      </c>
      <c r="C5368" t="s">
        <v>28</v>
      </c>
      <c r="D5368">
        <v>5629380.0241640108</v>
      </c>
      <c r="E5368">
        <v>22863848.995698031</v>
      </c>
      <c r="F5368" s="1">
        <v>0.24621313870745087</v>
      </c>
      <c r="G5368" s="1">
        <v>0</v>
      </c>
      <c r="H5368" t="s">
        <v>21</v>
      </c>
      <c r="I5368" t="s">
        <v>23</v>
      </c>
      <c r="J5368">
        <v>-13.15126955832393</v>
      </c>
      <c r="K5368">
        <v>5629380.0241640108</v>
      </c>
      <c r="L5368">
        <v>0</v>
      </c>
      <c r="M5368">
        <v>0</v>
      </c>
      <c r="N5368">
        <v>0</v>
      </c>
      <c r="O5368">
        <v>0</v>
      </c>
      <c r="P5368" t="str">
        <f>LEFT(CURR[[#This Row],[DATEMTH]],4)</f>
        <v>2024</v>
      </c>
    </row>
    <row r="5369" spans="1:16" x14ac:dyDescent="0.25">
      <c r="A5369" t="s">
        <v>105</v>
      </c>
      <c r="B5369" t="s">
        <v>30</v>
      </c>
      <c r="C5369" t="s">
        <v>28</v>
      </c>
      <c r="D5369">
        <v>1591706.2896329991</v>
      </c>
      <c r="E5369">
        <v>6954610.7181169959</v>
      </c>
      <c r="F5369" s="1">
        <v>0</v>
      </c>
      <c r="G5369" s="1">
        <v>0.22887065202464185</v>
      </c>
      <c r="H5369" t="s">
        <v>24</v>
      </c>
      <c r="I5369" t="s">
        <v>20</v>
      </c>
      <c r="J5369">
        <v>-3.1964153535524473</v>
      </c>
      <c r="K5369">
        <v>5629380.0241640108</v>
      </c>
      <c r="L5369">
        <v>0.28274983795740011</v>
      </c>
      <c r="M5369">
        <v>-6.9149346901026281</v>
      </c>
      <c r="N5369">
        <v>-1.4589463646916727</v>
      </c>
      <c r="O5369">
        <v>-8.3738810547943014</v>
      </c>
      <c r="P5369" t="str">
        <f>LEFT(CURR[[#This Row],[DATEMTH]],4)</f>
        <v>2024</v>
      </c>
    </row>
    <row r="5370" spans="1:16" x14ac:dyDescent="0.25">
      <c r="A5370" t="s">
        <v>105</v>
      </c>
      <c r="B5370" t="s">
        <v>30</v>
      </c>
      <c r="C5370" t="s">
        <v>28</v>
      </c>
      <c r="D5370">
        <v>3731344.455800999</v>
      </c>
      <c r="E5370">
        <v>6085247.8949979991</v>
      </c>
      <c r="F5370" s="1">
        <v>0</v>
      </c>
      <c r="G5370" s="1">
        <v>0.61317871024911241</v>
      </c>
      <c r="H5370" t="s">
        <v>25</v>
      </c>
      <c r="I5370" t="s">
        <v>20</v>
      </c>
      <c r="J5370">
        <v>-20.259249119410949</v>
      </c>
      <c r="K5370">
        <v>5629380.0241640108</v>
      </c>
      <c r="L5370">
        <v>0.66283399589018166</v>
      </c>
      <c r="M5370">
        <v>-28.976357671783703</v>
      </c>
      <c r="N5370">
        <v>-3.4201230871924762</v>
      </c>
      <c r="O5370">
        <v>-32.396480758976182</v>
      </c>
      <c r="P5370" t="str">
        <f>LEFT(CURR[[#This Row],[DATEMTH]],4)</f>
        <v>2024</v>
      </c>
    </row>
    <row r="5371" spans="1:16" x14ac:dyDescent="0.25">
      <c r="A5371" t="s">
        <v>105</v>
      </c>
      <c r="B5371" t="s">
        <v>30</v>
      </c>
      <c r="C5371" t="s">
        <v>28</v>
      </c>
      <c r="D5371">
        <v>306261.40245600039</v>
      </c>
      <c r="E5371">
        <v>4129418.6051409966</v>
      </c>
      <c r="F5371" s="1">
        <v>0</v>
      </c>
      <c r="G5371" s="1">
        <v>7.4165743834910453E-2</v>
      </c>
      <c r="H5371" t="s">
        <v>26</v>
      </c>
      <c r="I5371" t="s">
        <v>20</v>
      </c>
      <c r="J5371">
        <v>-3.1218231498763398</v>
      </c>
      <c r="K5371">
        <v>5629380.0241640108</v>
      </c>
      <c r="L5371">
        <v>5.4404108648088943E-2</v>
      </c>
      <c r="M5371">
        <v>-3.8373062477876996</v>
      </c>
      <c r="N5371">
        <v>-0.28071696560398618</v>
      </c>
      <c r="O5371">
        <v>-4.1180232133916856</v>
      </c>
      <c r="P5371" t="str">
        <f>LEFT(CURR[[#This Row],[DATEMTH]],4)</f>
        <v>2024</v>
      </c>
    </row>
    <row r="5372" spans="1:16" x14ac:dyDescent="0.25">
      <c r="A5372" t="s">
        <v>105</v>
      </c>
      <c r="B5372" t="s">
        <v>30</v>
      </c>
      <c r="C5372" t="s">
        <v>29</v>
      </c>
      <c r="D5372">
        <v>1447270.3056869996</v>
      </c>
      <c r="E5372">
        <v>5694571.7774420055</v>
      </c>
      <c r="F5372" s="1">
        <v>0</v>
      </c>
      <c r="G5372" s="1">
        <v>0.2541491023820428</v>
      </c>
      <c r="H5372" t="s">
        <v>19</v>
      </c>
      <c r="I5372" t="s">
        <v>20</v>
      </c>
      <c r="J5372">
        <v>-2.2226893989177658</v>
      </c>
      <c r="K5372">
        <v>4040314.781186996</v>
      </c>
      <c r="L5372">
        <v>0.35820731405036932</v>
      </c>
      <c r="M5372">
        <v>-5.6037796490246876</v>
      </c>
      <c r="N5372">
        <v>-1.3265573962738451</v>
      </c>
      <c r="O5372">
        <v>-6.9303370452985327</v>
      </c>
      <c r="P5372" t="str">
        <f>LEFT(CURR[[#This Row],[DATEMTH]],4)</f>
        <v>2024</v>
      </c>
    </row>
    <row r="5373" spans="1:16" x14ac:dyDescent="0.25">
      <c r="A5373" t="s">
        <v>105</v>
      </c>
      <c r="B5373" t="s">
        <v>30</v>
      </c>
      <c r="C5373" t="s">
        <v>29</v>
      </c>
      <c r="D5373">
        <v>4040314.781186996</v>
      </c>
      <c r="E5373">
        <v>22863848.995698031</v>
      </c>
      <c r="F5373" s="1">
        <v>0.1767119255356876</v>
      </c>
      <c r="G5373" s="1">
        <v>0</v>
      </c>
      <c r="H5373" t="s">
        <v>21</v>
      </c>
      <c r="I5373" t="s">
        <v>22</v>
      </c>
      <c r="J5373">
        <v>-3.7033230317773778</v>
      </c>
      <c r="K5373">
        <v>4040314.781186996</v>
      </c>
      <c r="L5373">
        <v>0</v>
      </c>
      <c r="M5373">
        <v>0</v>
      </c>
      <c r="N5373">
        <v>0</v>
      </c>
      <c r="O5373">
        <v>0</v>
      </c>
      <c r="P5373" t="str">
        <f>LEFT(CURR[[#This Row],[DATEMTH]],4)</f>
        <v>2024</v>
      </c>
    </row>
    <row r="5374" spans="1:16" x14ac:dyDescent="0.25">
      <c r="A5374" t="s">
        <v>105</v>
      </c>
      <c r="B5374" t="s">
        <v>30</v>
      </c>
      <c r="C5374" t="s">
        <v>29</v>
      </c>
      <c r="D5374">
        <v>4040314.781186996</v>
      </c>
      <c r="E5374">
        <v>22863848.995698031</v>
      </c>
      <c r="F5374" s="1">
        <v>0.1767119255356876</v>
      </c>
      <c r="G5374" s="1">
        <v>0</v>
      </c>
      <c r="H5374" t="s">
        <v>21</v>
      </c>
      <c r="I5374" t="s">
        <v>23</v>
      </c>
      <c r="J5374">
        <v>-9.4389201936605076</v>
      </c>
      <c r="K5374">
        <v>4040314.781186996</v>
      </c>
      <c r="L5374">
        <v>0</v>
      </c>
      <c r="M5374">
        <v>0</v>
      </c>
      <c r="N5374">
        <v>0</v>
      </c>
      <c r="O5374">
        <v>0</v>
      </c>
      <c r="P5374" t="str">
        <f>LEFT(CURR[[#This Row],[DATEMTH]],4)</f>
        <v>2024</v>
      </c>
    </row>
    <row r="5375" spans="1:16" x14ac:dyDescent="0.25">
      <c r="A5375" t="s">
        <v>105</v>
      </c>
      <c r="B5375" t="s">
        <v>30</v>
      </c>
      <c r="C5375" t="s">
        <v>29</v>
      </c>
      <c r="D5375">
        <v>1724424.2822109994</v>
      </c>
      <c r="E5375">
        <v>6954610.7181169959</v>
      </c>
      <c r="F5375" s="1">
        <v>0</v>
      </c>
      <c r="G5375" s="1">
        <v>0.24795410585941441</v>
      </c>
      <c r="H5375" t="s">
        <v>24</v>
      </c>
      <c r="I5375" t="s">
        <v>20</v>
      </c>
      <c r="J5375">
        <v>-3.4629355224630016</v>
      </c>
      <c r="K5375">
        <v>4040314.781186996</v>
      </c>
      <c r="L5375">
        <v>0.42680443866415385</v>
      </c>
      <c r="M5375">
        <v>-7.4915085573140212</v>
      </c>
      <c r="N5375">
        <v>-1.5805947077697762</v>
      </c>
      <c r="O5375">
        <v>-9.0721032650837969</v>
      </c>
      <c r="P5375" t="str">
        <f>LEFT(CURR[[#This Row],[DATEMTH]],4)</f>
        <v>2024</v>
      </c>
    </row>
    <row r="5376" spans="1:16" x14ac:dyDescent="0.25">
      <c r="A5376" t="s">
        <v>105</v>
      </c>
      <c r="B5376" t="s">
        <v>30</v>
      </c>
      <c r="C5376" t="s">
        <v>29</v>
      </c>
      <c r="D5376">
        <v>611406.42735800007</v>
      </c>
      <c r="E5376">
        <v>6085247.8949979991</v>
      </c>
      <c r="F5376" s="1">
        <v>0</v>
      </c>
      <c r="G5376" s="1">
        <v>0.10047354485929304</v>
      </c>
      <c r="H5376" t="s">
        <v>25</v>
      </c>
      <c r="I5376" t="s">
        <v>20</v>
      </c>
      <c r="J5376">
        <v>-3.319617170641445</v>
      </c>
      <c r="K5376">
        <v>4040314.781186996</v>
      </c>
      <c r="L5376">
        <v>0.15132643382265779</v>
      </c>
      <c r="M5376">
        <v>-4.7479753026847602</v>
      </c>
      <c r="N5376">
        <v>-0.56041066769218373</v>
      </c>
      <c r="O5376">
        <v>-5.3083859703769436</v>
      </c>
      <c r="P5376" t="str">
        <f>LEFT(CURR[[#This Row],[DATEMTH]],4)</f>
        <v>2024</v>
      </c>
    </row>
    <row r="5377" spans="1:16" x14ac:dyDescent="0.25">
      <c r="A5377" t="s">
        <v>105</v>
      </c>
      <c r="B5377" t="s">
        <v>30</v>
      </c>
      <c r="C5377" t="s">
        <v>29</v>
      </c>
      <c r="D5377">
        <v>257213.76593100009</v>
      </c>
      <c r="E5377">
        <v>4129418.6051409966</v>
      </c>
      <c r="F5377" s="1">
        <v>0</v>
      </c>
      <c r="G5377" s="1">
        <v>6.228813073365267E-2</v>
      </c>
      <c r="H5377" t="s">
        <v>26</v>
      </c>
      <c r="I5377" t="s">
        <v>20</v>
      </c>
      <c r="J5377">
        <v>-2.6218644677748157</v>
      </c>
      <c r="K5377">
        <v>4040314.781186996</v>
      </c>
      <c r="L5377">
        <v>6.3661813462819794E-2</v>
      </c>
      <c r="M5377">
        <v>-3.2227632444340739</v>
      </c>
      <c r="N5377">
        <v>-0.23576026004157569</v>
      </c>
      <c r="O5377">
        <v>-3.4585235044756497</v>
      </c>
      <c r="P5377" t="str">
        <f>LEFT(CURR[[#This Row],[DATEMTH]],4)</f>
        <v>2024</v>
      </c>
    </row>
    <row r="5378" spans="1:16" x14ac:dyDescent="0.25">
      <c r="A5378" t="s">
        <v>105</v>
      </c>
      <c r="B5378" t="s">
        <v>31</v>
      </c>
      <c r="C5378" t="s">
        <v>18</v>
      </c>
      <c r="D5378">
        <v>230846.50226800004</v>
      </c>
      <c r="E5378">
        <v>1119743.1514959999</v>
      </c>
      <c r="F5378" s="1">
        <v>0</v>
      </c>
      <c r="G5378" s="1">
        <v>0.20616022697668149</v>
      </c>
      <c r="H5378" t="s">
        <v>19</v>
      </c>
      <c r="I5378" t="s">
        <v>20</v>
      </c>
      <c r="J5378">
        <v>-1.8029973219843529</v>
      </c>
      <c r="K5378">
        <v>736551.14430599997</v>
      </c>
      <c r="L5378">
        <v>0.31341544175525021</v>
      </c>
      <c r="M5378">
        <v>-4.6294992874924965</v>
      </c>
      <c r="N5378">
        <v>-1.1089668747555068</v>
      </c>
      <c r="O5378">
        <v>-5.7384661622480033</v>
      </c>
      <c r="P5378" t="str">
        <f>LEFT(CURR[[#This Row],[DATEMTH]],4)</f>
        <v>2024</v>
      </c>
    </row>
    <row r="5379" spans="1:16" x14ac:dyDescent="0.25">
      <c r="A5379" t="s">
        <v>105</v>
      </c>
      <c r="B5379" t="s">
        <v>31</v>
      </c>
      <c r="C5379" t="s">
        <v>18</v>
      </c>
      <c r="D5379">
        <v>736551.14430599997</v>
      </c>
      <c r="E5379">
        <v>4362449.9940780029</v>
      </c>
      <c r="F5379" s="1">
        <v>0.16883887386809324</v>
      </c>
      <c r="G5379" s="1">
        <v>0</v>
      </c>
      <c r="H5379" t="s">
        <v>21</v>
      </c>
      <c r="I5379" t="s">
        <v>22</v>
      </c>
      <c r="J5379">
        <v>-3.5383287707359106</v>
      </c>
      <c r="K5379">
        <v>736551.14430599997</v>
      </c>
      <c r="L5379">
        <v>0</v>
      </c>
      <c r="M5379">
        <v>0</v>
      </c>
      <c r="N5379">
        <v>0</v>
      </c>
      <c r="O5379">
        <v>0</v>
      </c>
      <c r="P5379" t="str">
        <f>LEFT(CURR[[#This Row],[DATEMTH]],4)</f>
        <v>2024</v>
      </c>
    </row>
    <row r="5380" spans="1:16" x14ac:dyDescent="0.25">
      <c r="A5380" t="s">
        <v>105</v>
      </c>
      <c r="B5380" t="s">
        <v>31</v>
      </c>
      <c r="C5380" t="s">
        <v>18</v>
      </c>
      <c r="D5380">
        <v>736551.14430599997</v>
      </c>
      <c r="E5380">
        <v>4362449.9940780029</v>
      </c>
      <c r="F5380" s="1">
        <v>0.16883887386809324</v>
      </c>
      <c r="G5380" s="1">
        <v>0</v>
      </c>
      <c r="H5380" t="s">
        <v>21</v>
      </c>
      <c r="I5380" t="s">
        <v>23</v>
      </c>
      <c r="J5380">
        <v>-9.0183877018905552</v>
      </c>
      <c r="K5380">
        <v>736551.14430599997</v>
      </c>
      <c r="L5380">
        <v>0</v>
      </c>
      <c r="M5380">
        <v>0</v>
      </c>
      <c r="N5380">
        <v>0</v>
      </c>
      <c r="O5380">
        <v>0</v>
      </c>
      <c r="P5380" t="str">
        <f>LEFT(CURR[[#This Row],[DATEMTH]],4)</f>
        <v>2024</v>
      </c>
    </row>
    <row r="5381" spans="1:16" x14ac:dyDescent="0.25">
      <c r="A5381" t="s">
        <v>105</v>
      </c>
      <c r="B5381" t="s">
        <v>31</v>
      </c>
      <c r="C5381" t="s">
        <v>18</v>
      </c>
      <c r="D5381">
        <v>286174.90193499997</v>
      </c>
      <c r="E5381">
        <v>1328978.45621</v>
      </c>
      <c r="F5381" s="1">
        <v>0</v>
      </c>
      <c r="G5381" s="1">
        <v>0.21533449289397641</v>
      </c>
      <c r="H5381" t="s">
        <v>24</v>
      </c>
      <c r="I5381" t="s">
        <v>20</v>
      </c>
      <c r="J5381">
        <v>-3.0073688921969315</v>
      </c>
      <c r="K5381">
        <v>736551.14430599997</v>
      </c>
      <c r="L5381">
        <v>0.38853364650548788</v>
      </c>
      <c r="M5381">
        <v>-6.5113159516127155</v>
      </c>
      <c r="N5381">
        <v>-1.3747597798293039</v>
      </c>
      <c r="O5381">
        <v>-7.8860757314420198</v>
      </c>
      <c r="P5381" t="str">
        <f>LEFT(CURR[[#This Row],[DATEMTH]],4)</f>
        <v>2024</v>
      </c>
    </row>
    <row r="5382" spans="1:16" x14ac:dyDescent="0.25">
      <c r="A5382" t="s">
        <v>105</v>
      </c>
      <c r="B5382" t="s">
        <v>31</v>
      </c>
      <c r="C5382" t="s">
        <v>18</v>
      </c>
      <c r="D5382">
        <v>105289.25393400002</v>
      </c>
      <c r="E5382">
        <v>1192666.8546480001</v>
      </c>
      <c r="F5382" s="1">
        <v>0</v>
      </c>
      <c r="G5382" s="1">
        <v>8.8280523201992367E-2</v>
      </c>
      <c r="H5382" t="s">
        <v>25</v>
      </c>
      <c r="I5382" t="s">
        <v>20</v>
      </c>
      <c r="J5382">
        <v>-2.9167632242393084</v>
      </c>
      <c r="K5382">
        <v>736551.14430599997</v>
      </c>
      <c r="L5382">
        <v>0.14294900598275037</v>
      </c>
      <c r="M5382">
        <v>-4.2059327817916241</v>
      </c>
      <c r="N5382">
        <v>-0.50580058061686539</v>
      </c>
      <c r="O5382">
        <v>-4.7117333624084896</v>
      </c>
      <c r="P5382" t="str">
        <f>LEFT(CURR[[#This Row],[DATEMTH]],4)</f>
        <v>2024</v>
      </c>
    </row>
    <row r="5383" spans="1:16" x14ac:dyDescent="0.25">
      <c r="A5383" t="s">
        <v>105</v>
      </c>
      <c r="B5383" t="s">
        <v>31</v>
      </c>
      <c r="C5383" t="s">
        <v>18</v>
      </c>
      <c r="D5383">
        <v>114240.48616899998</v>
      </c>
      <c r="E5383">
        <v>721061.531724</v>
      </c>
      <c r="F5383" s="1">
        <v>0</v>
      </c>
      <c r="G5383" s="1">
        <v>0.15843375515520872</v>
      </c>
      <c r="H5383" t="s">
        <v>26</v>
      </c>
      <c r="I5383" t="s">
        <v>20</v>
      </c>
      <c r="J5383">
        <v>-6.668876208756596</v>
      </c>
      <c r="K5383">
        <v>736551.14430599997</v>
      </c>
      <c r="L5383">
        <v>0.15510190575651159</v>
      </c>
      <c r="M5383">
        <v>-8.067645328170908</v>
      </c>
      <c r="N5383">
        <v>-0.54880153553423472</v>
      </c>
      <c r="O5383">
        <v>-8.6164468637051428</v>
      </c>
      <c r="P5383" t="str">
        <f>LEFT(CURR[[#This Row],[DATEMTH]],4)</f>
        <v>2024</v>
      </c>
    </row>
    <row r="5384" spans="1:16" x14ac:dyDescent="0.25">
      <c r="A5384" t="s">
        <v>105</v>
      </c>
      <c r="B5384" t="s">
        <v>31</v>
      </c>
      <c r="C5384" t="s">
        <v>27</v>
      </c>
      <c r="D5384">
        <v>562104.17041399993</v>
      </c>
      <c r="E5384">
        <v>1119743.1514959999</v>
      </c>
      <c r="F5384" s="1">
        <v>0</v>
      </c>
      <c r="G5384" s="1">
        <v>0.50199384534124369</v>
      </c>
      <c r="H5384" t="s">
        <v>19</v>
      </c>
      <c r="I5384" t="s">
        <v>20</v>
      </c>
      <c r="J5384">
        <v>-4.3902433174235096</v>
      </c>
      <c r="K5384">
        <v>1673581.3475899997</v>
      </c>
      <c r="L5384">
        <v>0.33586904587783822</v>
      </c>
      <c r="M5384">
        <v>-11.272689128324295</v>
      </c>
      <c r="N5384">
        <v>-2.7003004118614271</v>
      </c>
      <c r="O5384">
        <v>-13.972989540185722</v>
      </c>
      <c r="P5384" t="str">
        <f>LEFT(CURR[[#This Row],[DATEMTH]],4)</f>
        <v>2024</v>
      </c>
    </row>
    <row r="5385" spans="1:16" x14ac:dyDescent="0.25">
      <c r="A5385" t="s">
        <v>105</v>
      </c>
      <c r="B5385" t="s">
        <v>31</v>
      </c>
      <c r="C5385" t="s">
        <v>27</v>
      </c>
      <c r="D5385">
        <v>1673581.3475899997</v>
      </c>
      <c r="E5385">
        <v>4362449.9940780029</v>
      </c>
      <c r="F5385" s="1">
        <v>0.38363335966300482</v>
      </c>
      <c r="G5385" s="1">
        <v>0</v>
      </c>
      <c r="H5385" t="s">
        <v>21</v>
      </c>
      <c r="I5385" t="s">
        <v>22</v>
      </c>
      <c r="J5385">
        <v>-8.0397418130743024</v>
      </c>
      <c r="K5385">
        <v>1673581.3475899997</v>
      </c>
      <c r="L5385">
        <v>0</v>
      </c>
      <c r="M5385">
        <v>0</v>
      </c>
      <c r="N5385">
        <v>0</v>
      </c>
      <c r="O5385">
        <v>0</v>
      </c>
      <c r="P5385" t="str">
        <f>LEFT(CURR[[#This Row],[DATEMTH]],4)</f>
        <v>2024</v>
      </c>
    </row>
    <row r="5386" spans="1:16" x14ac:dyDescent="0.25">
      <c r="A5386" t="s">
        <v>105</v>
      </c>
      <c r="B5386" t="s">
        <v>31</v>
      </c>
      <c r="C5386" t="s">
        <v>27</v>
      </c>
      <c r="D5386">
        <v>1673581.3475899997</v>
      </c>
      <c r="E5386">
        <v>4362449.9940780029</v>
      </c>
      <c r="F5386" s="1">
        <v>0.38363335966300482</v>
      </c>
      <c r="G5386" s="1">
        <v>0</v>
      </c>
      <c r="H5386" t="s">
        <v>21</v>
      </c>
      <c r="I5386" t="s">
        <v>23</v>
      </c>
      <c r="J5386">
        <v>-20.491456105794455</v>
      </c>
      <c r="K5386">
        <v>1673581.3475899997</v>
      </c>
      <c r="L5386">
        <v>0</v>
      </c>
      <c r="M5386">
        <v>0</v>
      </c>
      <c r="N5386">
        <v>0</v>
      </c>
      <c r="O5386">
        <v>0</v>
      </c>
      <c r="P5386" t="str">
        <f>LEFT(CURR[[#This Row],[DATEMTH]],4)</f>
        <v>2024</v>
      </c>
    </row>
    <row r="5387" spans="1:16" x14ac:dyDescent="0.25">
      <c r="A5387" t="s">
        <v>105</v>
      </c>
      <c r="B5387" t="s">
        <v>31</v>
      </c>
      <c r="C5387" t="s">
        <v>27</v>
      </c>
      <c r="D5387">
        <v>396499.85107000009</v>
      </c>
      <c r="E5387">
        <v>1328978.45621</v>
      </c>
      <c r="F5387" s="1">
        <v>0</v>
      </c>
      <c r="G5387" s="1">
        <v>0.29834934435336458</v>
      </c>
      <c r="H5387" t="s">
        <v>24</v>
      </c>
      <c r="I5387" t="s">
        <v>20</v>
      </c>
      <c r="J5387">
        <v>-4.1667571467866669</v>
      </c>
      <c r="K5387">
        <v>1673581.3475899997</v>
      </c>
      <c r="L5387">
        <v>0.23691698741801234</v>
      </c>
      <c r="M5387">
        <v>-9.0215311951799251</v>
      </c>
      <c r="N5387">
        <v>-1.9047514099721923</v>
      </c>
      <c r="O5387">
        <v>-10.926282605152117</v>
      </c>
      <c r="P5387" t="str">
        <f>LEFT(CURR[[#This Row],[DATEMTH]],4)</f>
        <v>2024</v>
      </c>
    </row>
    <row r="5388" spans="1:16" x14ac:dyDescent="0.25">
      <c r="A5388" t="s">
        <v>105</v>
      </c>
      <c r="B5388" t="s">
        <v>31</v>
      </c>
      <c r="C5388" t="s">
        <v>27</v>
      </c>
      <c r="D5388">
        <v>210752.19062499996</v>
      </c>
      <c r="E5388">
        <v>1192666.8546480001</v>
      </c>
      <c r="F5388" s="1">
        <v>0</v>
      </c>
      <c r="G5388" s="1">
        <v>0.17670667194587267</v>
      </c>
      <c r="H5388" t="s">
        <v>25</v>
      </c>
      <c r="I5388" t="s">
        <v>20</v>
      </c>
      <c r="J5388">
        <v>-5.8383378747103887</v>
      </c>
      <c r="K5388">
        <v>1673581.3475899997</v>
      </c>
      <c r="L5388">
        <v>0.12592885964490974</v>
      </c>
      <c r="M5388">
        <v>-8.4188035745768079</v>
      </c>
      <c r="N5388">
        <v>-1.0124355183599461</v>
      </c>
      <c r="O5388">
        <v>-9.4312390929367531</v>
      </c>
      <c r="P5388" t="str">
        <f>LEFT(CURR[[#This Row],[DATEMTH]],4)</f>
        <v>2024</v>
      </c>
    </row>
    <row r="5389" spans="1:16" x14ac:dyDescent="0.25">
      <c r="A5389" t="s">
        <v>105</v>
      </c>
      <c r="B5389" t="s">
        <v>31</v>
      </c>
      <c r="C5389" t="s">
        <v>27</v>
      </c>
      <c r="D5389">
        <v>504225.13548100018</v>
      </c>
      <c r="E5389">
        <v>721061.531724</v>
      </c>
      <c r="F5389" s="1">
        <v>0</v>
      </c>
      <c r="G5389" s="1">
        <v>0.69928170245809462</v>
      </c>
      <c r="H5389" t="s">
        <v>26</v>
      </c>
      <c r="I5389" t="s">
        <v>20</v>
      </c>
      <c r="J5389">
        <v>-29.434529934439158</v>
      </c>
      <c r="K5389">
        <v>1673581.3475899997</v>
      </c>
      <c r="L5389">
        <v>0.30128510705924</v>
      </c>
      <c r="M5389">
        <v>-35.608300481073158</v>
      </c>
      <c r="N5389">
        <v>-2.4222544728807396</v>
      </c>
      <c r="O5389">
        <v>-38.030554953953896</v>
      </c>
      <c r="P5389" t="str">
        <f>LEFT(CURR[[#This Row],[DATEMTH]],4)</f>
        <v>2024</v>
      </c>
    </row>
    <row r="5390" spans="1:16" x14ac:dyDescent="0.25">
      <c r="A5390" t="s">
        <v>105</v>
      </c>
      <c r="B5390" t="s">
        <v>31</v>
      </c>
      <c r="C5390" t="s">
        <v>28</v>
      </c>
      <c r="D5390">
        <v>1.9524639999999991</v>
      </c>
      <c r="E5390">
        <v>1119743.1514959999</v>
      </c>
      <c r="F5390" s="1">
        <v>0</v>
      </c>
      <c r="G5390" s="1">
        <v>1.7436713030050387E-6</v>
      </c>
      <c r="H5390" t="s">
        <v>19</v>
      </c>
      <c r="I5390" t="s">
        <v>20</v>
      </c>
      <c r="J5390">
        <v>-1.5249472392629094E-5</v>
      </c>
      <c r="K5390">
        <v>1103161.1401070002</v>
      </c>
      <c r="L5390">
        <v>1.7698810527450426E-6</v>
      </c>
      <c r="M5390">
        <v>-3.9155588705264625E-5</v>
      </c>
      <c r="N5390">
        <v>-9.3794702491915452E-6</v>
      </c>
      <c r="O5390">
        <v>-4.8535058954456167E-5</v>
      </c>
      <c r="P5390" t="str">
        <f>LEFT(CURR[[#This Row],[DATEMTH]],4)</f>
        <v>2024</v>
      </c>
    </row>
    <row r="5391" spans="1:16" x14ac:dyDescent="0.25">
      <c r="A5391" t="s">
        <v>105</v>
      </c>
      <c r="B5391" t="s">
        <v>31</v>
      </c>
      <c r="C5391" t="s">
        <v>28</v>
      </c>
      <c r="D5391">
        <v>1103161.1401070002</v>
      </c>
      <c r="E5391">
        <v>4362449.9940780029</v>
      </c>
      <c r="F5391" s="1">
        <v>0.25287651241951981</v>
      </c>
      <c r="G5391" s="1">
        <v>0</v>
      </c>
      <c r="H5391" t="s">
        <v>21</v>
      </c>
      <c r="I5391" t="s">
        <v>22</v>
      </c>
      <c r="J5391">
        <v>-5.2994918696057081</v>
      </c>
      <c r="K5391">
        <v>1103161.1401070002</v>
      </c>
      <c r="L5391">
        <v>0</v>
      </c>
      <c r="M5391">
        <v>0</v>
      </c>
      <c r="N5391">
        <v>0</v>
      </c>
      <c r="O5391">
        <v>0</v>
      </c>
      <c r="P5391" t="str">
        <f>LEFT(CURR[[#This Row],[DATEMTH]],4)</f>
        <v>2024</v>
      </c>
    </row>
    <row r="5392" spans="1:16" x14ac:dyDescent="0.25">
      <c r="A5392" t="s">
        <v>105</v>
      </c>
      <c r="B5392" t="s">
        <v>31</v>
      </c>
      <c r="C5392" t="s">
        <v>28</v>
      </c>
      <c r="D5392">
        <v>1103161.1401070002</v>
      </c>
      <c r="E5392">
        <v>4362449.9940780029</v>
      </c>
      <c r="F5392" s="1">
        <v>0.25287651241951981</v>
      </c>
      <c r="G5392" s="1">
        <v>0</v>
      </c>
      <c r="H5392" t="s">
        <v>21</v>
      </c>
      <c r="I5392" t="s">
        <v>23</v>
      </c>
      <c r="J5392">
        <v>-13.507188110499133</v>
      </c>
      <c r="K5392">
        <v>1103161.1401070002</v>
      </c>
      <c r="L5392">
        <v>0</v>
      </c>
      <c r="M5392">
        <v>0</v>
      </c>
      <c r="N5392">
        <v>0</v>
      </c>
      <c r="O5392">
        <v>0</v>
      </c>
      <c r="P5392" t="str">
        <f>LEFT(CURR[[#This Row],[DATEMTH]],4)</f>
        <v>2024</v>
      </c>
    </row>
    <row r="5393" spans="1:16" x14ac:dyDescent="0.25">
      <c r="A5393" t="s">
        <v>105</v>
      </c>
      <c r="B5393" t="s">
        <v>31</v>
      </c>
      <c r="C5393" t="s">
        <v>28</v>
      </c>
      <c r="D5393">
        <v>303956.02416099992</v>
      </c>
      <c r="E5393">
        <v>1328978.45621</v>
      </c>
      <c r="F5393" s="1">
        <v>0</v>
      </c>
      <c r="G5393" s="1">
        <v>0.22871403425742967</v>
      </c>
      <c r="H5393" t="s">
        <v>24</v>
      </c>
      <c r="I5393" t="s">
        <v>20</v>
      </c>
      <c r="J5393">
        <v>-3.1942280244592345</v>
      </c>
      <c r="K5393">
        <v>1103161.1401070002</v>
      </c>
      <c r="L5393">
        <v>0.27553184490483223</v>
      </c>
      <c r="M5393">
        <v>-6.915888484021675</v>
      </c>
      <c r="N5393">
        <v>-1.4601787718906194</v>
      </c>
      <c r="O5393">
        <v>-8.3760672559122948</v>
      </c>
      <c r="P5393" t="str">
        <f>LEFT(CURR[[#This Row],[DATEMTH]],4)</f>
        <v>2024</v>
      </c>
    </row>
    <row r="5394" spans="1:16" x14ac:dyDescent="0.25">
      <c r="A5394" t="s">
        <v>105</v>
      </c>
      <c r="B5394" t="s">
        <v>31</v>
      </c>
      <c r="C5394" t="s">
        <v>28</v>
      </c>
      <c r="D5394">
        <v>741959.08023200021</v>
      </c>
      <c r="E5394">
        <v>1192666.8546480001</v>
      </c>
      <c r="F5394" s="1">
        <v>0</v>
      </c>
      <c r="G5394" s="1">
        <v>0.62210086357349104</v>
      </c>
      <c r="H5394" t="s">
        <v>25</v>
      </c>
      <c r="I5394" t="s">
        <v>20</v>
      </c>
      <c r="J5394">
        <v>-20.554034512085025</v>
      </c>
      <c r="K5394">
        <v>1103161.1401070002</v>
      </c>
      <c r="L5394">
        <v>0.67257543187211477</v>
      </c>
      <c r="M5394">
        <v>-29.638637388881875</v>
      </c>
      <c r="N5394">
        <v>-3.5643080329028201</v>
      </c>
      <c r="O5394">
        <v>-33.202945421784698</v>
      </c>
      <c r="P5394" t="str">
        <f>LEFT(CURR[[#This Row],[DATEMTH]],4)</f>
        <v>2024</v>
      </c>
    </row>
    <row r="5395" spans="1:16" x14ac:dyDescent="0.25">
      <c r="A5395" t="s">
        <v>105</v>
      </c>
      <c r="B5395" t="s">
        <v>31</v>
      </c>
      <c r="C5395" t="s">
        <v>28</v>
      </c>
      <c r="D5395">
        <v>57244.083250000018</v>
      </c>
      <c r="E5395">
        <v>721061.531724</v>
      </c>
      <c r="F5395" s="1">
        <v>0</v>
      </c>
      <c r="G5395" s="1">
        <v>7.9388624592320198E-2</v>
      </c>
      <c r="H5395" t="s">
        <v>26</v>
      </c>
      <c r="I5395" t="s">
        <v>20</v>
      </c>
      <c r="J5395">
        <v>-3.3416673692482832</v>
      </c>
      <c r="K5395">
        <v>1103161.1401070002</v>
      </c>
      <c r="L5395">
        <v>5.1890953342000133E-2</v>
      </c>
      <c r="M5395">
        <v>-4.042568237271813</v>
      </c>
      <c r="N5395">
        <v>-0.27499568534201885</v>
      </c>
      <c r="O5395">
        <v>-4.3175639226138323</v>
      </c>
      <c r="P5395" t="str">
        <f>LEFT(CURR[[#This Row],[DATEMTH]],4)</f>
        <v>2024</v>
      </c>
    </row>
    <row r="5396" spans="1:16" x14ac:dyDescent="0.25">
      <c r="A5396" t="s">
        <v>105</v>
      </c>
      <c r="B5396" t="s">
        <v>31</v>
      </c>
      <c r="C5396" t="s">
        <v>29</v>
      </c>
      <c r="D5396">
        <v>326790.52634999994</v>
      </c>
      <c r="E5396">
        <v>1119743.1514959999</v>
      </c>
      <c r="F5396" s="1">
        <v>0</v>
      </c>
      <c r="G5396" s="1">
        <v>0.29184418401077156</v>
      </c>
      <c r="H5396" t="s">
        <v>19</v>
      </c>
      <c r="I5396" t="s">
        <v>20</v>
      </c>
      <c r="J5396">
        <v>-2.5523559511197424</v>
      </c>
      <c r="K5396">
        <v>849156.3620749996</v>
      </c>
      <c r="L5396">
        <v>0.38484140370974101</v>
      </c>
      <c r="M5396">
        <v>-6.5536037758122783</v>
      </c>
      <c r="N5396">
        <v>-1.5698737695637264</v>
      </c>
      <c r="O5396">
        <v>-8.1234775453760051</v>
      </c>
      <c r="P5396" t="str">
        <f>LEFT(CURR[[#This Row],[DATEMTH]],4)</f>
        <v>2024</v>
      </c>
    </row>
    <row r="5397" spans="1:16" x14ac:dyDescent="0.25">
      <c r="A5397" t="s">
        <v>105</v>
      </c>
      <c r="B5397" t="s">
        <v>31</v>
      </c>
      <c r="C5397" t="s">
        <v>29</v>
      </c>
      <c r="D5397">
        <v>849156.3620749996</v>
      </c>
      <c r="E5397">
        <v>4362449.9940780029</v>
      </c>
      <c r="F5397" s="1">
        <v>0.19465125404938136</v>
      </c>
      <c r="G5397" s="1">
        <v>0</v>
      </c>
      <c r="H5397" t="s">
        <v>21</v>
      </c>
      <c r="I5397" t="s">
        <v>22</v>
      </c>
      <c r="J5397">
        <v>-4.0792746165840628</v>
      </c>
      <c r="K5397">
        <v>849156.3620749996</v>
      </c>
      <c r="L5397">
        <v>0</v>
      </c>
      <c r="M5397">
        <v>0</v>
      </c>
      <c r="N5397">
        <v>0</v>
      </c>
      <c r="O5397">
        <v>0</v>
      </c>
      <c r="P5397" t="str">
        <f>LEFT(CURR[[#This Row],[DATEMTH]],4)</f>
        <v>2024</v>
      </c>
    </row>
    <row r="5398" spans="1:16" x14ac:dyDescent="0.25">
      <c r="A5398" t="s">
        <v>105</v>
      </c>
      <c r="B5398" t="s">
        <v>31</v>
      </c>
      <c r="C5398" t="s">
        <v>29</v>
      </c>
      <c r="D5398">
        <v>849156.3620749996</v>
      </c>
      <c r="E5398">
        <v>4362449.9940780029</v>
      </c>
      <c r="F5398" s="1">
        <v>0.19465125404938136</v>
      </c>
      <c r="G5398" s="1">
        <v>0</v>
      </c>
      <c r="H5398" t="s">
        <v>21</v>
      </c>
      <c r="I5398" t="s">
        <v>23</v>
      </c>
      <c r="J5398">
        <v>-10.397134471815818</v>
      </c>
      <c r="K5398">
        <v>849156.3620749996</v>
      </c>
      <c r="L5398">
        <v>0</v>
      </c>
      <c r="M5398">
        <v>0</v>
      </c>
      <c r="N5398">
        <v>0</v>
      </c>
      <c r="O5398">
        <v>0</v>
      </c>
      <c r="P5398" t="str">
        <f>LEFT(CURR[[#This Row],[DATEMTH]],4)</f>
        <v>2024</v>
      </c>
    </row>
    <row r="5399" spans="1:16" x14ac:dyDescent="0.25">
      <c r="A5399" t="s">
        <v>105</v>
      </c>
      <c r="B5399" t="s">
        <v>31</v>
      </c>
      <c r="C5399" t="s">
        <v>29</v>
      </c>
      <c r="D5399">
        <v>342347.67904399999</v>
      </c>
      <c r="E5399">
        <v>1328978.45621</v>
      </c>
      <c r="F5399" s="1">
        <v>0</v>
      </c>
      <c r="G5399" s="1">
        <v>0.2576021284952294</v>
      </c>
      <c r="H5399" t="s">
        <v>24</v>
      </c>
      <c r="I5399" t="s">
        <v>20</v>
      </c>
      <c r="J5399">
        <v>-3.5976801365571682</v>
      </c>
      <c r="K5399">
        <v>849156.3620749996</v>
      </c>
      <c r="L5399">
        <v>0.40316211988029949</v>
      </c>
      <c r="M5399">
        <v>-7.7894109108949721</v>
      </c>
      <c r="N5399">
        <v>-1.6446090019959265</v>
      </c>
      <c r="O5399">
        <v>-9.4340199128908981</v>
      </c>
      <c r="P5399" t="str">
        <f>LEFT(CURR[[#This Row],[DATEMTH]],4)</f>
        <v>2024</v>
      </c>
    </row>
    <row r="5400" spans="1:16" x14ac:dyDescent="0.25">
      <c r="A5400" t="s">
        <v>105</v>
      </c>
      <c r="B5400" t="s">
        <v>31</v>
      </c>
      <c r="C5400" t="s">
        <v>29</v>
      </c>
      <c r="D5400">
        <v>134666.32985699998</v>
      </c>
      <c r="E5400">
        <v>1192666.8546480001</v>
      </c>
      <c r="F5400" s="1">
        <v>0</v>
      </c>
      <c r="G5400" s="1">
        <v>0.11291194127864396</v>
      </c>
      <c r="H5400" t="s">
        <v>25</v>
      </c>
      <c r="I5400" t="s">
        <v>20</v>
      </c>
      <c r="J5400">
        <v>-3.73057822896528</v>
      </c>
      <c r="K5400">
        <v>849156.3620749996</v>
      </c>
      <c r="L5400">
        <v>0.15858837767867529</v>
      </c>
      <c r="M5400">
        <v>-5.3794429173575811</v>
      </c>
      <c r="N5400">
        <v>-0.64692554354986664</v>
      </c>
      <c r="O5400">
        <v>-6.0263684609074479</v>
      </c>
      <c r="P5400" t="str">
        <f>LEFT(CURR[[#This Row],[DATEMTH]],4)</f>
        <v>2024</v>
      </c>
    </row>
    <row r="5401" spans="1:16" x14ac:dyDescent="0.25">
      <c r="A5401" t="s">
        <v>105</v>
      </c>
      <c r="B5401" t="s">
        <v>31</v>
      </c>
      <c r="C5401" t="s">
        <v>29</v>
      </c>
      <c r="D5401">
        <v>45351.826824000033</v>
      </c>
      <c r="E5401">
        <v>721061.531724</v>
      </c>
      <c r="F5401" s="1">
        <v>0</v>
      </c>
      <c r="G5401" s="1">
        <v>6.2895917794376671E-2</v>
      </c>
      <c r="H5401" t="s">
        <v>26</v>
      </c>
      <c r="I5401" t="s">
        <v>20</v>
      </c>
      <c r="J5401">
        <v>-2.6474477575559718</v>
      </c>
      <c r="K5401">
        <v>849156.3620749996</v>
      </c>
      <c r="L5401">
        <v>5.3408098731284596E-2</v>
      </c>
      <c r="M5401">
        <v>-3.2027389419491534</v>
      </c>
      <c r="N5401">
        <v>-0.21786630147454475</v>
      </c>
      <c r="O5401">
        <v>-3.4206052434236982</v>
      </c>
      <c r="P5401" t="str">
        <f>LEFT(CURR[[#This Row],[DATEMTH]],4)</f>
        <v>2024</v>
      </c>
    </row>
    <row r="5402" spans="1:16" x14ac:dyDescent="0.25">
      <c r="A5402" t="s">
        <v>106</v>
      </c>
      <c r="B5402" t="s">
        <v>17</v>
      </c>
      <c r="C5402" t="s">
        <v>18</v>
      </c>
      <c r="D5402">
        <v>3317.3026439999999</v>
      </c>
      <c r="E5402">
        <v>16810.521440000004</v>
      </c>
      <c r="F5402" s="1">
        <v>0</v>
      </c>
      <c r="G5402" s="1">
        <v>0.19733490456200856</v>
      </c>
      <c r="H5402" t="s">
        <v>19</v>
      </c>
      <c r="I5402" t="s">
        <v>20</v>
      </c>
      <c r="J5402">
        <v>-1.6795121532190294</v>
      </c>
      <c r="K5402">
        <v>10812.896056</v>
      </c>
      <c r="L5402">
        <v>0.3067913190711985</v>
      </c>
      <c r="M5402">
        <v>-4.8478341053206728</v>
      </c>
      <c r="N5402">
        <v>-0.29553163912985547</v>
      </c>
      <c r="O5402">
        <v>-5.1433657444505281</v>
      </c>
      <c r="P5402" t="str">
        <f>LEFT(CURR[[#This Row],[DATEMTH]],4)</f>
        <v>2024</v>
      </c>
    </row>
    <row r="5403" spans="1:16" x14ac:dyDescent="0.25">
      <c r="A5403" t="s">
        <v>106</v>
      </c>
      <c r="B5403" t="s">
        <v>17</v>
      </c>
      <c r="C5403" t="s">
        <v>18</v>
      </c>
      <c r="D5403">
        <v>10812.896056</v>
      </c>
      <c r="E5403">
        <v>64280.066340000005</v>
      </c>
      <c r="F5403" s="1">
        <v>0.16821538420335116</v>
      </c>
      <c r="G5403" s="1">
        <v>0</v>
      </c>
      <c r="H5403" t="s">
        <v>21</v>
      </c>
      <c r="I5403" t="s">
        <v>22</v>
      </c>
      <c r="J5403">
        <v>-0.96329857058722734</v>
      </c>
      <c r="K5403">
        <v>10812.896056</v>
      </c>
      <c r="L5403">
        <v>0</v>
      </c>
      <c r="M5403">
        <v>0</v>
      </c>
      <c r="N5403">
        <v>0</v>
      </c>
      <c r="O5403">
        <v>0</v>
      </c>
      <c r="P5403" t="str">
        <f>LEFT(CURR[[#This Row],[DATEMTH]],4)</f>
        <v>2024</v>
      </c>
    </row>
    <row r="5404" spans="1:16" x14ac:dyDescent="0.25">
      <c r="A5404" t="s">
        <v>106</v>
      </c>
      <c r="B5404" t="s">
        <v>17</v>
      </c>
      <c r="C5404" t="s">
        <v>18</v>
      </c>
      <c r="D5404">
        <v>10812.896056</v>
      </c>
      <c r="E5404">
        <v>64280.066340000005</v>
      </c>
      <c r="F5404" s="1">
        <v>0.16821538420335116</v>
      </c>
      <c r="G5404" s="1">
        <v>0</v>
      </c>
      <c r="H5404" t="s">
        <v>21</v>
      </c>
      <c r="I5404" t="s">
        <v>23</v>
      </c>
      <c r="J5404">
        <v>-10.327286840102396</v>
      </c>
      <c r="K5404">
        <v>10812.896056</v>
      </c>
      <c r="L5404">
        <v>0</v>
      </c>
      <c r="M5404">
        <v>0</v>
      </c>
      <c r="N5404">
        <v>0</v>
      </c>
      <c r="O5404">
        <v>0</v>
      </c>
      <c r="P5404" t="str">
        <f>LEFT(CURR[[#This Row],[DATEMTH]],4)</f>
        <v>2024</v>
      </c>
    </row>
    <row r="5405" spans="1:16" x14ac:dyDescent="0.25">
      <c r="A5405" t="s">
        <v>106</v>
      </c>
      <c r="B5405" t="s">
        <v>17</v>
      </c>
      <c r="C5405" t="s">
        <v>18</v>
      </c>
      <c r="D5405">
        <v>4287.912808</v>
      </c>
      <c r="E5405">
        <v>20276.768051999999</v>
      </c>
      <c r="F5405" s="1">
        <v>0</v>
      </c>
      <c r="G5405" s="1">
        <v>0.21146924386586655</v>
      </c>
      <c r="H5405" t="s">
        <v>24</v>
      </c>
      <c r="I5405" t="s">
        <v>20</v>
      </c>
      <c r="J5405">
        <v>-3.3211435515539236</v>
      </c>
      <c r="K5405">
        <v>10812.896056</v>
      </c>
      <c r="L5405">
        <v>0.3965554450715974</v>
      </c>
      <c r="M5405">
        <v>-7.4164853808127802</v>
      </c>
      <c r="N5405">
        <v>-0.38200129339605154</v>
      </c>
      <c r="O5405">
        <v>-7.7984866742088315</v>
      </c>
      <c r="P5405" t="str">
        <f>LEFT(CURR[[#This Row],[DATEMTH]],4)</f>
        <v>2024</v>
      </c>
    </row>
    <row r="5406" spans="1:16" x14ac:dyDescent="0.25">
      <c r="A5406" t="s">
        <v>106</v>
      </c>
      <c r="B5406" t="s">
        <v>17</v>
      </c>
      <c r="C5406" t="s">
        <v>18</v>
      </c>
      <c r="D5406">
        <v>1550.4309399999995</v>
      </c>
      <c r="E5406">
        <v>17759.910580000003</v>
      </c>
      <c r="F5406" s="1">
        <v>0</v>
      </c>
      <c r="G5406" s="1">
        <v>8.7299478959426122E-2</v>
      </c>
      <c r="H5406" t="s">
        <v>25</v>
      </c>
      <c r="I5406" t="s">
        <v>20</v>
      </c>
      <c r="J5406">
        <v>-2.6336334684097009</v>
      </c>
      <c r="K5406">
        <v>10812.896056</v>
      </c>
      <c r="L5406">
        <v>0.14338720468321495</v>
      </c>
      <c r="M5406">
        <v>-4.1144342603737352</v>
      </c>
      <c r="N5406">
        <v>-0.13812468931183916</v>
      </c>
      <c r="O5406">
        <v>-4.2525589496855742</v>
      </c>
      <c r="P5406" t="str">
        <f>LEFT(CURR[[#This Row],[DATEMTH]],4)</f>
        <v>2024</v>
      </c>
    </row>
    <row r="5407" spans="1:16" x14ac:dyDescent="0.25">
      <c r="A5407" t="s">
        <v>106</v>
      </c>
      <c r="B5407" t="s">
        <v>17</v>
      </c>
      <c r="C5407" t="s">
        <v>18</v>
      </c>
      <c r="D5407">
        <v>1657.2496640000004</v>
      </c>
      <c r="E5407">
        <v>9432.8662679999998</v>
      </c>
      <c r="F5407" s="1">
        <v>0</v>
      </c>
      <c r="G5407" s="1">
        <v>0.1756888751430776</v>
      </c>
      <c r="H5407" t="s">
        <v>26</v>
      </c>
      <c r="I5407" t="s">
        <v>20</v>
      </c>
      <c r="J5407">
        <v>-6.7780630360396774</v>
      </c>
      <c r="K5407">
        <v>10812.896056</v>
      </c>
      <c r="L5407">
        <v>0.15326603117398915</v>
      </c>
      <c r="M5407">
        <v>-8.3608853028175396</v>
      </c>
      <c r="N5407">
        <v>-0.14764094874948117</v>
      </c>
      <c r="O5407">
        <v>-8.5085262515670212</v>
      </c>
      <c r="P5407" t="str">
        <f>LEFT(CURR[[#This Row],[DATEMTH]],4)</f>
        <v>2024</v>
      </c>
    </row>
    <row r="5408" spans="1:16" x14ac:dyDescent="0.25">
      <c r="A5408" t="s">
        <v>106</v>
      </c>
      <c r="B5408" t="s">
        <v>17</v>
      </c>
      <c r="C5408" t="s">
        <v>27</v>
      </c>
      <c r="D5408">
        <v>7206.745084000002</v>
      </c>
      <c r="E5408">
        <v>16810.521440000004</v>
      </c>
      <c r="F5408" s="1">
        <v>0</v>
      </c>
      <c r="G5408" s="1">
        <v>0.42870443428672134</v>
      </c>
      <c r="H5408" t="s">
        <v>19</v>
      </c>
      <c r="I5408" t="s">
        <v>20</v>
      </c>
      <c r="J5408">
        <v>-3.6486921009819988</v>
      </c>
      <c r="K5408">
        <v>20929.057244000003</v>
      </c>
      <c r="L5408">
        <v>0.34434160124752156</v>
      </c>
      <c r="M5408">
        <v>-10.53178089426299</v>
      </c>
      <c r="N5408">
        <v>-0.64203403066577369</v>
      </c>
      <c r="O5408">
        <v>-11.173814924928763</v>
      </c>
      <c r="P5408" t="str">
        <f>LEFT(CURR[[#This Row],[DATEMTH]],4)</f>
        <v>2024</v>
      </c>
    </row>
    <row r="5409" spans="1:16" x14ac:dyDescent="0.25">
      <c r="A5409" t="s">
        <v>106</v>
      </c>
      <c r="B5409" t="s">
        <v>17</v>
      </c>
      <c r="C5409" t="s">
        <v>27</v>
      </c>
      <c r="D5409">
        <v>20929.057244000003</v>
      </c>
      <c r="E5409">
        <v>64280.066340000005</v>
      </c>
      <c r="F5409" s="1">
        <v>0.32559171817432198</v>
      </c>
      <c r="G5409" s="1">
        <v>0</v>
      </c>
      <c r="H5409" t="s">
        <v>21</v>
      </c>
      <c r="I5409" t="s">
        <v>22</v>
      </c>
      <c r="J5409">
        <v>-1.864526471212705</v>
      </c>
      <c r="K5409">
        <v>20929.057244000003</v>
      </c>
      <c r="L5409">
        <v>0</v>
      </c>
      <c r="M5409">
        <v>0</v>
      </c>
      <c r="N5409">
        <v>0</v>
      </c>
      <c r="O5409">
        <v>0</v>
      </c>
      <c r="P5409" t="str">
        <f>LEFT(CURR[[#This Row],[DATEMTH]],4)</f>
        <v>2024</v>
      </c>
    </row>
    <row r="5410" spans="1:16" x14ac:dyDescent="0.25">
      <c r="A5410" t="s">
        <v>106</v>
      </c>
      <c r="B5410" t="s">
        <v>17</v>
      </c>
      <c r="C5410" t="s">
        <v>27</v>
      </c>
      <c r="D5410">
        <v>20929.057244000003</v>
      </c>
      <c r="E5410">
        <v>64280.066340000005</v>
      </c>
      <c r="F5410" s="1">
        <v>0.32559171817432198</v>
      </c>
      <c r="G5410" s="1">
        <v>0</v>
      </c>
      <c r="H5410" t="s">
        <v>21</v>
      </c>
      <c r="I5410" t="s">
        <v>23</v>
      </c>
      <c r="J5410">
        <v>-19.989129307478741</v>
      </c>
      <c r="K5410">
        <v>20929.057244000003</v>
      </c>
      <c r="L5410">
        <v>0</v>
      </c>
      <c r="M5410">
        <v>0</v>
      </c>
      <c r="N5410">
        <v>0</v>
      </c>
      <c r="O5410">
        <v>0</v>
      </c>
      <c r="P5410" t="str">
        <f>LEFT(CURR[[#This Row],[DATEMTH]],4)</f>
        <v>2024</v>
      </c>
    </row>
    <row r="5411" spans="1:16" x14ac:dyDescent="0.25">
      <c r="A5411" t="s">
        <v>106</v>
      </c>
      <c r="B5411" t="s">
        <v>17</v>
      </c>
      <c r="C5411" t="s">
        <v>27</v>
      </c>
      <c r="D5411">
        <v>5147.4925839999987</v>
      </c>
      <c r="E5411">
        <v>20276.768051999999</v>
      </c>
      <c r="F5411" s="1">
        <v>0</v>
      </c>
      <c r="G5411" s="1">
        <v>0.25386159030863281</v>
      </c>
      <c r="H5411" t="s">
        <v>24</v>
      </c>
      <c r="I5411" t="s">
        <v>20</v>
      </c>
      <c r="J5411">
        <v>-3.9869191766511403</v>
      </c>
      <c r="K5411">
        <v>20929.057244000003</v>
      </c>
      <c r="L5411">
        <v>0.24594956781800076</v>
      </c>
      <c r="M5411">
        <v>-8.9032368908836688</v>
      </c>
      <c r="N5411">
        <v>-0.45857947977998681</v>
      </c>
      <c r="O5411">
        <v>-9.3618163706636555</v>
      </c>
      <c r="P5411" t="str">
        <f>LEFT(CURR[[#This Row],[DATEMTH]],4)</f>
        <v>2024</v>
      </c>
    </row>
    <row r="5412" spans="1:16" x14ac:dyDescent="0.25">
      <c r="A5412" t="s">
        <v>106</v>
      </c>
      <c r="B5412" t="s">
        <v>17</v>
      </c>
      <c r="C5412" t="s">
        <v>27</v>
      </c>
      <c r="D5412">
        <v>2570.0052400000009</v>
      </c>
      <c r="E5412">
        <v>17759.910580000003</v>
      </c>
      <c r="F5412" s="1">
        <v>0</v>
      </c>
      <c r="G5412" s="1">
        <v>0.1447082308451578</v>
      </c>
      <c r="H5412" t="s">
        <v>25</v>
      </c>
      <c r="I5412" t="s">
        <v>20</v>
      </c>
      <c r="J5412">
        <v>-4.3655293760148446</v>
      </c>
      <c r="K5412">
        <v>20929.057244000003</v>
      </c>
      <c r="L5412">
        <v>0.12279603472042568</v>
      </c>
      <c r="M5412">
        <v>-6.8201151924870826</v>
      </c>
      <c r="N5412">
        <v>-0.22895645729618808</v>
      </c>
      <c r="O5412">
        <v>-7.0490716497832704</v>
      </c>
      <c r="P5412" t="str">
        <f>LEFT(CURR[[#This Row],[DATEMTH]],4)</f>
        <v>2024</v>
      </c>
    </row>
    <row r="5413" spans="1:16" x14ac:dyDescent="0.25">
      <c r="A5413" t="s">
        <v>106</v>
      </c>
      <c r="B5413" t="s">
        <v>17</v>
      </c>
      <c r="C5413" t="s">
        <v>27</v>
      </c>
      <c r="D5413">
        <v>6004.8143360000004</v>
      </c>
      <c r="E5413">
        <v>9432.8662679999998</v>
      </c>
      <c r="F5413" s="1">
        <v>0</v>
      </c>
      <c r="G5413" s="1">
        <v>0.63658427517102589</v>
      </c>
      <c r="H5413" t="s">
        <v>26</v>
      </c>
      <c r="I5413" t="s">
        <v>20</v>
      </c>
      <c r="J5413">
        <v>-24.559371453354377</v>
      </c>
      <c r="K5413">
        <v>20929.057244000003</v>
      </c>
      <c r="L5413">
        <v>0.28691279621405191</v>
      </c>
      <c r="M5413">
        <v>-30.294508436847359</v>
      </c>
      <c r="N5413">
        <v>-0.53495650347075618</v>
      </c>
      <c r="O5413">
        <v>-30.829464940318115</v>
      </c>
      <c r="P5413" t="str">
        <f>LEFT(CURR[[#This Row],[DATEMTH]],4)</f>
        <v>2024</v>
      </c>
    </row>
    <row r="5414" spans="1:16" x14ac:dyDescent="0.25">
      <c r="A5414" t="s">
        <v>106</v>
      </c>
      <c r="B5414" t="s">
        <v>17</v>
      </c>
      <c r="C5414" t="s">
        <v>28</v>
      </c>
      <c r="D5414">
        <v>2.4000000000000001E-5</v>
      </c>
      <c r="E5414">
        <v>16810.521440000004</v>
      </c>
      <c r="F5414" s="1">
        <v>0</v>
      </c>
      <c r="G5414" s="1">
        <v>1.4276773082655784E-9</v>
      </c>
      <c r="H5414" t="s">
        <v>19</v>
      </c>
      <c r="I5414" t="s">
        <v>20</v>
      </c>
      <c r="J5414">
        <v>-1.2150923808583535E-8</v>
      </c>
      <c r="K5414">
        <v>16600.603824000002</v>
      </c>
      <c r="L5414">
        <v>1.4457305441686684E-9</v>
      </c>
      <c r="M5414">
        <v>-3.5073079249532632E-8</v>
      </c>
      <c r="N5414">
        <v>-2.1381104168910226E-9</v>
      </c>
      <c r="O5414">
        <v>-3.7211189666423658E-8</v>
      </c>
      <c r="P5414" t="str">
        <f>LEFT(CURR[[#This Row],[DATEMTH]],4)</f>
        <v>2024</v>
      </c>
    </row>
    <row r="5415" spans="1:16" x14ac:dyDescent="0.25">
      <c r="A5415" t="s">
        <v>106</v>
      </c>
      <c r="B5415" t="s">
        <v>17</v>
      </c>
      <c r="C5415" t="s">
        <v>28</v>
      </c>
      <c r="D5415">
        <v>16600.603824000002</v>
      </c>
      <c r="E5415">
        <v>64280.066340000005</v>
      </c>
      <c r="F5415" s="1">
        <v>0.258254304471211</v>
      </c>
      <c r="G5415" s="1">
        <v>0</v>
      </c>
      <c r="H5415" t="s">
        <v>21</v>
      </c>
      <c r="I5415" t="s">
        <v>22</v>
      </c>
      <c r="J5415">
        <v>-1.4789134984489729</v>
      </c>
      <c r="K5415">
        <v>16600.603824000002</v>
      </c>
      <c r="L5415">
        <v>0</v>
      </c>
      <c r="M5415">
        <v>0</v>
      </c>
      <c r="N5415">
        <v>0</v>
      </c>
      <c r="O5415">
        <v>0</v>
      </c>
      <c r="P5415" t="str">
        <f>LEFT(CURR[[#This Row],[DATEMTH]],4)</f>
        <v>2024</v>
      </c>
    </row>
    <row r="5416" spans="1:16" x14ac:dyDescent="0.25">
      <c r="A5416" t="s">
        <v>106</v>
      </c>
      <c r="B5416" t="s">
        <v>17</v>
      </c>
      <c r="C5416" t="s">
        <v>28</v>
      </c>
      <c r="D5416">
        <v>16600.603824000002</v>
      </c>
      <c r="E5416">
        <v>64280.066340000005</v>
      </c>
      <c r="F5416" s="1">
        <v>0.258254304471211</v>
      </c>
      <c r="G5416" s="1">
        <v>0</v>
      </c>
      <c r="H5416" t="s">
        <v>21</v>
      </c>
      <c r="I5416" t="s">
        <v>23</v>
      </c>
      <c r="J5416">
        <v>-15.855067552805918</v>
      </c>
      <c r="K5416">
        <v>16600.603824000002</v>
      </c>
      <c r="L5416">
        <v>0</v>
      </c>
      <c r="M5416">
        <v>0</v>
      </c>
      <c r="N5416">
        <v>0</v>
      </c>
      <c r="O5416">
        <v>0</v>
      </c>
      <c r="P5416" t="str">
        <f>LEFT(CURR[[#This Row],[DATEMTH]],4)</f>
        <v>2024</v>
      </c>
    </row>
    <row r="5417" spans="1:16" x14ac:dyDescent="0.25">
      <c r="A5417" t="s">
        <v>106</v>
      </c>
      <c r="B5417" t="s">
        <v>17</v>
      </c>
      <c r="C5417" t="s">
        <v>28</v>
      </c>
      <c r="D5417">
        <v>4774.686436</v>
      </c>
      <c r="E5417">
        <v>20276.768051999999</v>
      </c>
      <c r="F5417" s="1">
        <v>0</v>
      </c>
      <c r="G5417" s="1">
        <v>0.23547571406622905</v>
      </c>
      <c r="H5417" t="s">
        <v>24</v>
      </c>
      <c r="I5417" t="s">
        <v>20</v>
      </c>
      <c r="J5417">
        <v>-3.6981673316742936</v>
      </c>
      <c r="K5417">
        <v>16600.603824000002</v>
      </c>
      <c r="L5417">
        <v>0.28762125080637668</v>
      </c>
      <c r="M5417">
        <v>-8.258421692831929</v>
      </c>
      <c r="N5417">
        <v>-0.42536695025832799</v>
      </c>
      <c r="O5417">
        <v>-8.6837886430902564</v>
      </c>
      <c r="P5417" t="str">
        <f>LEFT(CURR[[#This Row],[DATEMTH]],4)</f>
        <v>2024</v>
      </c>
    </row>
    <row r="5418" spans="1:16" x14ac:dyDescent="0.25">
      <c r="A5418" t="s">
        <v>106</v>
      </c>
      <c r="B5418" t="s">
        <v>17</v>
      </c>
      <c r="C5418" t="s">
        <v>28</v>
      </c>
      <c r="D5418">
        <v>11302.915168</v>
      </c>
      <c r="E5418">
        <v>17759.910580000003</v>
      </c>
      <c r="F5418" s="1">
        <v>0</v>
      </c>
      <c r="G5418" s="1">
        <v>0.63642860796430867</v>
      </c>
      <c r="H5418" t="s">
        <v>25</v>
      </c>
      <c r="I5418" t="s">
        <v>20</v>
      </c>
      <c r="J5418">
        <v>-19.199652760438632</v>
      </c>
      <c r="K5418">
        <v>16600.603824000002</v>
      </c>
      <c r="L5418">
        <v>0.68087373735520562</v>
      </c>
      <c r="M5418">
        <v>-29.994951861136851</v>
      </c>
      <c r="N5418">
        <v>-1.0069533609140142</v>
      </c>
      <c r="O5418">
        <v>-31.001905222050866</v>
      </c>
      <c r="P5418" t="str">
        <f>LEFT(CURR[[#This Row],[DATEMTH]],4)</f>
        <v>2024</v>
      </c>
    </row>
    <row r="5419" spans="1:16" x14ac:dyDescent="0.25">
      <c r="A5419" t="s">
        <v>106</v>
      </c>
      <c r="B5419" t="s">
        <v>17</v>
      </c>
      <c r="C5419" t="s">
        <v>28</v>
      </c>
      <c r="D5419">
        <v>523.00219600000003</v>
      </c>
      <c r="E5419">
        <v>9432.8662679999998</v>
      </c>
      <c r="F5419" s="1">
        <v>0</v>
      </c>
      <c r="G5419" s="1">
        <v>5.5444674093836105E-2</v>
      </c>
      <c r="H5419" t="s">
        <v>26</v>
      </c>
      <c r="I5419" t="s">
        <v>20</v>
      </c>
      <c r="J5419">
        <v>-2.1390511818955349</v>
      </c>
      <c r="K5419">
        <v>16600.603824000002</v>
      </c>
      <c r="L5419">
        <v>3.1505010392687029E-2</v>
      </c>
      <c r="M5419">
        <v>-2.6385652499234404</v>
      </c>
      <c r="N5419">
        <v>-4.6593185138520024E-2</v>
      </c>
      <c r="O5419">
        <v>-2.6851584350619606</v>
      </c>
      <c r="P5419" t="str">
        <f>LEFT(CURR[[#This Row],[DATEMTH]],4)</f>
        <v>2024</v>
      </c>
    </row>
    <row r="5420" spans="1:16" x14ac:dyDescent="0.25">
      <c r="A5420" t="s">
        <v>106</v>
      </c>
      <c r="B5420" t="s">
        <v>17</v>
      </c>
      <c r="C5420" t="s">
        <v>29</v>
      </c>
      <c r="D5420">
        <v>6286.473688</v>
      </c>
      <c r="E5420">
        <v>16810.521440000004</v>
      </c>
      <c r="F5420" s="1">
        <v>0</v>
      </c>
      <c r="G5420" s="1">
        <v>0.37396065972359266</v>
      </c>
      <c r="H5420" t="s">
        <v>19</v>
      </c>
      <c r="I5420" t="s">
        <v>20</v>
      </c>
      <c r="J5420">
        <v>-3.1827692836480477</v>
      </c>
      <c r="K5420">
        <v>15937.509216000002</v>
      </c>
      <c r="L5420">
        <v>0.39444517978310412</v>
      </c>
      <c r="M5420">
        <v>-9.186916244138569</v>
      </c>
      <c r="N5420">
        <v>-0.56004895324267168</v>
      </c>
      <c r="O5420">
        <v>-9.7469651973812415</v>
      </c>
      <c r="P5420" t="str">
        <f>LEFT(CURR[[#This Row],[DATEMTH]],4)</f>
        <v>2024</v>
      </c>
    </row>
    <row r="5421" spans="1:16" x14ac:dyDescent="0.25">
      <c r="A5421" t="s">
        <v>106</v>
      </c>
      <c r="B5421" t="s">
        <v>17</v>
      </c>
      <c r="C5421" t="s">
        <v>29</v>
      </c>
      <c r="D5421">
        <v>15937.509216000002</v>
      </c>
      <c r="E5421">
        <v>64280.066340000005</v>
      </c>
      <c r="F5421" s="1">
        <v>0.24793859315111591</v>
      </c>
      <c r="G5421" s="1">
        <v>0</v>
      </c>
      <c r="H5421" t="s">
        <v>21</v>
      </c>
      <c r="I5421" t="s">
        <v>22</v>
      </c>
      <c r="J5421">
        <v>-1.4198397697510947</v>
      </c>
      <c r="K5421">
        <v>15937.509216000002</v>
      </c>
      <c r="L5421">
        <v>0</v>
      </c>
      <c r="M5421">
        <v>0</v>
      </c>
      <c r="N5421">
        <v>0</v>
      </c>
      <c r="O5421">
        <v>0</v>
      </c>
      <c r="P5421" t="str">
        <f>LEFT(CURR[[#This Row],[DATEMTH]],4)</f>
        <v>2024</v>
      </c>
    </row>
    <row r="5422" spans="1:16" x14ac:dyDescent="0.25">
      <c r="A5422" t="s">
        <v>106</v>
      </c>
      <c r="B5422" t="s">
        <v>17</v>
      </c>
      <c r="C5422" t="s">
        <v>29</v>
      </c>
      <c r="D5422">
        <v>15937.509216000002</v>
      </c>
      <c r="E5422">
        <v>64280.066340000005</v>
      </c>
      <c r="F5422" s="1">
        <v>0.24793859315111591</v>
      </c>
      <c r="G5422" s="1">
        <v>0</v>
      </c>
      <c r="H5422" t="s">
        <v>21</v>
      </c>
      <c r="I5422" t="s">
        <v>23</v>
      </c>
      <c r="J5422">
        <v>-15.22175264961295</v>
      </c>
      <c r="K5422">
        <v>15937.509216000002</v>
      </c>
      <c r="L5422">
        <v>0</v>
      </c>
      <c r="M5422">
        <v>0</v>
      </c>
      <c r="N5422">
        <v>0</v>
      </c>
      <c r="O5422">
        <v>0</v>
      </c>
      <c r="P5422" t="str">
        <f>LEFT(CURR[[#This Row],[DATEMTH]],4)</f>
        <v>2024</v>
      </c>
    </row>
    <row r="5423" spans="1:16" x14ac:dyDescent="0.25">
      <c r="A5423" t="s">
        <v>106</v>
      </c>
      <c r="B5423" t="s">
        <v>17</v>
      </c>
      <c r="C5423" t="s">
        <v>29</v>
      </c>
      <c r="D5423">
        <v>6066.6762239999998</v>
      </c>
      <c r="E5423">
        <v>20276.768051999999</v>
      </c>
      <c r="F5423" s="1">
        <v>0</v>
      </c>
      <c r="G5423" s="1">
        <v>0.29919345175927153</v>
      </c>
      <c r="H5423" t="s">
        <v>24</v>
      </c>
      <c r="I5423" t="s">
        <v>20</v>
      </c>
      <c r="J5423">
        <v>-4.6988601501206428</v>
      </c>
      <c r="K5423">
        <v>15937.509216000002</v>
      </c>
      <c r="L5423">
        <v>0.38065397433053938</v>
      </c>
      <c r="M5423">
        <v>-10.493080792472231</v>
      </c>
      <c r="N5423">
        <v>-0.5404676512683122</v>
      </c>
      <c r="O5423">
        <v>-11.033548443740543</v>
      </c>
      <c r="P5423" t="str">
        <f>LEFT(CURR[[#This Row],[DATEMTH]],4)</f>
        <v>2024</v>
      </c>
    </row>
    <row r="5424" spans="1:16" x14ac:dyDescent="0.25">
      <c r="A5424" t="s">
        <v>106</v>
      </c>
      <c r="B5424" t="s">
        <v>17</v>
      </c>
      <c r="C5424" t="s">
        <v>29</v>
      </c>
      <c r="D5424">
        <v>2336.559232000001</v>
      </c>
      <c r="E5424">
        <v>17759.910580000003</v>
      </c>
      <c r="F5424" s="1">
        <v>0</v>
      </c>
      <c r="G5424" s="1">
        <v>0.13156368223110729</v>
      </c>
      <c r="H5424" t="s">
        <v>25</v>
      </c>
      <c r="I5424" t="s">
        <v>20</v>
      </c>
      <c r="J5424">
        <v>-3.9689872251368188</v>
      </c>
      <c r="K5424">
        <v>15937.509216000002</v>
      </c>
      <c r="L5424">
        <v>0.14660755330916325</v>
      </c>
      <c r="M5424">
        <v>-6.200611138173846</v>
      </c>
      <c r="N5424">
        <v>-0.20815923473425368</v>
      </c>
      <c r="O5424">
        <v>-6.4087703729080996</v>
      </c>
      <c r="P5424" t="str">
        <f>LEFT(CURR[[#This Row],[DATEMTH]],4)</f>
        <v>2024</v>
      </c>
    </row>
    <row r="5425" spans="1:16" x14ac:dyDescent="0.25">
      <c r="A5425" t="s">
        <v>106</v>
      </c>
      <c r="B5425" t="s">
        <v>17</v>
      </c>
      <c r="C5425" t="s">
        <v>29</v>
      </c>
      <c r="D5425">
        <v>1247.800072</v>
      </c>
      <c r="E5425">
        <v>9432.8662679999998</v>
      </c>
      <c r="F5425" s="1">
        <v>0</v>
      </c>
      <c r="G5425" s="1">
        <v>0.13228217559206046</v>
      </c>
      <c r="H5425" t="s">
        <v>26</v>
      </c>
      <c r="I5425" t="s">
        <v>20</v>
      </c>
      <c r="J5425">
        <v>-5.1034359687104134</v>
      </c>
      <c r="K5425">
        <v>15937.509216000002</v>
      </c>
      <c r="L5425">
        <v>7.8293292577193127E-2</v>
      </c>
      <c r="M5425">
        <v>-6.2951971024442246</v>
      </c>
      <c r="N5425">
        <v>-0.11116393050585699</v>
      </c>
      <c r="O5425">
        <v>-6.4063610329500813</v>
      </c>
      <c r="P5425" t="str">
        <f>LEFT(CURR[[#This Row],[DATEMTH]],4)</f>
        <v>2024</v>
      </c>
    </row>
    <row r="5426" spans="1:16" x14ac:dyDescent="0.25">
      <c r="A5426" t="s">
        <v>106</v>
      </c>
      <c r="B5426" t="s">
        <v>30</v>
      </c>
      <c r="C5426" t="s">
        <v>18</v>
      </c>
      <c r="D5426">
        <v>1286670.0584519997</v>
      </c>
      <c r="E5426">
        <v>6294325.7890130049</v>
      </c>
      <c r="F5426" s="1">
        <v>0</v>
      </c>
      <c r="G5426" s="1">
        <v>0.20441745495568933</v>
      </c>
      <c r="H5426" t="s">
        <v>19</v>
      </c>
      <c r="I5426" t="s">
        <v>20</v>
      </c>
      <c r="J5426">
        <v>-1.7397915522861886</v>
      </c>
      <c r="K5426">
        <v>4190166.2603549999</v>
      </c>
      <c r="L5426">
        <v>0.30706897495351182</v>
      </c>
      <c r="M5426">
        <v>-4.9302678278298604</v>
      </c>
      <c r="N5426">
        <v>-0.29759812846383643</v>
      </c>
      <c r="O5426">
        <v>-5.2278659562936971</v>
      </c>
      <c r="P5426" t="str">
        <f>LEFT(CURR[[#This Row],[DATEMTH]],4)</f>
        <v>2024</v>
      </c>
    </row>
    <row r="5427" spans="1:16" x14ac:dyDescent="0.25">
      <c r="A5427" t="s">
        <v>106</v>
      </c>
      <c r="B5427" t="s">
        <v>30</v>
      </c>
      <c r="C5427" t="s">
        <v>18</v>
      </c>
      <c r="D5427">
        <v>4190166.2603549999</v>
      </c>
      <c r="E5427">
        <v>24758948.878111057</v>
      </c>
      <c r="F5427" s="1">
        <v>0.16923845519384914</v>
      </c>
      <c r="G5427" s="1">
        <v>0</v>
      </c>
      <c r="H5427" t="s">
        <v>21</v>
      </c>
      <c r="I5427" t="s">
        <v>22</v>
      </c>
      <c r="J5427">
        <v>-0.96915726673100333</v>
      </c>
      <c r="K5427">
        <v>4190166.2603549999</v>
      </c>
      <c r="L5427">
        <v>0</v>
      </c>
      <c r="M5427">
        <v>0</v>
      </c>
      <c r="N5427">
        <v>0</v>
      </c>
      <c r="O5427">
        <v>0</v>
      </c>
      <c r="P5427" t="str">
        <f>LEFT(CURR[[#This Row],[DATEMTH]],4)</f>
        <v>2024</v>
      </c>
    </row>
    <row r="5428" spans="1:16" x14ac:dyDescent="0.25">
      <c r="A5428" t="s">
        <v>106</v>
      </c>
      <c r="B5428" t="s">
        <v>30</v>
      </c>
      <c r="C5428" t="s">
        <v>18</v>
      </c>
      <c r="D5428">
        <v>4190166.2603549999</v>
      </c>
      <c r="E5428">
        <v>24758948.878111057</v>
      </c>
      <c r="F5428" s="1">
        <v>0.16923845519384914</v>
      </c>
      <c r="G5428" s="1">
        <v>0</v>
      </c>
      <c r="H5428" t="s">
        <v>21</v>
      </c>
      <c r="I5428" t="s">
        <v>23</v>
      </c>
      <c r="J5428">
        <v>-10.390096479224866</v>
      </c>
      <c r="K5428">
        <v>4190166.2603549999</v>
      </c>
      <c r="L5428">
        <v>0</v>
      </c>
      <c r="M5428">
        <v>0</v>
      </c>
      <c r="N5428">
        <v>0</v>
      </c>
      <c r="O5428">
        <v>0</v>
      </c>
      <c r="P5428" t="str">
        <f>LEFT(CURR[[#This Row],[DATEMTH]],4)</f>
        <v>2024</v>
      </c>
    </row>
    <row r="5429" spans="1:16" x14ac:dyDescent="0.25">
      <c r="A5429" t="s">
        <v>106</v>
      </c>
      <c r="B5429" t="s">
        <v>30</v>
      </c>
      <c r="C5429" t="s">
        <v>18</v>
      </c>
      <c r="D5429">
        <v>1604168.0765809999</v>
      </c>
      <c r="E5429">
        <v>7515399.8449370004</v>
      </c>
      <c r="F5429" s="1">
        <v>0</v>
      </c>
      <c r="G5429" s="1">
        <v>0.21345079565682745</v>
      </c>
      <c r="H5429" t="s">
        <v>24</v>
      </c>
      <c r="I5429" t="s">
        <v>20</v>
      </c>
      <c r="J5429">
        <v>-3.3522640011867519</v>
      </c>
      <c r="K5429">
        <v>4190166.2603549999</v>
      </c>
      <c r="L5429">
        <v>0.38284115161699844</v>
      </c>
      <c r="M5429">
        <v>-7.3300205027049206</v>
      </c>
      <c r="N5429">
        <v>-0.37103328409327985</v>
      </c>
      <c r="O5429">
        <v>-7.7010537867982007</v>
      </c>
      <c r="P5429" t="str">
        <f>LEFT(CURR[[#This Row],[DATEMTH]],4)</f>
        <v>2024</v>
      </c>
    </row>
    <row r="5430" spans="1:16" x14ac:dyDescent="0.25">
      <c r="A5430" t="s">
        <v>106</v>
      </c>
      <c r="B5430" t="s">
        <v>30</v>
      </c>
      <c r="C5430" t="s">
        <v>18</v>
      </c>
      <c r="D5430">
        <v>595032.932638</v>
      </c>
      <c r="E5430">
        <v>6763717.0674900003</v>
      </c>
      <c r="F5430" s="1">
        <v>0</v>
      </c>
      <c r="G5430" s="1">
        <v>8.7974249469724694E-2</v>
      </c>
      <c r="H5430" t="s">
        <v>25</v>
      </c>
      <c r="I5430" t="s">
        <v>20</v>
      </c>
      <c r="J5430">
        <v>-2.6539898121198862</v>
      </c>
      <c r="K5430">
        <v>4190166.2603549999</v>
      </c>
      <c r="L5430">
        <v>0.14200699821099402</v>
      </c>
      <c r="M5430">
        <v>-4.1294562242572272</v>
      </c>
      <c r="N5430">
        <v>-0.13762711424284144</v>
      </c>
      <c r="O5430">
        <v>-4.2670833385000684</v>
      </c>
      <c r="P5430" t="str">
        <f>LEFT(CURR[[#This Row],[DATEMTH]],4)</f>
        <v>2024</v>
      </c>
    </row>
    <row r="5431" spans="1:16" x14ac:dyDescent="0.25">
      <c r="A5431" t="s">
        <v>106</v>
      </c>
      <c r="B5431" t="s">
        <v>30</v>
      </c>
      <c r="C5431" t="s">
        <v>18</v>
      </c>
      <c r="D5431">
        <v>704295.19268400001</v>
      </c>
      <c r="E5431">
        <v>4185506.1766709993</v>
      </c>
      <c r="F5431" s="1">
        <v>0</v>
      </c>
      <c r="G5431" s="1">
        <v>0.16827001632671609</v>
      </c>
      <c r="H5431" t="s">
        <v>26</v>
      </c>
      <c r="I5431" t="s">
        <v>20</v>
      </c>
      <c r="J5431">
        <v>-6.4918440442462275</v>
      </c>
      <c r="K5431">
        <v>4190166.2603549999</v>
      </c>
      <c r="L5431">
        <v>0.16808287521849566</v>
      </c>
      <c r="M5431">
        <v>-8.2382413342719119</v>
      </c>
      <c r="N5431">
        <v>-0.16289873993104553</v>
      </c>
      <c r="O5431">
        <v>-8.4011400742029565</v>
      </c>
      <c r="P5431" t="str">
        <f>LEFT(CURR[[#This Row],[DATEMTH]],4)</f>
        <v>2024</v>
      </c>
    </row>
    <row r="5432" spans="1:16" x14ac:dyDescent="0.25">
      <c r="A5432" t="s">
        <v>106</v>
      </c>
      <c r="B5432" t="s">
        <v>30</v>
      </c>
      <c r="C5432" t="s">
        <v>27</v>
      </c>
      <c r="D5432">
        <v>3151111.2738270005</v>
      </c>
      <c r="E5432">
        <v>6294325.7890130049</v>
      </c>
      <c r="F5432" s="1">
        <v>0</v>
      </c>
      <c r="G5432" s="1">
        <v>0.50062729185823052</v>
      </c>
      <c r="H5432" t="s">
        <v>19</v>
      </c>
      <c r="I5432" t="s">
        <v>20</v>
      </c>
      <c r="J5432">
        <v>-4.2608256394135307</v>
      </c>
      <c r="K5432">
        <v>9637646.1264410019</v>
      </c>
      <c r="L5432">
        <v>0.32695859886179962</v>
      </c>
      <c r="M5432">
        <v>-12.074441643534062</v>
      </c>
      <c r="N5432">
        <v>-0.72883083857600728</v>
      </c>
      <c r="O5432">
        <v>-12.803272482110069</v>
      </c>
      <c r="P5432" t="str">
        <f>LEFT(CURR[[#This Row],[DATEMTH]],4)</f>
        <v>2024</v>
      </c>
    </row>
    <row r="5433" spans="1:16" x14ac:dyDescent="0.25">
      <c r="A5433" t="s">
        <v>106</v>
      </c>
      <c r="B5433" t="s">
        <v>30</v>
      </c>
      <c r="C5433" t="s">
        <v>27</v>
      </c>
      <c r="D5433">
        <v>9637646.1264410019</v>
      </c>
      <c r="E5433">
        <v>24758948.878111057</v>
      </c>
      <c r="F5433" s="1">
        <v>0.38925909875606529</v>
      </c>
      <c r="G5433" s="1">
        <v>0</v>
      </c>
      <c r="H5433" t="s">
        <v>21</v>
      </c>
      <c r="I5433" t="s">
        <v>22</v>
      </c>
      <c r="J5433">
        <v>-2.2291227119066317</v>
      </c>
      <c r="K5433">
        <v>9637646.1264410019</v>
      </c>
      <c r="L5433">
        <v>0</v>
      </c>
      <c r="M5433">
        <v>0</v>
      </c>
      <c r="N5433">
        <v>0</v>
      </c>
      <c r="O5433">
        <v>0</v>
      </c>
      <c r="P5433" t="str">
        <f>LEFT(CURR[[#This Row],[DATEMTH]],4)</f>
        <v>2024</v>
      </c>
    </row>
    <row r="5434" spans="1:16" x14ac:dyDescent="0.25">
      <c r="A5434" t="s">
        <v>106</v>
      </c>
      <c r="B5434" t="s">
        <v>30</v>
      </c>
      <c r="C5434" t="s">
        <v>27</v>
      </c>
      <c r="D5434">
        <v>9637646.1264410019</v>
      </c>
      <c r="E5434">
        <v>24758948.878111057</v>
      </c>
      <c r="F5434" s="1">
        <v>0.38925909875606529</v>
      </c>
      <c r="G5434" s="1">
        <v>0</v>
      </c>
      <c r="H5434" t="s">
        <v>21</v>
      </c>
      <c r="I5434" t="s">
        <v>23</v>
      </c>
      <c r="J5434">
        <v>-23.897875851319107</v>
      </c>
      <c r="K5434">
        <v>9637646.1264410019</v>
      </c>
      <c r="L5434">
        <v>0</v>
      </c>
      <c r="M5434">
        <v>0</v>
      </c>
      <c r="N5434">
        <v>0</v>
      </c>
      <c r="O5434">
        <v>0</v>
      </c>
      <c r="P5434" t="str">
        <f>LEFT(CURR[[#This Row],[DATEMTH]],4)</f>
        <v>2024</v>
      </c>
    </row>
    <row r="5435" spans="1:16" x14ac:dyDescent="0.25">
      <c r="A5435" t="s">
        <v>106</v>
      </c>
      <c r="B5435" t="s">
        <v>30</v>
      </c>
      <c r="C5435" t="s">
        <v>27</v>
      </c>
      <c r="D5435">
        <v>2306569.8595170011</v>
      </c>
      <c r="E5435">
        <v>7515399.8449370004</v>
      </c>
      <c r="F5435" s="1">
        <v>0</v>
      </c>
      <c r="G5435" s="1">
        <v>0.30691246069507522</v>
      </c>
      <c r="H5435" t="s">
        <v>24</v>
      </c>
      <c r="I5435" t="s">
        <v>20</v>
      </c>
      <c r="J5435">
        <v>-4.8200878817892363</v>
      </c>
      <c r="K5435">
        <v>9637646.1264410019</v>
      </c>
      <c r="L5435">
        <v>0.23932917117478489</v>
      </c>
      <c r="M5435">
        <v>-10.539546702123346</v>
      </c>
      <c r="N5435">
        <v>-0.53349409108750301</v>
      </c>
      <c r="O5435">
        <v>-11.073040793210849</v>
      </c>
      <c r="P5435" t="str">
        <f>LEFT(CURR[[#This Row],[DATEMTH]],4)</f>
        <v>2024</v>
      </c>
    </row>
    <row r="5436" spans="1:16" x14ac:dyDescent="0.25">
      <c r="A5436" t="s">
        <v>106</v>
      </c>
      <c r="B5436" t="s">
        <v>30</v>
      </c>
      <c r="C5436" t="s">
        <v>27</v>
      </c>
      <c r="D5436">
        <v>1244635.3436629996</v>
      </c>
      <c r="E5436">
        <v>6763717.0674900003</v>
      </c>
      <c r="F5436" s="1">
        <v>0</v>
      </c>
      <c r="G5436" s="1">
        <v>0.18401647071332641</v>
      </c>
      <c r="H5436" t="s">
        <v>25</v>
      </c>
      <c r="I5436" t="s">
        <v>20</v>
      </c>
      <c r="J5436">
        <v>-5.5513726059520998</v>
      </c>
      <c r="K5436">
        <v>9637646.1264410019</v>
      </c>
      <c r="L5436">
        <v>0.12914308404085589</v>
      </c>
      <c r="M5436">
        <v>-8.6376179954169441</v>
      </c>
      <c r="N5436">
        <v>-0.28787578172113876</v>
      </c>
      <c r="O5436">
        <v>-8.9254937771380831</v>
      </c>
      <c r="P5436" t="str">
        <f>LEFT(CURR[[#This Row],[DATEMTH]],4)</f>
        <v>2024</v>
      </c>
    </row>
    <row r="5437" spans="1:16" x14ac:dyDescent="0.25">
      <c r="A5437" t="s">
        <v>106</v>
      </c>
      <c r="B5437" t="s">
        <v>30</v>
      </c>
      <c r="C5437" t="s">
        <v>27</v>
      </c>
      <c r="D5437">
        <v>2935329.649433997</v>
      </c>
      <c r="E5437">
        <v>4185506.1766709993</v>
      </c>
      <c r="F5437" s="1">
        <v>0</v>
      </c>
      <c r="G5437" s="1">
        <v>0.70130816334588542</v>
      </c>
      <c r="H5437" t="s">
        <v>26</v>
      </c>
      <c r="I5437" t="s">
        <v>20</v>
      </c>
      <c r="J5437">
        <v>-27.05641398737658</v>
      </c>
      <c r="K5437">
        <v>9637646.1264410019</v>
      </c>
      <c r="L5437">
        <v>0.30456914592255918</v>
      </c>
      <c r="M5437">
        <v>-34.334969624776193</v>
      </c>
      <c r="N5437">
        <v>-0.67892200052198171</v>
      </c>
      <c r="O5437">
        <v>-35.013891625298172</v>
      </c>
      <c r="P5437" t="str">
        <f>LEFT(CURR[[#This Row],[DATEMTH]],4)</f>
        <v>2024</v>
      </c>
    </row>
    <row r="5438" spans="1:16" x14ac:dyDescent="0.25">
      <c r="A5438" t="s">
        <v>106</v>
      </c>
      <c r="B5438" t="s">
        <v>30</v>
      </c>
      <c r="C5438" t="s">
        <v>28</v>
      </c>
      <c r="D5438">
        <v>7.832387000000006</v>
      </c>
      <c r="E5438">
        <v>6294325.7890130049</v>
      </c>
      <c r="F5438" s="1">
        <v>0</v>
      </c>
      <c r="G5438" s="1">
        <v>1.2443567845934743E-6</v>
      </c>
      <c r="H5438" t="s">
        <v>19</v>
      </c>
      <c r="I5438" t="s">
        <v>20</v>
      </c>
      <c r="J5438">
        <v>-1.0590687680438109E-5</v>
      </c>
      <c r="K5438">
        <v>6116159.4981360175</v>
      </c>
      <c r="L5438">
        <v>1.2806054195262619E-6</v>
      </c>
      <c r="M5438">
        <v>-3.0012173973855989E-5</v>
      </c>
      <c r="N5438">
        <v>-1.8115784208181606E-6</v>
      </c>
      <c r="O5438">
        <v>-3.1823752394674148E-5</v>
      </c>
      <c r="P5438" t="str">
        <f>LEFT(CURR[[#This Row],[DATEMTH]],4)</f>
        <v>2024</v>
      </c>
    </row>
    <row r="5439" spans="1:16" x14ac:dyDescent="0.25">
      <c r="A5439" t="s">
        <v>106</v>
      </c>
      <c r="B5439" t="s">
        <v>30</v>
      </c>
      <c r="C5439" t="s">
        <v>28</v>
      </c>
      <c r="D5439">
        <v>6116159.4981360175</v>
      </c>
      <c r="E5439">
        <v>24758948.878111057</v>
      </c>
      <c r="F5439" s="1">
        <v>0.24702823727477399</v>
      </c>
      <c r="G5439" s="1">
        <v>0</v>
      </c>
      <c r="H5439" t="s">
        <v>21</v>
      </c>
      <c r="I5439" t="s">
        <v>22</v>
      </c>
      <c r="J5439">
        <v>-1.414626545535254</v>
      </c>
      <c r="K5439">
        <v>6116159.4981360175</v>
      </c>
      <c r="L5439">
        <v>0</v>
      </c>
      <c r="M5439">
        <v>0</v>
      </c>
      <c r="N5439">
        <v>0</v>
      </c>
      <c r="O5439">
        <v>0</v>
      </c>
      <c r="P5439" t="str">
        <f>LEFT(CURR[[#This Row],[DATEMTH]],4)</f>
        <v>2024</v>
      </c>
    </row>
    <row r="5440" spans="1:16" x14ac:dyDescent="0.25">
      <c r="A5440" t="s">
        <v>106</v>
      </c>
      <c r="B5440" t="s">
        <v>30</v>
      </c>
      <c r="C5440" t="s">
        <v>28</v>
      </c>
      <c r="D5440">
        <v>6116159.4981360175</v>
      </c>
      <c r="E5440">
        <v>24758948.878111057</v>
      </c>
      <c r="F5440" s="1">
        <v>0.24702823727477399</v>
      </c>
      <c r="G5440" s="1">
        <v>0</v>
      </c>
      <c r="H5440" t="s">
        <v>21</v>
      </c>
      <c r="I5440" t="s">
        <v>23</v>
      </c>
      <c r="J5440">
        <v>-15.165862956134081</v>
      </c>
      <c r="K5440">
        <v>6116159.4981360175</v>
      </c>
      <c r="L5440">
        <v>0</v>
      </c>
      <c r="M5440">
        <v>0</v>
      </c>
      <c r="N5440">
        <v>0</v>
      </c>
      <c r="O5440">
        <v>0</v>
      </c>
      <c r="P5440" t="str">
        <f>LEFT(CURR[[#This Row],[DATEMTH]],4)</f>
        <v>2024</v>
      </c>
    </row>
    <row r="5441" spans="1:16" x14ac:dyDescent="0.25">
      <c r="A5441" t="s">
        <v>106</v>
      </c>
      <c r="B5441" t="s">
        <v>30</v>
      </c>
      <c r="C5441" t="s">
        <v>28</v>
      </c>
      <c r="D5441">
        <v>1712984.361244</v>
      </c>
      <c r="E5441">
        <v>7515399.8449370004</v>
      </c>
      <c r="F5441" s="1">
        <v>0</v>
      </c>
      <c r="G5441" s="1">
        <v>0.2279299034765275</v>
      </c>
      <c r="H5441" t="s">
        <v>24</v>
      </c>
      <c r="I5441" t="s">
        <v>20</v>
      </c>
      <c r="J5441">
        <v>-3.5796596956554572</v>
      </c>
      <c r="K5441">
        <v>6116159.4981360175</v>
      </c>
      <c r="L5441">
        <v>0.28007516183416331</v>
      </c>
      <c r="M5441">
        <v>-7.8272412174494521</v>
      </c>
      <c r="N5441">
        <v>-0.39620175867568969</v>
      </c>
      <c r="O5441">
        <v>-8.223442976125142</v>
      </c>
      <c r="P5441" t="str">
        <f>LEFT(CURR[[#This Row],[DATEMTH]],4)</f>
        <v>2024</v>
      </c>
    </row>
    <row r="5442" spans="1:16" x14ac:dyDescent="0.25">
      <c r="A5442" t="s">
        <v>106</v>
      </c>
      <c r="B5442" t="s">
        <v>30</v>
      </c>
      <c r="C5442" t="s">
        <v>28</v>
      </c>
      <c r="D5442">
        <v>4172065.3733980008</v>
      </c>
      <c r="E5442">
        <v>6763717.0674900003</v>
      </c>
      <c r="F5442" s="1">
        <v>0</v>
      </c>
      <c r="G5442" s="1">
        <v>0.61683026237912175</v>
      </c>
      <c r="H5442" t="s">
        <v>25</v>
      </c>
      <c r="I5442" t="s">
        <v>20</v>
      </c>
      <c r="J5442">
        <v>-18.60841373503051</v>
      </c>
      <c r="K5442">
        <v>6116159.4981360175</v>
      </c>
      <c r="L5442">
        <v>0.68213809248589652</v>
      </c>
      <c r="M5442">
        <v>-28.95362656283033</v>
      </c>
      <c r="N5442">
        <v>-0.96497065335133136</v>
      </c>
      <c r="O5442">
        <v>-29.918597216181659</v>
      </c>
      <c r="P5442" t="str">
        <f>LEFT(CURR[[#This Row],[DATEMTH]],4)</f>
        <v>2024</v>
      </c>
    </row>
    <row r="5443" spans="1:16" x14ac:dyDescent="0.25">
      <c r="A5443" t="s">
        <v>106</v>
      </c>
      <c r="B5443" t="s">
        <v>30</v>
      </c>
      <c r="C5443" t="s">
        <v>28</v>
      </c>
      <c r="D5443">
        <v>231101.93110700001</v>
      </c>
      <c r="E5443">
        <v>4185506.1766709993</v>
      </c>
      <c r="F5443" s="1">
        <v>0</v>
      </c>
      <c r="G5443" s="1">
        <v>5.5214810670954531E-2</v>
      </c>
      <c r="H5443" t="s">
        <v>26</v>
      </c>
      <c r="I5443" t="s">
        <v>20</v>
      </c>
      <c r="J5443">
        <v>-2.1301830690528614</v>
      </c>
      <c r="K5443">
        <v>6116159.4981360175</v>
      </c>
      <c r="L5443">
        <v>3.7785465074518E-2</v>
      </c>
      <c r="M5443">
        <v>-2.7032322541067919</v>
      </c>
      <c r="N5443">
        <v>-5.3452321929808387E-2</v>
      </c>
      <c r="O5443">
        <v>-2.7566845760366001</v>
      </c>
      <c r="P5443" t="str">
        <f>LEFT(CURR[[#This Row],[DATEMTH]],4)</f>
        <v>2024</v>
      </c>
    </row>
    <row r="5444" spans="1:16" x14ac:dyDescent="0.25">
      <c r="A5444" t="s">
        <v>106</v>
      </c>
      <c r="B5444" t="s">
        <v>30</v>
      </c>
      <c r="C5444" t="s">
        <v>29</v>
      </c>
      <c r="D5444">
        <v>1856536.6243470004</v>
      </c>
      <c r="E5444">
        <v>6294325.7890130049</v>
      </c>
      <c r="F5444" s="1">
        <v>0</v>
      </c>
      <c r="G5444" s="1">
        <v>0.2949540088292949</v>
      </c>
      <c r="H5444" t="s">
        <v>19</v>
      </c>
      <c r="I5444" t="s">
        <v>20</v>
      </c>
      <c r="J5444">
        <v>-2.5103457676125958</v>
      </c>
      <c r="K5444">
        <v>4814976.9931790074</v>
      </c>
      <c r="L5444">
        <v>0.38557538841348715</v>
      </c>
      <c r="M5444">
        <v>-7.1138849700273292</v>
      </c>
      <c r="N5444">
        <v>-0.42940443138542755</v>
      </c>
      <c r="O5444">
        <v>-7.5432894014127569</v>
      </c>
      <c r="P5444" t="str">
        <f>LEFT(CURR[[#This Row],[DATEMTH]],4)</f>
        <v>2024</v>
      </c>
    </row>
    <row r="5445" spans="1:16" x14ac:dyDescent="0.25">
      <c r="A5445" t="s">
        <v>106</v>
      </c>
      <c r="B5445" t="s">
        <v>30</v>
      </c>
      <c r="C5445" t="s">
        <v>29</v>
      </c>
      <c r="D5445">
        <v>4814976.9931790074</v>
      </c>
      <c r="E5445">
        <v>24758948.878111057</v>
      </c>
      <c r="F5445" s="1">
        <v>0.19447420877531041</v>
      </c>
      <c r="G5445" s="1">
        <v>0</v>
      </c>
      <c r="H5445" t="s">
        <v>21</v>
      </c>
      <c r="I5445" t="s">
        <v>22</v>
      </c>
      <c r="J5445">
        <v>-1.1136717858271041</v>
      </c>
      <c r="K5445">
        <v>4814976.9931790074</v>
      </c>
      <c r="L5445">
        <v>0</v>
      </c>
      <c r="M5445">
        <v>0</v>
      </c>
      <c r="N5445">
        <v>0</v>
      </c>
      <c r="O5445">
        <v>0</v>
      </c>
      <c r="P5445" t="str">
        <f>LEFT(CURR[[#This Row],[DATEMTH]],4)</f>
        <v>2024</v>
      </c>
    </row>
    <row r="5446" spans="1:16" x14ac:dyDescent="0.25">
      <c r="A5446" t="s">
        <v>106</v>
      </c>
      <c r="B5446" t="s">
        <v>30</v>
      </c>
      <c r="C5446" t="s">
        <v>29</v>
      </c>
      <c r="D5446">
        <v>4814976.9931790074</v>
      </c>
      <c r="E5446">
        <v>24758948.878111057</v>
      </c>
      <c r="F5446" s="1">
        <v>0.19447420877531041</v>
      </c>
      <c r="G5446" s="1">
        <v>0</v>
      </c>
      <c r="H5446" t="s">
        <v>21</v>
      </c>
      <c r="I5446" t="s">
        <v>23</v>
      </c>
      <c r="J5446">
        <v>-11.939401063321876</v>
      </c>
      <c r="K5446">
        <v>4814976.9931790074</v>
      </c>
      <c r="L5446">
        <v>0</v>
      </c>
      <c r="M5446">
        <v>0</v>
      </c>
      <c r="N5446">
        <v>0</v>
      </c>
      <c r="O5446">
        <v>0</v>
      </c>
      <c r="P5446" t="str">
        <f>LEFT(CURR[[#This Row],[DATEMTH]],4)</f>
        <v>2024</v>
      </c>
    </row>
    <row r="5447" spans="1:16" x14ac:dyDescent="0.25">
      <c r="A5447" t="s">
        <v>106</v>
      </c>
      <c r="B5447" t="s">
        <v>30</v>
      </c>
      <c r="C5447" t="s">
        <v>29</v>
      </c>
      <c r="D5447">
        <v>1891677.5475949992</v>
      </c>
      <c r="E5447">
        <v>7515399.8449370004</v>
      </c>
      <c r="F5447" s="1">
        <v>0</v>
      </c>
      <c r="G5447" s="1">
        <v>0.25170684017157002</v>
      </c>
      <c r="H5447" t="s">
        <v>24</v>
      </c>
      <c r="I5447" t="s">
        <v>20</v>
      </c>
      <c r="J5447">
        <v>-3.9530786313685593</v>
      </c>
      <c r="K5447">
        <v>4814976.9931790074</v>
      </c>
      <c r="L5447">
        <v>0.3928736420287755</v>
      </c>
      <c r="M5447">
        <v>-8.6437546107580587</v>
      </c>
      <c r="N5447">
        <v>-0.43753229052258485</v>
      </c>
      <c r="O5447">
        <v>-9.0812869012806434</v>
      </c>
      <c r="P5447" t="str">
        <f>LEFT(CURR[[#This Row],[DATEMTH]],4)</f>
        <v>2024</v>
      </c>
    </row>
    <row r="5448" spans="1:16" x14ac:dyDescent="0.25">
      <c r="A5448" t="s">
        <v>106</v>
      </c>
      <c r="B5448" t="s">
        <v>30</v>
      </c>
      <c r="C5448" t="s">
        <v>29</v>
      </c>
      <c r="D5448">
        <v>751983.41779099964</v>
      </c>
      <c r="E5448">
        <v>6763717.0674900003</v>
      </c>
      <c r="F5448" s="1">
        <v>0</v>
      </c>
      <c r="G5448" s="1">
        <v>0.11117901743782714</v>
      </c>
      <c r="H5448" t="s">
        <v>25</v>
      </c>
      <c r="I5448" t="s">
        <v>20</v>
      </c>
      <c r="J5448">
        <v>-3.3540266768975004</v>
      </c>
      <c r="K5448">
        <v>4814976.9931790074</v>
      </c>
      <c r="L5448">
        <v>0.15617591088312038</v>
      </c>
      <c r="M5448">
        <v>-5.2186735133606907</v>
      </c>
      <c r="N5448">
        <v>-0.17392870557637935</v>
      </c>
      <c r="O5448">
        <v>-5.3926022189370704</v>
      </c>
      <c r="P5448" t="str">
        <f>LEFT(CURR[[#This Row],[DATEMTH]],4)</f>
        <v>2024</v>
      </c>
    </row>
    <row r="5449" spans="1:16" x14ac:dyDescent="0.25">
      <c r="A5449" t="s">
        <v>106</v>
      </c>
      <c r="B5449" t="s">
        <v>30</v>
      </c>
      <c r="C5449" t="s">
        <v>29</v>
      </c>
      <c r="D5449">
        <v>314779.40344599995</v>
      </c>
      <c r="E5449">
        <v>4185506.1766709993</v>
      </c>
      <c r="F5449" s="1">
        <v>0</v>
      </c>
      <c r="G5449" s="1">
        <v>7.5207009656443558E-2</v>
      </c>
      <c r="H5449" t="s">
        <v>26</v>
      </c>
      <c r="I5449" t="s">
        <v>20</v>
      </c>
      <c r="J5449">
        <v>-2.9014805393243157</v>
      </c>
      <c r="K5449">
        <v>4814976.9931790074</v>
      </c>
      <c r="L5449">
        <v>6.5375058674615211E-2</v>
      </c>
      <c r="M5449">
        <v>-3.6820195843787467</v>
      </c>
      <c r="N5449">
        <v>-7.2806358342710431E-2</v>
      </c>
      <c r="O5449">
        <v>-3.7548259427214572</v>
      </c>
      <c r="P5449" t="str">
        <f>LEFT(CURR[[#This Row],[DATEMTH]],4)</f>
        <v>2024</v>
      </c>
    </row>
    <row r="5450" spans="1:16" x14ac:dyDescent="0.25">
      <c r="A5450" t="s">
        <v>106</v>
      </c>
      <c r="B5450" t="s">
        <v>31</v>
      </c>
      <c r="C5450" t="s">
        <v>18</v>
      </c>
      <c r="D5450">
        <v>236153.81588300009</v>
      </c>
      <c r="E5450">
        <v>1173877.3611780005</v>
      </c>
      <c r="F5450" s="1">
        <v>0</v>
      </c>
      <c r="G5450" s="1">
        <v>0.20117418027894907</v>
      </c>
      <c r="H5450" t="s">
        <v>19</v>
      </c>
      <c r="I5450" t="s">
        <v>20</v>
      </c>
      <c r="J5450">
        <v>-1.7121881272970674</v>
      </c>
      <c r="K5450">
        <v>777193.13274300017</v>
      </c>
      <c r="L5450">
        <v>0.30385473820326553</v>
      </c>
      <c r="M5450">
        <v>-4.8230503819529318</v>
      </c>
      <c r="N5450">
        <v>-0.2901719696181152</v>
      </c>
      <c r="O5450">
        <v>-5.1132223515710473</v>
      </c>
      <c r="P5450" t="str">
        <f>LEFT(CURR[[#This Row],[DATEMTH]],4)</f>
        <v>2024</v>
      </c>
    </row>
    <row r="5451" spans="1:16" x14ac:dyDescent="0.25">
      <c r="A5451" t="s">
        <v>106</v>
      </c>
      <c r="B5451" t="s">
        <v>31</v>
      </c>
      <c r="C5451" t="s">
        <v>18</v>
      </c>
      <c r="D5451">
        <v>777193.13274300017</v>
      </c>
      <c r="E5451">
        <v>4660523.6254869998</v>
      </c>
      <c r="F5451" s="1">
        <v>0.16676090396640519</v>
      </c>
      <c r="G5451" s="1">
        <v>0</v>
      </c>
      <c r="H5451" t="s">
        <v>21</v>
      </c>
      <c r="I5451" t="s">
        <v>22</v>
      </c>
      <c r="J5451">
        <v>-0.95496937561000883</v>
      </c>
      <c r="K5451">
        <v>777193.13274300017</v>
      </c>
      <c r="L5451">
        <v>0</v>
      </c>
      <c r="M5451">
        <v>0</v>
      </c>
      <c r="N5451">
        <v>0</v>
      </c>
      <c r="O5451">
        <v>0</v>
      </c>
      <c r="P5451" t="str">
        <f>LEFT(CURR[[#This Row],[DATEMTH]],4)</f>
        <v>2024</v>
      </c>
    </row>
    <row r="5452" spans="1:16" x14ac:dyDescent="0.25">
      <c r="A5452" t="s">
        <v>106</v>
      </c>
      <c r="B5452" t="s">
        <v>31</v>
      </c>
      <c r="C5452" t="s">
        <v>18</v>
      </c>
      <c r="D5452">
        <v>777193.13274300017</v>
      </c>
      <c r="E5452">
        <v>4660523.6254869998</v>
      </c>
      <c r="F5452" s="1">
        <v>0.16676090396640519</v>
      </c>
      <c r="G5452" s="1">
        <v>0</v>
      </c>
      <c r="H5452" t="s">
        <v>21</v>
      </c>
      <c r="I5452" t="s">
        <v>23</v>
      </c>
      <c r="J5452">
        <v>-10.237991591149166</v>
      </c>
      <c r="K5452">
        <v>777193.13274300017</v>
      </c>
      <c r="L5452">
        <v>0</v>
      </c>
      <c r="M5452">
        <v>0</v>
      </c>
      <c r="N5452">
        <v>0</v>
      </c>
      <c r="O5452">
        <v>0</v>
      </c>
      <c r="P5452" t="str">
        <f>LEFT(CURR[[#This Row],[DATEMTH]],4)</f>
        <v>2024</v>
      </c>
    </row>
    <row r="5453" spans="1:16" x14ac:dyDescent="0.25">
      <c r="A5453" t="s">
        <v>106</v>
      </c>
      <c r="B5453" t="s">
        <v>31</v>
      </c>
      <c r="C5453" t="s">
        <v>18</v>
      </c>
      <c r="D5453">
        <v>306008.99988000025</v>
      </c>
      <c r="E5453">
        <v>1458289.4953749997</v>
      </c>
      <c r="F5453" s="1">
        <v>0</v>
      </c>
      <c r="G5453" s="1">
        <v>0.20984105066279035</v>
      </c>
      <c r="H5453" t="s">
        <v>24</v>
      </c>
      <c r="I5453" t="s">
        <v>20</v>
      </c>
      <c r="J5453">
        <v>-3.295572630420303</v>
      </c>
      <c r="K5453">
        <v>777193.13274300017</v>
      </c>
      <c r="L5453">
        <v>0.3937361088098939</v>
      </c>
      <c r="M5453">
        <v>-7.3266396015477895</v>
      </c>
      <c r="N5453">
        <v>-0.37600592598529886</v>
      </c>
      <c r="O5453">
        <v>-7.7026455275330887</v>
      </c>
      <c r="P5453" t="str">
        <f>LEFT(CURR[[#This Row],[DATEMTH]],4)</f>
        <v>2024</v>
      </c>
    </row>
    <row r="5454" spans="1:16" x14ac:dyDescent="0.25">
      <c r="A5454" t="s">
        <v>106</v>
      </c>
      <c r="B5454" t="s">
        <v>31</v>
      </c>
      <c r="C5454" t="s">
        <v>18</v>
      </c>
      <c r="D5454">
        <v>111180.923758</v>
      </c>
      <c r="E5454">
        <v>1301783.6975160004</v>
      </c>
      <c r="F5454" s="1">
        <v>0</v>
      </c>
      <c r="G5454" s="1">
        <v>8.54066032399622E-2</v>
      </c>
      <c r="H5454" t="s">
        <v>25</v>
      </c>
      <c r="I5454" t="s">
        <v>20</v>
      </c>
      <c r="J5454">
        <v>-2.5765295669232189</v>
      </c>
      <c r="K5454">
        <v>777193.13274300017</v>
      </c>
      <c r="L5454">
        <v>0.14305443405759605</v>
      </c>
      <c r="M5454">
        <v>-4.04111965988149</v>
      </c>
      <c r="N5454">
        <v>-0.13661260357022567</v>
      </c>
      <c r="O5454">
        <v>-4.1777322634517153</v>
      </c>
      <c r="P5454" t="str">
        <f>LEFT(CURR[[#This Row],[DATEMTH]],4)</f>
        <v>2024</v>
      </c>
    </row>
    <row r="5455" spans="1:16" x14ac:dyDescent="0.25">
      <c r="A5455" t="s">
        <v>106</v>
      </c>
      <c r="B5455" t="s">
        <v>31</v>
      </c>
      <c r="C5455" t="s">
        <v>18</v>
      </c>
      <c r="D5455">
        <v>123849.393222</v>
      </c>
      <c r="E5455">
        <v>726573.07141800027</v>
      </c>
      <c r="F5455" s="1">
        <v>0</v>
      </c>
      <c r="G5455" s="1">
        <v>0.17045689978613174</v>
      </c>
      <c r="H5455" t="s">
        <v>26</v>
      </c>
      <c r="I5455" t="s">
        <v>20</v>
      </c>
      <c r="J5455">
        <v>-6.5762138367462946</v>
      </c>
      <c r="K5455">
        <v>777193.13274300017</v>
      </c>
      <c r="L5455">
        <v>0.15935471892924474</v>
      </c>
      <c r="M5455">
        <v>-8.2076861091538404</v>
      </c>
      <c r="N5455">
        <v>-0.15217887643636932</v>
      </c>
      <c r="O5455">
        <v>-8.3598649855902103</v>
      </c>
      <c r="P5455" t="str">
        <f>LEFT(CURR[[#This Row],[DATEMTH]],4)</f>
        <v>2024</v>
      </c>
    </row>
    <row r="5456" spans="1:16" x14ac:dyDescent="0.25">
      <c r="A5456" t="s">
        <v>106</v>
      </c>
      <c r="B5456" t="s">
        <v>31</v>
      </c>
      <c r="C5456" t="s">
        <v>27</v>
      </c>
      <c r="D5456">
        <v>532801.68959099986</v>
      </c>
      <c r="E5456">
        <v>1173877.3611780005</v>
      </c>
      <c r="F5456" s="1">
        <v>0</v>
      </c>
      <c r="G5456" s="1">
        <v>0.45388190215741681</v>
      </c>
      <c r="H5456" t="s">
        <v>19</v>
      </c>
      <c r="I5456" t="s">
        <v>20</v>
      </c>
      <c r="J5456">
        <v>-3.8629768640854629</v>
      </c>
      <c r="K5456">
        <v>1623154.0649040013</v>
      </c>
      <c r="L5456">
        <v>0.328250842671864</v>
      </c>
      <c r="M5456">
        <v>-10.881591656177955</v>
      </c>
      <c r="N5456">
        <v>-0.65467549235400457</v>
      </c>
      <c r="O5456">
        <v>-11.536267148531959</v>
      </c>
      <c r="P5456" t="str">
        <f>LEFT(CURR[[#This Row],[DATEMTH]],4)</f>
        <v>2024</v>
      </c>
    </row>
    <row r="5457" spans="1:16" x14ac:dyDescent="0.25">
      <c r="A5457" t="s">
        <v>106</v>
      </c>
      <c r="B5457" t="s">
        <v>31</v>
      </c>
      <c r="C5457" t="s">
        <v>27</v>
      </c>
      <c r="D5457">
        <v>1623154.0649040013</v>
      </c>
      <c r="E5457">
        <v>4660523.6254869998</v>
      </c>
      <c r="F5457" s="1">
        <v>0.34827718843167332</v>
      </c>
      <c r="G5457" s="1">
        <v>0</v>
      </c>
      <c r="H5457" t="s">
        <v>21</v>
      </c>
      <c r="I5457" t="s">
        <v>22</v>
      </c>
      <c r="J5457">
        <v>-1.9944365931406032</v>
      </c>
      <c r="K5457">
        <v>1623154.0649040013</v>
      </c>
      <c r="L5457">
        <v>0</v>
      </c>
      <c r="M5457">
        <v>0</v>
      </c>
      <c r="N5457">
        <v>0</v>
      </c>
      <c r="O5457">
        <v>0</v>
      </c>
      <c r="P5457" t="str">
        <f>LEFT(CURR[[#This Row],[DATEMTH]],4)</f>
        <v>2024</v>
      </c>
    </row>
    <row r="5458" spans="1:16" x14ac:dyDescent="0.25">
      <c r="A5458" t="s">
        <v>106</v>
      </c>
      <c r="B5458" t="s">
        <v>31</v>
      </c>
      <c r="C5458" t="s">
        <v>27</v>
      </c>
      <c r="D5458">
        <v>1623154.0649040013</v>
      </c>
      <c r="E5458">
        <v>4660523.6254869998</v>
      </c>
      <c r="F5458" s="1">
        <v>0.34827718843167332</v>
      </c>
      <c r="G5458" s="1">
        <v>0</v>
      </c>
      <c r="H5458" t="s">
        <v>21</v>
      </c>
      <c r="I5458" t="s">
        <v>23</v>
      </c>
      <c r="J5458">
        <v>-21.381863744699206</v>
      </c>
      <c r="K5458">
        <v>1623154.0649040013</v>
      </c>
      <c r="L5458">
        <v>0</v>
      </c>
      <c r="M5458">
        <v>0</v>
      </c>
      <c r="N5458">
        <v>0</v>
      </c>
      <c r="O5458">
        <v>0</v>
      </c>
      <c r="P5458" t="str">
        <f>LEFT(CURR[[#This Row],[DATEMTH]],4)</f>
        <v>2024</v>
      </c>
    </row>
    <row r="5459" spans="1:16" x14ac:dyDescent="0.25">
      <c r="A5459" t="s">
        <v>106</v>
      </c>
      <c r="B5459" t="s">
        <v>31</v>
      </c>
      <c r="C5459" t="s">
        <v>27</v>
      </c>
      <c r="D5459">
        <v>393549.70516700007</v>
      </c>
      <c r="E5459">
        <v>1458289.4953749997</v>
      </c>
      <c r="F5459" s="1">
        <v>0</v>
      </c>
      <c r="G5459" s="1">
        <v>0.26987076737174098</v>
      </c>
      <c r="H5459" t="s">
        <v>24</v>
      </c>
      <c r="I5459" t="s">
        <v>20</v>
      </c>
      <c r="J5459">
        <v>-4.2383447466151178</v>
      </c>
      <c r="K5459">
        <v>1623154.0649040013</v>
      </c>
      <c r="L5459">
        <v>0.24245985866429501</v>
      </c>
      <c r="M5459">
        <v>-9.4225884081341</v>
      </c>
      <c r="N5459">
        <v>-0.48357081448776867</v>
      </c>
      <c r="O5459">
        <v>-9.9061592226218682</v>
      </c>
      <c r="P5459" t="str">
        <f>LEFT(CURR[[#This Row],[DATEMTH]],4)</f>
        <v>2024</v>
      </c>
    </row>
    <row r="5460" spans="1:16" x14ac:dyDescent="0.25">
      <c r="A5460" t="s">
        <v>106</v>
      </c>
      <c r="B5460" t="s">
        <v>31</v>
      </c>
      <c r="C5460" t="s">
        <v>27</v>
      </c>
      <c r="D5460">
        <v>207702.29339300003</v>
      </c>
      <c r="E5460">
        <v>1301783.6975160004</v>
      </c>
      <c r="F5460" s="1">
        <v>0</v>
      </c>
      <c r="G5460" s="1">
        <v>0.15955207749899414</v>
      </c>
      <c r="H5460" t="s">
        <v>25</v>
      </c>
      <c r="I5460" t="s">
        <v>20</v>
      </c>
      <c r="J5460">
        <v>-4.8133356151065341</v>
      </c>
      <c r="K5460">
        <v>1623154.0649040013</v>
      </c>
      <c r="L5460">
        <v>0.12796215583225257</v>
      </c>
      <c r="M5460">
        <v>-7.5494049955897253</v>
      </c>
      <c r="N5460">
        <v>-0.25521240612900475</v>
      </c>
      <c r="O5460">
        <v>-7.8046174017187298</v>
      </c>
      <c r="P5460" t="str">
        <f>LEFT(CURR[[#This Row],[DATEMTH]],4)</f>
        <v>2024</v>
      </c>
    </row>
    <row r="5461" spans="1:16" x14ac:dyDescent="0.25">
      <c r="A5461" t="s">
        <v>106</v>
      </c>
      <c r="B5461" t="s">
        <v>31</v>
      </c>
      <c r="C5461" t="s">
        <v>27</v>
      </c>
      <c r="D5461">
        <v>489100.37675300008</v>
      </c>
      <c r="E5461">
        <v>726573.07141800027</v>
      </c>
      <c r="F5461" s="1">
        <v>0</v>
      </c>
      <c r="G5461" s="1">
        <v>0.67316061658940674</v>
      </c>
      <c r="H5461" t="s">
        <v>26</v>
      </c>
      <c r="I5461" t="s">
        <v>20</v>
      </c>
      <c r="J5461">
        <v>-25.970483839153399</v>
      </c>
      <c r="K5461">
        <v>1623154.0649040013</v>
      </c>
      <c r="L5461">
        <v>0.30132714283158762</v>
      </c>
      <c r="M5461">
        <v>-32.413419749757921</v>
      </c>
      <c r="N5461">
        <v>-0.60097788016982356</v>
      </c>
      <c r="O5461">
        <v>-33.014397629927743</v>
      </c>
      <c r="P5461" t="str">
        <f>LEFT(CURR[[#This Row],[DATEMTH]],4)</f>
        <v>2024</v>
      </c>
    </row>
    <row r="5462" spans="1:16" x14ac:dyDescent="0.25">
      <c r="A5462" t="s">
        <v>106</v>
      </c>
      <c r="B5462" t="s">
        <v>31</v>
      </c>
      <c r="C5462" t="s">
        <v>28</v>
      </c>
      <c r="D5462">
        <v>0.13997299999999999</v>
      </c>
      <c r="E5462">
        <v>1173877.3611780005</v>
      </c>
      <c r="F5462" s="1">
        <v>0</v>
      </c>
      <c r="G5462" s="1">
        <v>1.1923988367876469E-7</v>
      </c>
      <c r="H5462" t="s">
        <v>19</v>
      </c>
      <c r="I5462" t="s">
        <v>20</v>
      </c>
      <c r="J5462">
        <v>-1.0148474960950432E-6</v>
      </c>
      <c r="K5462">
        <v>1197541.3528770001</v>
      </c>
      <c r="L5462">
        <v>1.1688364636738908E-7</v>
      </c>
      <c r="M5462">
        <v>-2.8587165893925983E-6</v>
      </c>
      <c r="N5462">
        <v>-1.7199061955229768E-7</v>
      </c>
      <c r="O5462">
        <v>-3.0307072089448961E-6</v>
      </c>
      <c r="P5462" t="str">
        <f>LEFT(CURR[[#This Row],[DATEMTH]],4)</f>
        <v>2024</v>
      </c>
    </row>
    <row r="5463" spans="1:16" x14ac:dyDescent="0.25">
      <c r="A5463" t="s">
        <v>106</v>
      </c>
      <c r="B5463" t="s">
        <v>31</v>
      </c>
      <c r="C5463" t="s">
        <v>28</v>
      </c>
      <c r="D5463">
        <v>1197541.3528770001</v>
      </c>
      <c r="E5463">
        <v>4660523.6254869998</v>
      </c>
      <c r="F5463" s="1">
        <v>0.2569542500177463</v>
      </c>
      <c r="G5463" s="1">
        <v>0</v>
      </c>
      <c r="H5463" t="s">
        <v>21</v>
      </c>
      <c r="I5463" t="s">
        <v>22</v>
      </c>
      <c r="J5463">
        <v>-1.471468634813943</v>
      </c>
      <c r="K5463">
        <v>1197541.3528770001</v>
      </c>
      <c r="L5463">
        <v>0</v>
      </c>
      <c r="M5463">
        <v>0</v>
      </c>
      <c r="N5463">
        <v>0</v>
      </c>
      <c r="O5463">
        <v>0</v>
      </c>
      <c r="P5463" t="str">
        <f>LEFT(CURR[[#This Row],[DATEMTH]],4)</f>
        <v>2024</v>
      </c>
    </row>
    <row r="5464" spans="1:16" x14ac:dyDescent="0.25">
      <c r="A5464" t="s">
        <v>106</v>
      </c>
      <c r="B5464" t="s">
        <v>31</v>
      </c>
      <c r="C5464" t="s">
        <v>28</v>
      </c>
      <c r="D5464">
        <v>1197541.3528770001</v>
      </c>
      <c r="E5464">
        <v>4660523.6254869998</v>
      </c>
      <c r="F5464" s="1">
        <v>0.2569542500177463</v>
      </c>
      <c r="G5464" s="1">
        <v>0</v>
      </c>
      <c r="H5464" t="s">
        <v>21</v>
      </c>
      <c r="I5464" t="s">
        <v>23</v>
      </c>
      <c r="J5464">
        <v>-15.775253002476491</v>
      </c>
      <c r="K5464">
        <v>1197541.3528770001</v>
      </c>
      <c r="L5464">
        <v>0</v>
      </c>
      <c r="M5464">
        <v>0</v>
      </c>
      <c r="N5464">
        <v>0</v>
      </c>
      <c r="O5464">
        <v>0</v>
      </c>
      <c r="P5464" t="str">
        <f>LEFT(CURR[[#This Row],[DATEMTH]],4)</f>
        <v>2024</v>
      </c>
    </row>
    <row r="5465" spans="1:16" x14ac:dyDescent="0.25">
      <c r="A5465" t="s">
        <v>106</v>
      </c>
      <c r="B5465" t="s">
        <v>31</v>
      </c>
      <c r="C5465" t="s">
        <v>28</v>
      </c>
      <c r="D5465">
        <v>339853.71471200004</v>
      </c>
      <c r="E5465">
        <v>1458289.4953749997</v>
      </c>
      <c r="F5465" s="1">
        <v>0</v>
      </c>
      <c r="G5465" s="1">
        <v>0.23304955277388636</v>
      </c>
      <c r="H5465" t="s">
        <v>24</v>
      </c>
      <c r="I5465" t="s">
        <v>20</v>
      </c>
      <c r="J5465">
        <v>-3.6600642497140412</v>
      </c>
      <c r="K5465">
        <v>1197541.3528770001</v>
      </c>
      <c r="L5465">
        <v>0.28379288439228245</v>
      </c>
      <c r="M5465">
        <v>-8.1369688013048584</v>
      </c>
      <c r="N5465">
        <v>-0.41759232816662301</v>
      </c>
      <c r="O5465">
        <v>-8.5545611294714821</v>
      </c>
      <c r="P5465" t="str">
        <f>LEFT(CURR[[#This Row],[DATEMTH]],4)</f>
        <v>2024</v>
      </c>
    </row>
    <row r="5466" spans="1:16" x14ac:dyDescent="0.25">
      <c r="A5466" t="s">
        <v>106</v>
      </c>
      <c r="B5466" t="s">
        <v>31</v>
      </c>
      <c r="C5466" t="s">
        <v>28</v>
      </c>
      <c r="D5466">
        <v>817557.65567200002</v>
      </c>
      <c r="E5466">
        <v>1301783.6975160004</v>
      </c>
      <c r="F5466" s="1">
        <v>0</v>
      </c>
      <c r="G5466" s="1">
        <v>0.62802880173720366</v>
      </c>
      <c r="H5466" t="s">
        <v>25</v>
      </c>
      <c r="I5466" t="s">
        <v>20</v>
      </c>
      <c r="J5466">
        <v>-18.94624906236912</v>
      </c>
      <c r="K5466">
        <v>1197541.3528770001</v>
      </c>
      <c r="L5466">
        <v>0.68269680517326703</v>
      </c>
      <c r="M5466">
        <v>-29.715963887959809</v>
      </c>
      <c r="N5466">
        <v>-1.0045669359001477</v>
      </c>
      <c r="O5466">
        <v>-30.720530823859956</v>
      </c>
      <c r="P5466" t="str">
        <f>LEFT(CURR[[#This Row],[DATEMTH]],4)</f>
        <v>2024</v>
      </c>
    </row>
    <row r="5467" spans="1:16" x14ac:dyDescent="0.25">
      <c r="A5467" t="s">
        <v>106</v>
      </c>
      <c r="B5467" t="s">
        <v>31</v>
      </c>
      <c r="C5467" t="s">
        <v>28</v>
      </c>
      <c r="D5467">
        <v>40129.842520000013</v>
      </c>
      <c r="E5467">
        <v>726573.07141800027</v>
      </c>
      <c r="F5467" s="1">
        <v>0</v>
      </c>
      <c r="G5467" s="1">
        <v>5.523166780965539E-2</v>
      </c>
      <c r="H5467" t="s">
        <v>26</v>
      </c>
      <c r="I5467" t="s">
        <v>20</v>
      </c>
      <c r="J5467">
        <v>-2.1308334161430156</v>
      </c>
      <c r="K5467">
        <v>1197541.3528770001</v>
      </c>
      <c r="L5467">
        <v>3.3510193550804056E-2</v>
      </c>
      <c r="M5467">
        <v>-2.6594651975689056</v>
      </c>
      <c r="N5467">
        <v>-4.9309198756552639E-2</v>
      </c>
      <c r="O5467">
        <v>-2.7087743963254582</v>
      </c>
      <c r="P5467" t="str">
        <f>LEFT(CURR[[#This Row],[DATEMTH]],4)</f>
        <v>2024</v>
      </c>
    </row>
    <row r="5468" spans="1:16" x14ac:dyDescent="0.25">
      <c r="A5468" t="s">
        <v>106</v>
      </c>
      <c r="B5468" t="s">
        <v>31</v>
      </c>
      <c r="C5468" t="s">
        <v>29</v>
      </c>
      <c r="D5468">
        <v>404921.71573100006</v>
      </c>
      <c r="E5468">
        <v>1173877.3611780005</v>
      </c>
      <c r="F5468" s="1">
        <v>0</v>
      </c>
      <c r="G5468" s="1">
        <v>0.34494379832375005</v>
      </c>
      <c r="H5468" t="s">
        <v>19</v>
      </c>
      <c r="I5468" t="s">
        <v>20</v>
      </c>
      <c r="J5468">
        <v>-2.9358075437699713</v>
      </c>
      <c r="K5468">
        <v>1062635.0749630006</v>
      </c>
      <c r="L5468">
        <v>0.38105434807438371</v>
      </c>
      <c r="M5468">
        <v>-8.2698550875206198</v>
      </c>
      <c r="N5468">
        <v>-0.4975440746340658</v>
      </c>
      <c r="O5468">
        <v>-8.7673991621546854</v>
      </c>
      <c r="P5468" t="str">
        <f>LEFT(CURR[[#This Row],[DATEMTH]],4)</f>
        <v>2024</v>
      </c>
    </row>
    <row r="5469" spans="1:16" x14ac:dyDescent="0.25">
      <c r="A5469" t="s">
        <v>106</v>
      </c>
      <c r="B5469" t="s">
        <v>31</v>
      </c>
      <c r="C5469" t="s">
        <v>29</v>
      </c>
      <c r="D5469">
        <v>1062635.0749630006</v>
      </c>
      <c r="E5469">
        <v>4660523.6254869998</v>
      </c>
      <c r="F5469" s="1">
        <v>0.22800765758417563</v>
      </c>
      <c r="G5469" s="1">
        <v>0</v>
      </c>
      <c r="H5469" t="s">
        <v>21</v>
      </c>
      <c r="I5469" t="s">
        <v>22</v>
      </c>
      <c r="J5469">
        <v>-1.3057037064354471</v>
      </c>
      <c r="K5469">
        <v>1062635.0749630006</v>
      </c>
      <c r="L5469">
        <v>0</v>
      </c>
      <c r="M5469">
        <v>0</v>
      </c>
      <c r="N5469">
        <v>0</v>
      </c>
      <c r="O5469">
        <v>0</v>
      </c>
      <c r="P5469" t="str">
        <f>LEFT(CURR[[#This Row],[DATEMTH]],4)</f>
        <v>2024</v>
      </c>
    </row>
    <row r="5470" spans="1:16" x14ac:dyDescent="0.25">
      <c r="A5470" t="s">
        <v>106</v>
      </c>
      <c r="B5470" t="s">
        <v>31</v>
      </c>
      <c r="C5470" t="s">
        <v>29</v>
      </c>
      <c r="D5470">
        <v>1062635.0749630006</v>
      </c>
      <c r="E5470">
        <v>4660523.6254869998</v>
      </c>
      <c r="F5470" s="1">
        <v>0.22800765758417563</v>
      </c>
      <c r="G5470" s="1">
        <v>0</v>
      </c>
      <c r="H5470" t="s">
        <v>21</v>
      </c>
      <c r="I5470" t="s">
        <v>23</v>
      </c>
      <c r="J5470">
        <v>-13.998128011675163</v>
      </c>
      <c r="K5470">
        <v>1062635.0749630006</v>
      </c>
      <c r="L5470">
        <v>0</v>
      </c>
      <c r="M5470">
        <v>0</v>
      </c>
      <c r="N5470">
        <v>0</v>
      </c>
      <c r="O5470">
        <v>0</v>
      </c>
      <c r="P5470" t="str">
        <f>LEFT(CURR[[#This Row],[DATEMTH]],4)</f>
        <v>2024</v>
      </c>
    </row>
    <row r="5471" spans="1:16" x14ac:dyDescent="0.25">
      <c r="A5471" t="s">
        <v>106</v>
      </c>
      <c r="B5471" t="s">
        <v>31</v>
      </c>
      <c r="C5471" t="s">
        <v>29</v>
      </c>
      <c r="D5471">
        <v>418877.07561599981</v>
      </c>
      <c r="E5471">
        <v>1458289.4953749997</v>
      </c>
      <c r="F5471" s="1">
        <v>0</v>
      </c>
      <c r="G5471" s="1">
        <v>0.28723862919158277</v>
      </c>
      <c r="H5471" t="s">
        <v>24</v>
      </c>
      <c r="I5471" t="s">
        <v>20</v>
      </c>
      <c r="J5471">
        <v>-4.5111085832505466</v>
      </c>
      <c r="K5471">
        <v>1062635.0749630006</v>
      </c>
      <c r="L5471">
        <v>0.39418713487373314</v>
      </c>
      <c r="M5471">
        <v>-10.028990557768527</v>
      </c>
      <c r="N5471">
        <v>-0.51469160303380279</v>
      </c>
      <c r="O5471">
        <v>-10.54368216080233</v>
      </c>
      <c r="P5471" t="str">
        <f>LEFT(CURR[[#This Row],[DATEMTH]],4)</f>
        <v>2024</v>
      </c>
    </row>
    <row r="5472" spans="1:16" x14ac:dyDescent="0.25">
      <c r="A5472" t="s">
        <v>106</v>
      </c>
      <c r="B5472" t="s">
        <v>31</v>
      </c>
      <c r="C5472" t="s">
        <v>29</v>
      </c>
      <c r="D5472">
        <v>165342.82469300006</v>
      </c>
      <c r="E5472">
        <v>1301783.6975160004</v>
      </c>
      <c r="F5472" s="1">
        <v>0</v>
      </c>
      <c r="G5472" s="1">
        <v>0.12701251752383988</v>
      </c>
      <c r="H5472" t="s">
        <v>25</v>
      </c>
      <c r="I5472" t="s">
        <v>20</v>
      </c>
      <c r="J5472">
        <v>-3.8316885856011211</v>
      </c>
      <c r="K5472">
        <v>1062635.0749630006</v>
      </c>
      <c r="L5472">
        <v>0.15559699523258919</v>
      </c>
      <c r="M5472">
        <v>-6.0097552430989145</v>
      </c>
      <c r="N5472">
        <v>-0.2031635733854103</v>
      </c>
      <c r="O5472">
        <v>-6.2129188164843248</v>
      </c>
      <c r="P5472" t="str">
        <f>LEFT(CURR[[#This Row],[DATEMTH]],4)</f>
        <v>2024</v>
      </c>
    </row>
    <row r="5473" spans="1:16" x14ac:dyDescent="0.25">
      <c r="A5473" t="s">
        <v>106</v>
      </c>
      <c r="B5473" t="s">
        <v>31</v>
      </c>
      <c r="C5473" t="s">
        <v>29</v>
      </c>
      <c r="D5473">
        <v>73493.458922999984</v>
      </c>
      <c r="E5473">
        <v>726573.07141800027</v>
      </c>
      <c r="F5473" s="1">
        <v>0</v>
      </c>
      <c r="G5473" s="1">
        <v>0.10115081581480594</v>
      </c>
      <c r="H5473" t="s">
        <v>26</v>
      </c>
      <c r="I5473" t="s">
        <v>20</v>
      </c>
      <c r="J5473">
        <v>-3.9023905479572858</v>
      </c>
      <c r="K5473">
        <v>1062635.0749630006</v>
      </c>
      <c r="L5473">
        <v>6.9161521819293345E-2</v>
      </c>
      <c r="M5473">
        <v>-4.8705223838660192</v>
      </c>
      <c r="N5473">
        <v>-9.0304455382167373E-2</v>
      </c>
      <c r="O5473">
        <v>-4.9608268392481865</v>
      </c>
      <c r="P5473" t="str">
        <f>LEFT(CURR[[#This Row],[DATEMTH]],4)</f>
        <v>2024</v>
      </c>
    </row>
    <row r="5474" spans="1:16" x14ac:dyDescent="0.25">
      <c r="A5474" t="s">
        <v>107</v>
      </c>
      <c r="B5474" t="s">
        <v>17</v>
      </c>
      <c r="C5474" t="s">
        <v>18</v>
      </c>
      <c r="D5474">
        <v>3393.9894920000002</v>
      </c>
      <c r="E5474">
        <v>20131.130487999999</v>
      </c>
      <c r="F5474" s="1">
        <v>0</v>
      </c>
      <c r="G5474" s="1">
        <v>0.16859408337863238</v>
      </c>
      <c r="H5474" t="s">
        <v>19</v>
      </c>
      <c r="I5474" t="s">
        <v>20</v>
      </c>
      <c r="J5474">
        <v>-1.8517106577411915</v>
      </c>
      <c r="K5474">
        <v>11143.929436</v>
      </c>
      <c r="L5474">
        <v>0.30455949236683594</v>
      </c>
      <c r="M5474">
        <v>-4.3844960116860126</v>
      </c>
      <c r="N5474">
        <v>-0.83311196142814958</v>
      </c>
      <c r="O5474">
        <v>-5.2176079731141618</v>
      </c>
      <c r="P5474" t="str">
        <f>LEFT(CURR[[#This Row],[DATEMTH]],4)</f>
        <v>2024</v>
      </c>
    </row>
    <row r="5475" spans="1:16" x14ac:dyDescent="0.25">
      <c r="A5475" t="s">
        <v>107</v>
      </c>
      <c r="B5475" t="s">
        <v>17</v>
      </c>
      <c r="C5475" t="s">
        <v>18</v>
      </c>
      <c r="D5475">
        <v>11143.929436</v>
      </c>
      <c r="E5475">
        <v>77274.512540000011</v>
      </c>
      <c r="F5475" s="1">
        <v>0.14421222560584265</v>
      </c>
      <c r="G5475" s="1">
        <v>0</v>
      </c>
      <c r="H5475" t="s">
        <v>21</v>
      </c>
      <c r="I5475" t="s">
        <v>22</v>
      </c>
      <c r="J5475">
        <v>-2.7354654256669253</v>
      </c>
      <c r="K5475">
        <v>11143.929436</v>
      </c>
      <c r="L5475">
        <v>0</v>
      </c>
      <c r="M5475">
        <v>0</v>
      </c>
      <c r="N5475">
        <v>0</v>
      </c>
      <c r="O5475">
        <v>0</v>
      </c>
      <c r="P5475" t="str">
        <f>LEFT(CURR[[#This Row],[DATEMTH]],4)</f>
        <v>2024</v>
      </c>
    </row>
    <row r="5476" spans="1:16" x14ac:dyDescent="0.25">
      <c r="A5476" t="s">
        <v>107</v>
      </c>
      <c r="B5476" t="s">
        <v>17</v>
      </c>
      <c r="C5476" t="s">
        <v>18</v>
      </c>
      <c r="D5476">
        <v>11143.929436</v>
      </c>
      <c r="E5476">
        <v>77274.512540000011</v>
      </c>
      <c r="F5476" s="1">
        <v>0.14421222560584265</v>
      </c>
      <c r="G5476" s="1">
        <v>0</v>
      </c>
      <c r="H5476" t="s">
        <v>21</v>
      </c>
      <c r="I5476" t="s">
        <v>23</v>
      </c>
      <c r="J5476">
        <v>-8.3162252939866708</v>
      </c>
      <c r="K5476">
        <v>11143.929436</v>
      </c>
      <c r="L5476">
        <v>0</v>
      </c>
      <c r="M5476">
        <v>0</v>
      </c>
      <c r="N5476">
        <v>0</v>
      </c>
      <c r="O5476">
        <v>0</v>
      </c>
      <c r="P5476" t="str">
        <f>LEFT(CURR[[#This Row],[DATEMTH]],4)</f>
        <v>2024</v>
      </c>
    </row>
    <row r="5477" spans="1:16" x14ac:dyDescent="0.25">
      <c r="A5477" t="s">
        <v>107</v>
      </c>
      <c r="B5477" t="s">
        <v>17</v>
      </c>
      <c r="C5477" t="s">
        <v>18</v>
      </c>
      <c r="D5477">
        <v>4457.2957159999987</v>
      </c>
      <c r="E5477">
        <v>25677.130687999997</v>
      </c>
      <c r="F5477" s="1">
        <v>0</v>
      </c>
      <c r="G5477" s="1">
        <v>0.17359010125235996</v>
      </c>
      <c r="H5477" t="s">
        <v>24</v>
      </c>
      <c r="I5477" t="s">
        <v>20</v>
      </c>
      <c r="J5477">
        <v>-2.9985794717260701</v>
      </c>
      <c r="K5477">
        <v>11143.929436</v>
      </c>
      <c r="L5477">
        <v>0.39997522791205858</v>
      </c>
      <c r="M5477">
        <v>-6.3248635790564149</v>
      </c>
      <c r="N5477">
        <v>-1.0941184070766847</v>
      </c>
      <c r="O5477">
        <v>-7.4189819861330992</v>
      </c>
      <c r="P5477" t="str">
        <f>LEFT(CURR[[#This Row],[DATEMTH]],4)</f>
        <v>2024</v>
      </c>
    </row>
    <row r="5478" spans="1:16" x14ac:dyDescent="0.25">
      <c r="A5478" t="s">
        <v>107</v>
      </c>
      <c r="B5478" t="s">
        <v>17</v>
      </c>
      <c r="C5478" t="s">
        <v>18</v>
      </c>
      <c r="D5478">
        <v>1633.0209160000004</v>
      </c>
      <c r="E5478">
        <v>21832.046776000003</v>
      </c>
      <c r="F5478" s="1">
        <v>0</v>
      </c>
      <c r="G5478" s="1">
        <v>7.4799258757322851E-2</v>
      </c>
      <c r="H5478" t="s">
        <v>25</v>
      </c>
      <c r="I5478" t="s">
        <v>20</v>
      </c>
      <c r="J5478">
        <v>-2.4825765238393074</v>
      </c>
      <c r="K5478">
        <v>11143.929436</v>
      </c>
      <c r="L5478">
        <v>0.1465390574642903</v>
      </c>
      <c r="M5478">
        <v>-3.7012283400808048</v>
      </c>
      <c r="N5478">
        <v>-0.40085252520338488</v>
      </c>
      <c r="O5478">
        <v>-4.10208086528419</v>
      </c>
      <c r="P5478" t="str">
        <f>LEFT(CURR[[#This Row],[DATEMTH]],4)</f>
        <v>2024</v>
      </c>
    </row>
    <row r="5479" spans="1:16" x14ac:dyDescent="0.25">
      <c r="A5479" t="s">
        <v>107</v>
      </c>
      <c r="B5479" t="s">
        <v>17</v>
      </c>
      <c r="C5479" t="s">
        <v>18</v>
      </c>
      <c r="D5479">
        <v>1659.6233120000004</v>
      </c>
      <c r="E5479">
        <v>9634.2045880000023</v>
      </c>
      <c r="F5479" s="1">
        <v>0</v>
      </c>
      <c r="G5479" s="1">
        <v>0.1722636567285652</v>
      </c>
      <c r="H5479" t="s">
        <v>26</v>
      </c>
      <c r="I5479" t="s">
        <v>20</v>
      </c>
      <c r="J5479">
        <v>-6.7296926800395713</v>
      </c>
      <c r="K5479">
        <v>11143.929436</v>
      </c>
      <c r="L5479">
        <v>0.14892622225681512</v>
      </c>
      <c r="M5479">
        <v>-7.9681966965095778</v>
      </c>
      <c r="N5479">
        <v>-0.40738253195870588</v>
      </c>
      <c r="O5479">
        <v>-8.3755792284682844</v>
      </c>
      <c r="P5479" t="str">
        <f>LEFT(CURR[[#This Row],[DATEMTH]],4)</f>
        <v>2024</v>
      </c>
    </row>
    <row r="5480" spans="1:16" x14ac:dyDescent="0.25">
      <c r="A5480" t="s">
        <v>107</v>
      </c>
      <c r="B5480" t="s">
        <v>17</v>
      </c>
      <c r="C5480" t="s">
        <v>27</v>
      </c>
      <c r="D5480">
        <v>7262.5890120000004</v>
      </c>
      <c r="E5480">
        <v>20131.130487999999</v>
      </c>
      <c r="F5480" s="1">
        <v>0</v>
      </c>
      <c r="G5480" s="1">
        <v>0.36076409202797483</v>
      </c>
      <c r="H5480" t="s">
        <v>19</v>
      </c>
      <c r="I5480" t="s">
        <v>20</v>
      </c>
      <c r="J5480">
        <v>-3.9623615535679662</v>
      </c>
      <c r="K5480">
        <v>19547.939495999999</v>
      </c>
      <c r="L5480">
        <v>0.37152708670323586</v>
      </c>
      <c r="M5480">
        <v>-9.3821128888835901</v>
      </c>
      <c r="N5480">
        <v>-1.7827249586646183</v>
      </c>
      <c r="O5480">
        <v>-11.164837847548208</v>
      </c>
      <c r="P5480" t="str">
        <f>LEFT(CURR[[#This Row],[DATEMTH]],4)</f>
        <v>2024</v>
      </c>
    </row>
    <row r="5481" spans="1:16" x14ac:dyDescent="0.25">
      <c r="A5481" t="s">
        <v>107</v>
      </c>
      <c r="B5481" t="s">
        <v>17</v>
      </c>
      <c r="C5481" t="s">
        <v>27</v>
      </c>
      <c r="D5481">
        <v>19547.939495999999</v>
      </c>
      <c r="E5481">
        <v>77274.512540000011</v>
      </c>
      <c r="F5481" s="1">
        <v>0.25296749023012338</v>
      </c>
      <c r="G5481" s="1">
        <v>0</v>
      </c>
      <c r="H5481" t="s">
        <v>21</v>
      </c>
      <c r="I5481" t="s">
        <v>22</v>
      </c>
      <c r="J5481">
        <v>-4.7983714309600334</v>
      </c>
      <c r="K5481">
        <v>19547.939495999999</v>
      </c>
      <c r="L5481">
        <v>0</v>
      </c>
      <c r="M5481">
        <v>0</v>
      </c>
      <c r="N5481">
        <v>0</v>
      </c>
      <c r="O5481">
        <v>0</v>
      </c>
      <c r="P5481" t="str">
        <f>LEFT(CURR[[#This Row],[DATEMTH]],4)</f>
        <v>2024</v>
      </c>
    </row>
    <row r="5482" spans="1:16" x14ac:dyDescent="0.25">
      <c r="A5482" t="s">
        <v>107</v>
      </c>
      <c r="B5482" t="s">
        <v>17</v>
      </c>
      <c r="C5482" t="s">
        <v>27</v>
      </c>
      <c r="D5482">
        <v>19547.939495999999</v>
      </c>
      <c r="E5482">
        <v>77274.512540000011</v>
      </c>
      <c r="F5482" s="1">
        <v>0.25296749023012338</v>
      </c>
      <c r="G5482" s="1">
        <v>0</v>
      </c>
      <c r="H5482" t="s">
        <v>21</v>
      </c>
      <c r="I5482" t="s">
        <v>23</v>
      </c>
      <c r="J5482">
        <v>-14.587769046418815</v>
      </c>
      <c r="K5482">
        <v>19547.939495999999</v>
      </c>
      <c r="L5482">
        <v>0</v>
      </c>
      <c r="M5482">
        <v>0</v>
      </c>
      <c r="N5482">
        <v>0</v>
      </c>
      <c r="O5482">
        <v>0</v>
      </c>
      <c r="P5482" t="str">
        <f>LEFT(CURR[[#This Row],[DATEMTH]],4)</f>
        <v>2024</v>
      </c>
    </row>
    <row r="5483" spans="1:16" x14ac:dyDescent="0.25">
      <c r="A5483" t="s">
        <v>107</v>
      </c>
      <c r="B5483" t="s">
        <v>17</v>
      </c>
      <c r="C5483" t="s">
        <v>27</v>
      </c>
      <c r="D5483">
        <v>4728.286267999998</v>
      </c>
      <c r="E5483">
        <v>25677.130687999997</v>
      </c>
      <c r="F5483" s="1">
        <v>0</v>
      </c>
      <c r="G5483" s="1">
        <v>0.18414387204913535</v>
      </c>
      <c r="H5483" t="s">
        <v>24</v>
      </c>
      <c r="I5483" t="s">
        <v>20</v>
      </c>
      <c r="J5483">
        <v>-3.1808843395278714</v>
      </c>
      <c r="K5483">
        <v>19547.939495999999</v>
      </c>
      <c r="L5483">
        <v>0.24188156859026111</v>
      </c>
      <c r="M5483">
        <v>-6.709396798708112</v>
      </c>
      <c r="N5483">
        <v>-1.1606376083993086</v>
      </c>
      <c r="O5483">
        <v>-7.8700344071074202</v>
      </c>
      <c r="P5483" t="str">
        <f>LEFT(CURR[[#This Row],[DATEMTH]],4)</f>
        <v>2024</v>
      </c>
    </row>
    <row r="5484" spans="1:16" x14ac:dyDescent="0.25">
      <c r="A5484" t="s">
        <v>107</v>
      </c>
      <c r="B5484" t="s">
        <v>17</v>
      </c>
      <c r="C5484" t="s">
        <v>27</v>
      </c>
      <c r="D5484">
        <v>1928.9811520000007</v>
      </c>
      <c r="E5484">
        <v>21832.046776000003</v>
      </c>
      <c r="F5484" s="1">
        <v>0</v>
      </c>
      <c r="G5484" s="1">
        <v>8.835548823212179E-2</v>
      </c>
      <c r="H5484" t="s">
        <v>25</v>
      </c>
      <c r="I5484" t="s">
        <v>20</v>
      </c>
      <c r="J5484">
        <v>-2.932505809303243</v>
      </c>
      <c r="K5484">
        <v>19547.939495999999</v>
      </c>
      <c r="L5484">
        <v>9.8679513121816179E-2</v>
      </c>
      <c r="M5484">
        <v>-4.3720197563373526</v>
      </c>
      <c r="N5484">
        <v>-0.47350095658476848</v>
      </c>
      <c r="O5484">
        <v>-4.8455207129221209</v>
      </c>
      <c r="P5484" t="str">
        <f>LEFT(CURR[[#This Row],[DATEMTH]],4)</f>
        <v>2024</v>
      </c>
    </row>
    <row r="5485" spans="1:16" x14ac:dyDescent="0.25">
      <c r="A5485" t="s">
        <v>107</v>
      </c>
      <c r="B5485" t="s">
        <v>17</v>
      </c>
      <c r="C5485" t="s">
        <v>27</v>
      </c>
      <c r="D5485">
        <v>5628.0830640000004</v>
      </c>
      <c r="E5485">
        <v>9634.2045880000023</v>
      </c>
      <c r="F5485" s="1">
        <v>0</v>
      </c>
      <c r="G5485" s="1">
        <v>0.58417724188773468</v>
      </c>
      <c r="H5485" t="s">
        <v>26</v>
      </c>
      <c r="I5485" t="s">
        <v>20</v>
      </c>
      <c r="J5485">
        <v>-22.821606038307735</v>
      </c>
      <c r="K5485">
        <v>19547.939495999999</v>
      </c>
      <c r="L5485">
        <v>0.28791183158468686</v>
      </c>
      <c r="M5485">
        <v>-27.021597343196575</v>
      </c>
      <c r="N5485">
        <v>-1.3815079073113381</v>
      </c>
      <c r="O5485">
        <v>-28.403105250507913</v>
      </c>
      <c r="P5485" t="str">
        <f>LEFT(CURR[[#This Row],[DATEMTH]],4)</f>
        <v>2024</v>
      </c>
    </row>
    <row r="5486" spans="1:16" x14ac:dyDescent="0.25">
      <c r="A5486" t="s">
        <v>107</v>
      </c>
      <c r="B5486" t="s">
        <v>17</v>
      </c>
      <c r="C5486" t="s">
        <v>28</v>
      </c>
      <c r="D5486">
        <v>2.8E-5</v>
      </c>
      <c r="E5486">
        <v>20131.130487999999</v>
      </c>
      <c r="F5486" s="1">
        <v>0</v>
      </c>
      <c r="G5486" s="1">
        <v>1.3908806570346645E-9</v>
      </c>
      <c r="H5486" t="s">
        <v>19</v>
      </c>
      <c r="I5486" t="s">
        <v>20</v>
      </c>
      <c r="J5486">
        <v>-1.5276387431064376E-8</v>
      </c>
      <c r="K5486">
        <v>21799.677152</v>
      </c>
      <c r="L5486">
        <v>1.284422691435646E-9</v>
      </c>
      <c r="M5486">
        <v>-3.6171558166747666E-8</v>
      </c>
      <c r="N5486">
        <v>-6.8730722281176082E-9</v>
      </c>
      <c r="O5486">
        <v>-4.3044630394865274E-8</v>
      </c>
      <c r="P5486" t="str">
        <f>LEFT(CURR[[#This Row],[DATEMTH]],4)</f>
        <v>2024</v>
      </c>
    </row>
    <row r="5487" spans="1:16" x14ac:dyDescent="0.25">
      <c r="A5487" t="s">
        <v>107</v>
      </c>
      <c r="B5487" t="s">
        <v>17</v>
      </c>
      <c r="C5487" t="s">
        <v>28</v>
      </c>
      <c r="D5487">
        <v>21799.677152</v>
      </c>
      <c r="E5487">
        <v>77274.512540000011</v>
      </c>
      <c r="F5487" s="1">
        <v>0.28210695137954728</v>
      </c>
      <c r="G5487" s="1">
        <v>0</v>
      </c>
      <c r="H5487" t="s">
        <v>21</v>
      </c>
      <c r="I5487" t="s">
        <v>22</v>
      </c>
      <c r="J5487">
        <v>-5.3510984148336131</v>
      </c>
      <c r="K5487">
        <v>21799.677152</v>
      </c>
      <c r="L5487">
        <v>0</v>
      </c>
      <c r="M5487">
        <v>0</v>
      </c>
      <c r="N5487">
        <v>0</v>
      </c>
      <c r="O5487">
        <v>0</v>
      </c>
      <c r="P5487" t="str">
        <f>LEFT(CURR[[#This Row],[DATEMTH]],4)</f>
        <v>2024</v>
      </c>
    </row>
    <row r="5488" spans="1:16" x14ac:dyDescent="0.25">
      <c r="A5488" t="s">
        <v>107</v>
      </c>
      <c r="B5488" t="s">
        <v>17</v>
      </c>
      <c r="C5488" t="s">
        <v>28</v>
      </c>
      <c r="D5488">
        <v>21799.677152</v>
      </c>
      <c r="E5488">
        <v>77274.512540000011</v>
      </c>
      <c r="F5488" s="1">
        <v>0.28210695137954728</v>
      </c>
      <c r="G5488" s="1">
        <v>0</v>
      </c>
      <c r="H5488" t="s">
        <v>21</v>
      </c>
      <c r="I5488" t="s">
        <v>23</v>
      </c>
      <c r="J5488">
        <v>-16.268142002636218</v>
      </c>
      <c r="K5488">
        <v>21799.677152</v>
      </c>
      <c r="L5488">
        <v>0</v>
      </c>
      <c r="M5488">
        <v>0</v>
      </c>
      <c r="N5488">
        <v>0</v>
      </c>
      <c r="O5488">
        <v>0</v>
      </c>
      <c r="P5488" t="str">
        <f>LEFT(CURR[[#This Row],[DATEMTH]],4)</f>
        <v>2024</v>
      </c>
    </row>
    <row r="5489" spans="1:16" x14ac:dyDescent="0.25">
      <c r="A5489" t="s">
        <v>107</v>
      </c>
      <c r="B5489" t="s">
        <v>17</v>
      </c>
      <c r="C5489" t="s">
        <v>28</v>
      </c>
      <c r="D5489">
        <v>6353.0104000000001</v>
      </c>
      <c r="E5489">
        <v>25677.130687999997</v>
      </c>
      <c r="F5489" s="1">
        <v>0</v>
      </c>
      <c r="G5489" s="1">
        <v>0.24741901566786156</v>
      </c>
      <c r="H5489" t="s">
        <v>24</v>
      </c>
      <c r="I5489" t="s">
        <v>20</v>
      </c>
      <c r="J5489">
        <v>-4.2738933611068131</v>
      </c>
      <c r="K5489">
        <v>21799.677152</v>
      </c>
      <c r="L5489">
        <v>0.29142681131023751</v>
      </c>
      <c r="M5489">
        <v>-9.014866110877227</v>
      </c>
      <c r="N5489">
        <v>-1.5594535480422265</v>
      </c>
      <c r="O5489">
        <v>-10.574319658919453</v>
      </c>
      <c r="P5489" t="str">
        <f>LEFT(CURR[[#This Row],[DATEMTH]],4)</f>
        <v>2024</v>
      </c>
    </row>
    <row r="5490" spans="1:16" x14ac:dyDescent="0.25">
      <c r="A5490" t="s">
        <v>107</v>
      </c>
      <c r="B5490" t="s">
        <v>17</v>
      </c>
      <c r="C5490" t="s">
        <v>28</v>
      </c>
      <c r="D5490">
        <v>14810.992328</v>
      </c>
      <c r="E5490">
        <v>21832.046776000003</v>
      </c>
      <c r="F5490" s="1">
        <v>0</v>
      </c>
      <c r="G5490" s="1">
        <v>0.67840603677533995</v>
      </c>
      <c r="H5490" t="s">
        <v>25</v>
      </c>
      <c r="I5490" t="s">
        <v>20</v>
      </c>
      <c r="J5490">
        <v>-22.516197733903908</v>
      </c>
      <c r="K5490">
        <v>21799.677152</v>
      </c>
      <c r="L5490">
        <v>0.67941337959865944</v>
      </c>
      <c r="M5490">
        <v>-33.568991071705881</v>
      </c>
      <c r="N5490">
        <v>-3.6356078585871345</v>
      </c>
      <c r="O5490">
        <v>-37.204598930293017</v>
      </c>
      <c r="P5490" t="str">
        <f>LEFT(CURR[[#This Row],[DATEMTH]],4)</f>
        <v>2024</v>
      </c>
    </row>
    <row r="5491" spans="1:16" x14ac:dyDescent="0.25">
      <c r="A5491" t="s">
        <v>107</v>
      </c>
      <c r="B5491" t="s">
        <v>17</v>
      </c>
      <c r="C5491" t="s">
        <v>28</v>
      </c>
      <c r="D5491">
        <v>635.674396</v>
      </c>
      <c r="E5491">
        <v>9634.2045880000023</v>
      </c>
      <c r="F5491" s="1">
        <v>0</v>
      </c>
      <c r="G5491" s="1">
        <v>6.5980994091797862E-2</v>
      </c>
      <c r="H5491" t="s">
        <v>26</v>
      </c>
      <c r="I5491" t="s">
        <v>20</v>
      </c>
      <c r="J5491">
        <v>-2.5776290913234505</v>
      </c>
      <c r="K5491">
        <v>21799.677152</v>
      </c>
      <c r="L5491">
        <v>2.9159807806680309E-2</v>
      </c>
      <c r="M5491">
        <v>-3.0520049854921059</v>
      </c>
      <c r="N5491">
        <v>-0.15603700133117981</v>
      </c>
      <c r="O5491">
        <v>-3.2080419868232859</v>
      </c>
      <c r="P5491" t="str">
        <f>LEFT(CURR[[#This Row],[DATEMTH]],4)</f>
        <v>2024</v>
      </c>
    </row>
    <row r="5492" spans="1:16" x14ac:dyDescent="0.25">
      <c r="A5492" t="s">
        <v>107</v>
      </c>
      <c r="B5492" t="s">
        <v>17</v>
      </c>
      <c r="C5492" t="s">
        <v>29</v>
      </c>
      <c r="D5492">
        <v>9474.5519559999993</v>
      </c>
      <c r="E5492">
        <v>20131.130487999999</v>
      </c>
      <c r="F5492" s="1">
        <v>0</v>
      </c>
      <c r="G5492" s="1">
        <v>0.47064182320251224</v>
      </c>
      <c r="H5492" t="s">
        <v>19</v>
      </c>
      <c r="I5492" t="s">
        <v>20</v>
      </c>
      <c r="J5492">
        <v>-5.169175943414456</v>
      </c>
      <c r="K5492">
        <v>24782.966455999998</v>
      </c>
      <c r="L5492">
        <v>0.38230096355984028</v>
      </c>
      <c r="M5492">
        <v>-12.239618113583102</v>
      </c>
      <c r="N5492">
        <v>-2.3256885686657487</v>
      </c>
      <c r="O5492">
        <v>-14.565306682248851</v>
      </c>
      <c r="P5492" t="str">
        <f>LEFT(CURR[[#This Row],[DATEMTH]],4)</f>
        <v>2024</v>
      </c>
    </row>
    <row r="5493" spans="1:16" x14ac:dyDescent="0.25">
      <c r="A5493" t="s">
        <v>107</v>
      </c>
      <c r="B5493" t="s">
        <v>17</v>
      </c>
      <c r="C5493" t="s">
        <v>29</v>
      </c>
      <c r="D5493">
        <v>24782.966455999998</v>
      </c>
      <c r="E5493">
        <v>77274.512540000011</v>
      </c>
      <c r="F5493" s="1">
        <v>0.32071333278448649</v>
      </c>
      <c r="G5493" s="1">
        <v>0</v>
      </c>
      <c r="H5493" t="s">
        <v>21</v>
      </c>
      <c r="I5493" t="s">
        <v>22</v>
      </c>
      <c r="J5493">
        <v>-6.0833970885394235</v>
      </c>
      <c r="K5493">
        <v>24782.966455999998</v>
      </c>
      <c r="L5493">
        <v>0</v>
      </c>
      <c r="M5493">
        <v>0</v>
      </c>
      <c r="N5493">
        <v>0</v>
      </c>
      <c r="O5493">
        <v>0</v>
      </c>
      <c r="P5493" t="str">
        <f>LEFT(CURR[[#This Row],[DATEMTH]],4)</f>
        <v>2024</v>
      </c>
    </row>
    <row r="5494" spans="1:16" x14ac:dyDescent="0.25">
      <c r="A5494" t="s">
        <v>107</v>
      </c>
      <c r="B5494" t="s">
        <v>17</v>
      </c>
      <c r="C5494" t="s">
        <v>29</v>
      </c>
      <c r="D5494">
        <v>24782.966455999998</v>
      </c>
      <c r="E5494">
        <v>77274.512540000011</v>
      </c>
      <c r="F5494" s="1">
        <v>0.32071333278448649</v>
      </c>
      <c r="G5494" s="1">
        <v>0</v>
      </c>
      <c r="H5494" t="s">
        <v>21</v>
      </c>
      <c r="I5494" t="s">
        <v>23</v>
      </c>
      <c r="J5494">
        <v>-18.494439836958282</v>
      </c>
      <c r="K5494">
        <v>24782.966455999998</v>
      </c>
      <c r="L5494">
        <v>0</v>
      </c>
      <c r="M5494">
        <v>0</v>
      </c>
      <c r="N5494">
        <v>0</v>
      </c>
      <c r="O5494">
        <v>0</v>
      </c>
      <c r="P5494" t="str">
        <f>LEFT(CURR[[#This Row],[DATEMTH]],4)</f>
        <v>2024</v>
      </c>
    </row>
    <row r="5495" spans="1:16" x14ac:dyDescent="0.25">
      <c r="A5495" t="s">
        <v>107</v>
      </c>
      <c r="B5495" t="s">
        <v>17</v>
      </c>
      <c r="C5495" t="s">
        <v>29</v>
      </c>
      <c r="D5495">
        <v>10138.538304</v>
      </c>
      <c r="E5495">
        <v>25677.130687999997</v>
      </c>
      <c r="F5495" s="1">
        <v>0</v>
      </c>
      <c r="G5495" s="1">
        <v>0.39484701103064312</v>
      </c>
      <c r="H5495" t="s">
        <v>24</v>
      </c>
      <c r="I5495" t="s">
        <v>20</v>
      </c>
      <c r="J5495">
        <v>-6.8205510176392465</v>
      </c>
      <c r="K5495">
        <v>24782.966455999998</v>
      </c>
      <c r="L5495">
        <v>0.40909300837735035</v>
      </c>
      <c r="M5495">
        <v>-14.386497048794423</v>
      </c>
      <c r="N5495">
        <v>-2.4886752161046073</v>
      </c>
      <c r="O5495">
        <v>-16.875172264899032</v>
      </c>
      <c r="P5495" t="str">
        <f>LEFT(CURR[[#This Row],[DATEMTH]],4)</f>
        <v>2024</v>
      </c>
    </row>
    <row r="5496" spans="1:16" x14ac:dyDescent="0.25">
      <c r="A5496" t="s">
        <v>107</v>
      </c>
      <c r="B5496" t="s">
        <v>17</v>
      </c>
      <c r="C5496" t="s">
        <v>29</v>
      </c>
      <c r="D5496">
        <v>3459.0523800000001</v>
      </c>
      <c r="E5496">
        <v>21832.046776000003</v>
      </c>
      <c r="F5496" s="1">
        <v>0</v>
      </c>
      <c r="G5496" s="1">
        <v>0.15843921623521531</v>
      </c>
      <c r="H5496" t="s">
        <v>25</v>
      </c>
      <c r="I5496" t="s">
        <v>20</v>
      </c>
      <c r="J5496">
        <v>-5.2585745529535401</v>
      </c>
      <c r="K5496">
        <v>24782.966455999998</v>
      </c>
      <c r="L5496">
        <v>0.13957378291017933</v>
      </c>
      <c r="M5496">
        <v>-7.8399134838025279</v>
      </c>
      <c r="N5496">
        <v>-0.84908274459221844</v>
      </c>
      <c r="O5496">
        <v>-8.6889962283947462</v>
      </c>
      <c r="P5496" t="str">
        <f>LEFT(CURR[[#This Row],[DATEMTH]],4)</f>
        <v>2024</v>
      </c>
    </row>
    <row r="5497" spans="1:16" x14ac:dyDescent="0.25">
      <c r="A5497" t="s">
        <v>107</v>
      </c>
      <c r="B5497" t="s">
        <v>17</v>
      </c>
      <c r="C5497" t="s">
        <v>29</v>
      </c>
      <c r="D5497">
        <v>1710.8238160000001</v>
      </c>
      <c r="E5497">
        <v>9634.2045880000023</v>
      </c>
      <c r="F5497" s="1">
        <v>0</v>
      </c>
      <c r="G5497" s="1">
        <v>0.17757810729190213</v>
      </c>
      <c r="H5497" t="s">
        <v>26</v>
      </c>
      <c r="I5497" t="s">
        <v>20</v>
      </c>
      <c r="J5497">
        <v>-6.9373082603292371</v>
      </c>
      <c r="K5497">
        <v>24782.966455999998</v>
      </c>
      <c r="L5497">
        <v>6.9032245152630095E-2</v>
      </c>
      <c r="M5497">
        <v>-8.2140209651147096</v>
      </c>
      <c r="N5497">
        <v>-0.41995055917684965</v>
      </c>
      <c r="O5497">
        <v>-8.6339715242915585</v>
      </c>
      <c r="P5497" t="str">
        <f>LEFT(CURR[[#This Row],[DATEMTH]],4)</f>
        <v>2024</v>
      </c>
    </row>
    <row r="5498" spans="1:16" x14ac:dyDescent="0.25">
      <c r="A5498" t="s">
        <v>107</v>
      </c>
      <c r="B5498" t="s">
        <v>30</v>
      </c>
      <c r="C5498" t="s">
        <v>18</v>
      </c>
      <c r="D5498">
        <v>1452478.2853130004</v>
      </c>
      <c r="E5498">
        <v>7667671.5005210033</v>
      </c>
      <c r="F5498" s="1">
        <v>0</v>
      </c>
      <c r="G5498" s="1">
        <v>0.18942886184082183</v>
      </c>
      <c r="H5498" t="s">
        <v>19</v>
      </c>
      <c r="I5498" t="s">
        <v>20</v>
      </c>
      <c r="J5498">
        <v>-2.0805442001583891</v>
      </c>
      <c r="K5498">
        <v>4759935.7171210051</v>
      </c>
      <c r="L5498">
        <v>0.30514661786052777</v>
      </c>
      <c r="M5498">
        <v>-4.9477752737776575</v>
      </c>
      <c r="N5498">
        <v>-0.94312157162873733</v>
      </c>
      <c r="O5498">
        <v>-5.8908968454063952</v>
      </c>
      <c r="P5498" t="str">
        <f>LEFT(CURR[[#This Row],[DATEMTH]],4)</f>
        <v>2024</v>
      </c>
    </row>
    <row r="5499" spans="1:16" x14ac:dyDescent="0.25">
      <c r="A5499" t="s">
        <v>107</v>
      </c>
      <c r="B5499" t="s">
        <v>30</v>
      </c>
      <c r="C5499" t="s">
        <v>18</v>
      </c>
      <c r="D5499">
        <v>4759935.7171210051</v>
      </c>
      <c r="E5499">
        <v>29212661.114218973</v>
      </c>
      <c r="F5499" s="1">
        <v>0.16294084604309306</v>
      </c>
      <c r="G5499" s="1">
        <v>0</v>
      </c>
      <c r="H5499" t="s">
        <v>21</v>
      </c>
      <c r="I5499" t="s">
        <v>22</v>
      </c>
      <c r="J5499">
        <v>-3.09071612276498</v>
      </c>
      <c r="K5499">
        <v>4759935.7171210051</v>
      </c>
      <c r="L5499">
        <v>0</v>
      </c>
      <c r="M5499">
        <v>0</v>
      </c>
      <c r="N5499">
        <v>0</v>
      </c>
      <c r="O5499">
        <v>0</v>
      </c>
      <c r="P5499" t="str">
        <f>LEFT(CURR[[#This Row],[DATEMTH]],4)</f>
        <v>2024</v>
      </c>
    </row>
    <row r="5500" spans="1:16" x14ac:dyDescent="0.25">
      <c r="A5500" t="s">
        <v>107</v>
      </c>
      <c r="B5500" t="s">
        <v>30</v>
      </c>
      <c r="C5500" t="s">
        <v>18</v>
      </c>
      <c r="D5500">
        <v>4759935.7171210051</v>
      </c>
      <c r="E5500">
        <v>29212661.114218973</v>
      </c>
      <c r="F5500" s="1">
        <v>0.16294084604309306</v>
      </c>
      <c r="G5500" s="1">
        <v>0</v>
      </c>
      <c r="H5500" t="s">
        <v>21</v>
      </c>
      <c r="I5500" t="s">
        <v>23</v>
      </c>
      <c r="J5500">
        <v>-9.3962407111776773</v>
      </c>
      <c r="K5500">
        <v>4759935.7171210051</v>
      </c>
      <c r="L5500">
        <v>0</v>
      </c>
      <c r="M5500">
        <v>0</v>
      </c>
      <c r="N5500">
        <v>0</v>
      </c>
      <c r="O5500">
        <v>0</v>
      </c>
      <c r="P5500" t="str">
        <f>LEFT(CURR[[#This Row],[DATEMTH]],4)</f>
        <v>2024</v>
      </c>
    </row>
    <row r="5501" spans="1:16" x14ac:dyDescent="0.25">
      <c r="A5501" t="s">
        <v>107</v>
      </c>
      <c r="B5501" t="s">
        <v>30</v>
      </c>
      <c r="C5501" t="s">
        <v>18</v>
      </c>
      <c r="D5501">
        <v>1865362.339123999</v>
      </c>
      <c r="E5501">
        <v>8970786.508201994</v>
      </c>
      <c r="F5501" s="1">
        <v>0</v>
      </c>
      <c r="G5501" s="1">
        <v>0.20793743529828709</v>
      </c>
      <c r="H5501" t="s">
        <v>24</v>
      </c>
      <c r="I5501" t="s">
        <v>20</v>
      </c>
      <c r="J5501">
        <v>-3.591892166606677</v>
      </c>
      <c r="K5501">
        <v>4759935.7171210051</v>
      </c>
      <c r="L5501">
        <v>0.39188813672724199</v>
      </c>
      <c r="M5501">
        <v>-7.2741674311507527</v>
      </c>
      <c r="N5501">
        <v>-1.2112149825032137</v>
      </c>
      <c r="O5501">
        <v>-8.4853824136539657</v>
      </c>
      <c r="P5501" t="str">
        <f>LEFT(CURR[[#This Row],[DATEMTH]],4)</f>
        <v>2024</v>
      </c>
    </row>
    <row r="5502" spans="1:16" x14ac:dyDescent="0.25">
      <c r="A5502" t="s">
        <v>107</v>
      </c>
      <c r="B5502" t="s">
        <v>30</v>
      </c>
      <c r="C5502" t="s">
        <v>18</v>
      </c>
      <c r="D5502">
        <v>700636.77745800011</v>
      </c>
      <c r="E5502">
        <v>8180285.9137509996</v>
      </c>
      <c r="F5502" s="1">
        <v>0</v>
      </c>
      <c r="G5502" s="1">
        <v>8.5649424096563051E-2</v>
      </c>
      <c r="H5502" t="s">
        <v>25</v>
      </c>
      <c r="I5502" t="s">
        <v>20</v>
      </c>
      <c r="J5502">
        <v>-2.8426919340516523</v>
      </c>
      <c r="K5502">
        <v>4759935.7171210051</v>
      </c>
      <c r="L5502">
        <v>0.14719458814073494</v>
      </c>
      <c r="M5502">
        <v>-4.2257677156046567</v>
      </c>
      <c r="N5502">
        <v>-0.4549366867503204</v>
      </c>
      <c r="O5502">
        <v>-4.6807044023549773</v>
      </c>
      <c r="P5502" t="str">
        <f>LEFT(CURR[[#This Row],[DATEMTH]],4)</f>
        <v>2024</v>
      </c>
    </row>
    <row r="5503" spans="1:16" x14ac:dyDescent="0.25">
      <c r="A5503" t="s">
        <v>107</v>
      </c>
      <c r="B5503" t="s">
        <v>30</v>
      </c>
      <c r="C5503" t="s">
        <v>18</v>
      </c>
      <c r="D5503">
        <v>741458.31522599957</v>
      </c>
      <c r="E5503">
        <v>4393917.1917449981</v>
      </c>
      <c r="F5503" s="1">
        <v>0</v>
      </c>
      <c r="G5503" s="1">
        <v>0.16874653819580454</v>
      </c>
      <c r="H5503" t="s">
        <v>26</v>
      </c>
      <c r="I5503" t="s">
        <v>20</v>
      </c>
      <c r="J5503">
        <v>-6.5922920971525718</v>
      </c>
      <c r="K5503">
        <v>4759935.7171210051</v>
      </c>
      <c r="L5503">
        <v>0.15577065727149411</v>
      </c>
      <c r="M5503">
        <v>-8.0559506886138905</v>
      </c>
      <c r="N5503">
        <v>-0.48144288188270484</v>
      </c>
      <c r="O5503">
        <v>-8.5373935704965955</v>
      </c>
      <c r="P5503" t="str">
        <f>LEFT(CURR[[#This Row],[DATEMTH]],4)</f>
        <v>2024</v>
      </c>
    </row>
    <row r="5504" spans="1:16" x14ac:dyDescent="0.25">
      <c r="A5504" t="s">
        <v>107</v>
      </c>
      <c r="B5504" t="s">
        <v>30</v>
      </c>
      <c r="C5504" t="s">
        <v>27</v>
      </c>
      <c r="D5504">
        <v>3561209.7362450012</v>
      </c>
      <c r="E5504">
        <v>7667671.5005210033</v>
      </c>
      <c r="F5504" s="1">
        <v>0</v>
      </c>
      <c r="G5504" s="1">
        <v>0.46444474518803058</v>
      </c>
      <c r="H5504" t="s">
        <v>19</v>
      </c>
      <c r="I5504" t="s">
        <v>20</v>
      </c>
      <c r="J5504">
        <v>-5.1011118976525536</v>
      </c>
      <c r="K5504">
        <v>10018932.708816009</v>
      </c>
      <c r="L5504">
        <v>0.35544801424919925</v>
      </c>
      <c r="M5504">
        <v>-12.131035386826628</v>
      </c>
      <c r="N5504">
        <v>-2.3123607129336028</v>
      </c>
      <c r="O5504">
        <v>-14.443396099760232</v>
      </c>
      <c r="P5504" t="str">
        <f>LEFT(CURR[[#This Row],[DATEMTH]],4)</f>
        <v>2024</v>
      </c>
    </row>
    <row r="5505" spans="1:16" x14ac:dyDescent="0.25">
      <c r="A5505" t="s">
        <v>107</v>
      </c>
      <c r="B5505" t="s">
        <v>30</v>
      </c>
      <c r="C5505" t="s">
        <v>27</v>
      </c>
      <c r="D5505">
        <v>10018932.708816009</v>
      </c>
      <c r="E5505">
        <v>29212661.114218973</v>
      </c>
      <c r="F5505" s="1">
        <v>0.3429654241235624</v>
      </c>
      <c r="G5505" s="1">
        <v>0</v>
      </c>
      <c r="H5505" t="s">
        <v>21</v>
      </c>
      <c r="I5505" t="s">
        <v>22</v>
      </c>
      <c r="J5505">
        <v>-6.5054821527640927</v>
      </c>
      <c r="K5505">
        <v>10018932.708816009</v>
      </c>
      <c r="L5505">
        <v>0</v>
      </c>
      <c r="M5505">
        <v>0</v>
      </c>
      <c r="N5505">
        <v>0</v>
      </c>
      <c r="O5505">
        <v>0</v>
      </c>
      <c r="P5505" t="str">
        <f>LEFT(CURR[[#This Row],[DATEMTH]],4)</f>
        <v>2024</v>
      </c>
    </row>
    <row r="5506" spans="1:16" x14ac:dyDescent="0.25">
      <c r="A5506" t="s">
        <v>107</v>
      </c>
      <c r="B5506" t="s">
        <v>30</v>
      </c>
      <c r="C5506" t="s">
        <v>27</v>
      </c>
      <c r="D5506">
        <v>10018932.708816009</v>
      </c>
      <c r="E5506">
        <v>29212661.114218973</v>
      </c>
      <c r="F5506" s="1">
        <v>0.3429654241235624</v>
      </c>
      <c r="G5506" s="1">
        <v>0</v>
      </c>
      <c r="H5506" t="s">
        <v>21</v>
      </c>
      <c r="I5506" t="s">
        <v>23</v>
      </c>
      <c r="J5506">
        <v>-19.777641757327423</v>
      </c>
      <c r="K5506">
        <v>10018932.708816009</v>
      </c>
      <c r="L5506">
        <v>0</v>
      </c>
      <c r="M5506">
        <v>0</v>
      </c>
      <c r="N5506">
        <v>0</v>
      </c>
      <c r="O5506">
        <v>0</v>
      </c>
      <c r="P5506" t="str">
        <f>LEFT(CURR[[#This Row],[DATEMTH]],4)</f>
        <v>2024</v>
      </c>
    </row>
    <row r="5507" spans="1:16" x14ac:dyDescent="0.25">
      <c r="A5507" t="s">
        <v>107</v>
      </c>
      <c r="B5507" t="s">
        <v>30</v>
      </c>
      <c r="C5507" t="s">
        <v>27</v>
      </c>
      <c r="D5507">
        <v>2336747.2178880018</v>
      </c>
      <c r="E5507">
        <v>8970786.508201994</v>
      </c>
      <c r="F5507" s="1">
        <v>0</v>
      </c>
      <c r="G5507" s="1">
        <v>0.26048409643363074</v>
      </c>
      <c r="H5507" t="s">
        <v>24</v>
      </c>
      <c r="I5507" t="s">
        <v>20</v>
      </c>
      <c r="J5507">
        <v>-4.4995783667496445</v>
      </c>
      <c r="K5507">
        <v>10018932.708816009</v>
      </c>
      <c r="L5507">
        <v>0.23323314826057434</v>
      </c>
      <c r="M5507">
        <v>-9.1123800189809181</v>
      </c>
      <c r="N5507">
        <v>-1.517294083442148</v>
      </c>
      <c r="O5507">
        <v>-10.629674102423067</v>
      </c>
      <c r="P5507" t="str">
        <f>LEFT(CURR[[#This Row],[DATEMTH]],4)</f>
        <v>2024</v>
      </c>
    </row>
    <row r="5508" spans="1:16" x14ac:dyDescent="0.25">
      <c r="A5508" t="s">
        <v>107</v>
      </c>
      <c r="B5508" t="s">
        <v>30</v>
      </c>
      <c r="C5508" t="s">
        <v>27</v>
      </c>
      <c r="D5508">
        <v>1176536.828062</v>
      </c>
      <c r="E5508">
        <v>8180285.9137509996</v>
      </c>
      <c r="F5508" s="1">
        <v>0</v>
      </c>
      <c r="G5508" s="1">
        <v>0.14382588096147719</v>
      </c>
      <c r="H5508" t="s">
        <v>25</v>
      </c>
      <c r="I5508" t="s">
        <v>20</v>
      </c>
      <c r="J5508">
        <v>-4.7735600797048541</v>
      </c>
      <c r="K5508">
        <v>10018932.708816009</v>
      </c>
      <c r="L5508">
        <v>0.11743135344413723</v>
      </c>
      <c r="M5508">
        <v>-7.0960753192010984</v>
      </c>
      <c r="N5508">
        <v>-0.76394757400576696</v>
      </c>
      <c r="O5508">
        <v>-7.8600228932068656</v>
      </c>
      <c r="P5508" t="str">
        <f>LEFT(CURR[[#This Row],[DATEMTH]],4)</f>
        <v>2024</v>
      </c>
    </row>
    <row r="5509" spans="1:16" x14ac:dyDescent="0.25">
      <c r="A5509" t="s">
        <v>107</v>
      </c>
      <c r="B5509" t="s">
        <v>30</v>
      </c>
      <c r="C5509" t="s">
        <v>27</v>
      </c>
      <c r="D5509">
        <v>2944438.9266209989</v>
      </c>
      <c r="E5509">
        <v>4393917.1917449981</v>
      </c>
      <c r="F5509" s="1">
        <v>0</v>
      </c>
      <c r="G5509" s="1">
        <v>0.67011707279163502</v>
      </c>
      <c r="H5509" t="s">
        <v>26</v>
      </c>
      <c r="I5509" t="s">
        <v>20</v>
      </c>
      <c r="J5509">
        <v>-26.178951760215387</v>
      </c>
      <c r="K5509">
        <v>10018932.708816009</v>
      </c>
      <c r="L5509">
        <v>0.2938874840460885</v>
      </c>
      <c r="M5509">
        <v>-31.991353136641205</v>
      </c>
      <c r="N5509">
        <v>-1.9118797823825708</v>
      </c>
      <c r="O5509">
        <v>-33.903232919023779</v>
      </c>
      <c r="P5509" t="str">
        <f>LEFT(CURR[[#This Row],[DATEMTH]],4)</f>
        <v>2024</v>
      </c>
    </row>
    <row r="5510" spans="1:16" x14ac:dyDescent="0.25">
      <c r="A5510" t="s">
        <v>107</v>
      </c>
      <c r="B5510" t="s">
        <v>30</v>
      </c>
      <c r="C5510" t="s">
        <v>28</v>
      </c>
      <c r="D5510">
        <v>19.855803999999967</v>
      </c>
      <c r="E5510">
        <v>7667671.5005210033</v>
      </c>
      <c r="F5510" s="1">
        <v>0</v>
      </c>
      <c r="G5510" s="1">
        <v>2.5895480784030463E-6</v>
      </c>
      <c r="H5510" t="s">
        <v>19</v>
      </c>
      <c r="I5510" t="s">
        <v>20</v>
      </c>
      <c r="J5510">
        <v>-2.8441649193247277E-5</v>
      </c>
      <c r="K5510">
        <v>7563296.5837080115</v>
      </c>
      <c r="L5510">
        <v>2.6252843294246942E-6</v>
      </c>
      <c r="M5510">
        <v>-6.7637538588747145E-5</v>
      </c>
      <c r="N5510">
        <v>-1.2892748389967632E-5</v>
      </c>
      <c r="O5510">
        <v>-8.0530286978714775E-5</v>
      </c>
      <c r="P5510" t="str">
        <f>LEFT(CURR[[#This Row],[DATEMTH]],4)</f>
        <v>2024</v>
      </c>
    </row>
    <row r="5511" spans="1:16" x14ac:dyDescent="0.25">
      <c r="A5511" t="s">
        <v>107</v>
      </c>
      <c r="B5511" t="s">
        <v>30</v>
      </c>
      <c r="C5511" t="s">
        <v>28</v>
      </c>
      <c r="D5511">
        <v>7563296.5837080115</v>
      </c>
      <c r="E5511">
        <v>29212661.114218973</v>
      </c>
      <c r="F5511" s="1">
        <v>0.25890474524509</v>
      </c>
      <c r="G5511" s="1">
        <v>0</v>
      </c>
      <c r="H5511" t="s">
        <v>21</v>
      </c>
      <c r="I5511" t="s">
        <v>22</v>
      </c>
      <c r="J5511">
        <v>-4.9109912573899965</v>
      </c>
      <c r="K5511">
        <v>7563296.5837080115</v>
      </c>
      <c r="L5511">
        <v>0</v>
      </c>
      <c r="M5511">
        <v>0</v>
      </c>
      <c r="N5511">
        <v>0</v>
      </c>
      <c r="O5511">
        <v>0</v>
      </c>
      <c r="P5511" t="str">
        <f>LEFT(CURR[[#This Row],[DATEMTH]],4)</f>
        <v>2024</v>
      </c>
    </row>
    <row r="5512" spans="1:16" x14ac:dyDescent="0.25">
      <c r="A5512" t="s">
        <v>107</v>
      </c>
      <c r="B5512" t="s">
        <v>30</v>
      </c>
      <c r="C5512" t="s">
        <v>28</v>
      </c>
      <c r="D5512">
        <v>7563296.5837080115</v>
      </c>
      <c r="E5512">
        <v>29212661.114218973</v>
      </c>
      <c r="F5512" s="1">
        <v>0.25890474524509</v>
      </c>
      <c r="G5512" s="1">
        <v>0</v>
      </c>
      <c r="H5512" t="s">
        <v>21</v>
      </c>
      <c r="I5512" t="s">
        <v>23</v>
      </c>
      <c r="J5512">
        <v>-14.930150215039475</v>
      </c>
      <c r="K5512">
        <v>7563296.5837080115</v>
      </c>
      <c r="L5512">
        <v>0</v>
      </c>
      <c r="M5512">
        <v>0</v>
      </c>
      <c r="N5512">
        <v>0</v>
      </c>
      <c r="O5512">
        <v>0</v>
      </c>
      <c r="P5512" t="str">
        <f>LEFT(CURR[[#This Row],[DATEMTH]],4)</f>
        <v>2024</v>
      </c>
    </row>
    <row r="5513" spans="1:16" x14ac:dyDescent="0.25">
      <c r="A5513" t="s">
        <v>107</v>
      </c>
      <c r="B5513" t="s">
        <v>30</v>
      </c>
      <c r="C5513" t="s">
        <v>28</v>
      </c>
      <c r="D5513">
        <v>2096668.040590998</v>
      </c>
      <c r="E5513">
        <v>8970786.508201994</v>
      </c>
      <c r="F5513" s="1">
        <v>0</v>
      </c>
      <c r="G5513" s="1">
        <v>0.23372176326724681</v>
      </c>
      <c r="H5513" t="s">
        <v>24</v>
      </c>
      <c r="I5513" t="s">
        <v>20</v>
      </c>
      <c r="J5513">
        <v>-4.0372882806833363</v>
      </c>
      <c r="K5513">
        <v>7563296.5837080115</v>
      </c>
      <c r="L5513">
        <v>0.27721616062331872</v>
      </c>
      <c r="M5513">
        <v>-8.1761672008259971</v>
      </c>
      <c r="N5513">
        <v>-1.3614061412283391</v>
      </c>
      <c r="O5513">
        <v>-9.5375733420543369</v>
      </c>
      <c r="P5513" t="str">
        <f>LEFT(CURR[[#This Row],[DATEMTH]],4)</f>
        <v>2024</v>
      </c>
    </row>
    <row r="5514" spans="1:16" x14ac:dyDescent="0.25">
      <c r="A5514" t="s">
        <v>107</v>
      </c>
      <c r="B5514" t="s">
        <v>30</v>
      </c>
      <c r="C5514" t="s">
        <v>28</v>
      </c>
      <c r="D5514">
        <v>5215886.7558400026</v>
      </c>
      <c r="E5514">
        <v>8180285.9137509996</v>
      </c>
      <c r="F5514" s="1">
        <v>0</v>
      </c>
      <c r="G5514" s="1">
        <v>0.63761668123019222</v>
      </c>
      <c r="H5514" t="s">
        <v>25</v>
      </c>
      <c r="I5514" t="s">
        <v>20</v>
      </c>
      <c r="J5514">
        <v>-21.162404953316965</v>
      </c>
      <c r="K5514">
        <v>7563296.5837080115</v>
      </c>
      <c r="L5514">
        <v>0.68963139262255946</v>
      </c>
      <c r="M5514">
        <v>-31.458705238178645</v>
      </c>
      <c r="N5514">
        <v>-3.3867737399910776</v>
      </c>
      <c r="O5514">
        <v>-34.845478978169723</v>
      </c>
      <c r="P5514" t="str">
        <f>LEFT(CURR[[#This Row],[DATEMTH]],4)</f>
        <v>2024</v>
      </c>
    </row>
    <row r="5515" spans="1:16" x14ac:dyDescent="0.25">
      <c r="A5515" t="s">
        <v>107</v>
      </c>
      <c r="B5515" t="s">
        <v>30</v>
      </c>
      <c r="C5515" t="s">
        <v>28</v>
      </c>
      <c r="D5515">
        <v>250721.93147300015</v>
      </c>
      <c r="E5515">
        <v>4393917.1917449981</v>
      </c>
      <c r="F5515" s="1">
        <v>0</v>
      </c>
      <c r="G5515" s="1">
        <v>5.7061141694713775E-2</v>
      </c>
      <c r="H5515" t="s">
        <v>26</v>
      </c>
      <c r="I5515" t="s">
        <v>20</v>
      </c>
      <c r="J5515">
        <v>-2.2291640318694084</v>
      </c>
      <c r="K5515">
        <v>7563296.5837080115</v>
      </c>
      <c r="L5515">
        <v>3.3149821469790917E-2</v>
      </c>
      <c r="M5515">
        <v>-2.7240958460151274</v>
      </c>
      <c r="N5515">
        <v>-0.16279848342218239</v>
      </c>
      <c r="O5515">
        <v>-2.8868943294373097</v>
      </c>
      <c r="P5515" t="str">
        <f>LEFT(CURR[[#This Row],[DATEMTH]],4)</f>
        <v>2024</v>
      </c>
    </row>
    <row r="5516" spans="1:16" x14ac:dyDescent="0.25">
      <c r="A5516" t="s">
        <v>107</v>
      </c>
      <c r="B5516" t="s">
        <v>30</v>
      </c>
      <c r="C5516" t="s">
        <v>29</v>
      </c>
      <c r="D5516">
        <v>2653963.6231590011</v>
      </c>
      <c r="E5516">
        <v>7667671.5005210033</v>
      </c>
      <c r="F5516" s="1">
        <v>0</v>
      </c>
      <c r="G5516" s="1">
        <v>0.34612380342306909</v>
      </c>
      <c r="H5516" t="s">
        <v>19</v>
      </c>
      <c r="I5516" t="s">
        <v>20</v>
      </c>
      <c r="J5516">
        <v>-3.8015636305398632</v>
      </c>
      <c r="K5516">
        <v>6870496.1045740126</v>
      </c>
      <c r="L5516">
        <v>0.38628413185361282</v>
      </c>
      <c r="M5516">
        <v>-9.0405589707950593</v>
      </c>
      <c r="N5516">
        <v>-1.7232686840339446</v>
      </c>
      <c r="O5516">
        <v>-10.763827654829004</v>
      </c>
      <c r="P5516" t="str">
        <f>LEFT(CURR[[#This Row],[DATEMTH]],4)</f>
        <v>2024</v>
      </c>
    </row>
    <row r="5517" spans="1:16" x14ac:dyDescent="0.25">
      <c r="A5517" t="s">
        <v>107</v>
      </c>
      <c r="B5517" t="s">
        <v>30</v>
      </c>
      <c r="C5517" t="s">
        <v>29</v>
      </c>
      <c r="D5517">
        <v>6870496.1045740126</v>
      </c>
      <c r="E5517">
        <v>29212661.114218973</v>
      </c>
      <c r="F5517" s="1">
        <v>0.23518898458825671</v>
      </c>
      <c r="G5517" s="1">
        <v>0</v>
      </c>
      <c r="H5517" t="s">
        <v>21</v>
      </c>
      <c r="I5517" t="s">
        <v>22</v>
      </c>
      <c r="J5517">
        <v>-4.4611428270809705</v>
      </c>
      <c r="K5517">
        <v>6870496.1045740126</v>
      </c>
      <c r="L5517">
        <v>0</v>
      </c>
      <c r="M5517">
        <v>0</v>
      </c>
      <c r="N5517">
        <v>0</v>
      </c>
      <c r="O5517">
        <v>0</v>
      </c>
      <c r="P5517" t="str">
        <f>LEFT(CURR[[#This Row],[DATEMTH]],4)</f>
        <v>2024</v>
      </c>
    </row>
    <row r="5518" spans="1:16" x14ac:dyDescent="0.25">
      <c r="A5518" t="s">
        <v>107</v>
      </c>
      <c r="B5518" t="s">
        <v>30</v>
      </c>
      <c r="C5518" t="s">
        <v>29</v>
      </c>
      <c r="D5518">
        <v>6870496.1045740126</v>
      </c>
      <c r="E5518">
        <v>29212661.114218973</v>
      </c>
      <c r="F5518" s="1">
        <v>0.23518898458825671</v>
      </c>
      <c r="G5518" s="1">
        <v>0</v>
      </c>
      <c r="H5518" t="s">
        <v>21</v>
      </c>
      <c r="I5518" t="s">
        <v>23</v>
      </c>
      <c r="J5518">
        <v>-13.562543496455552</v>
      </c>
      <c r="K5518">
        <v>6870496.1045740126</v>
      </c>
      <c r="L5518">
        <v>0</v>
      </c>
      <c r="M5518">
        <v>0</v>
      </c>
      <c r="N5518">
        <v>0</v>
      </c>
      <c r="O5518">
        <v>0</v>
      </c>
      <c r="P5518" t="str">
        <f>LEFT(CURR[[#This Row],[DATEMTH]],4)</f>
        <v>2024</v>
      </c>
    </row>
    <row r="5519" spans="1:16" x14ac:dyDescent="0.25">
      <c r="A5519" t="s">
        <v>107</v>
      </c>
      <c r="B5519" t="s">
        <v>30</v>
      </c>
      <c r="C5519" t="s">
        <v>29</v>
      </c>
      <c r="D5519">
        <v>2672008.9105989998</v>
      </c>
      <c r="E5519">
        <v>8970786.508201994</v>
      </c>
      <c r="F5519" s="1">
        <v>0</v>
      </c>
      <c r="G5519" s="1">
        <v>0.29785670500083589</v>
      </c>
      <c r="H5519" t="s">
        <v>24</v>
      </c>
      <c r="I5519" t="s">
        <v>20</v>
      </c>
      <c r="J5519">
        <v>-5.1451493759603535</v>
      </c>
      <c r="K5519">
        <v>6870496.1045740126</v>
      </c>
      <c r="L5519">
        <v>0.3889106215808954</v>
      </c>
      <c r="M5519">
        <v>-10.419766597384813</v>
      </c>
      <c r="N5519">
        <v>-1.7349858298412133</v>
      </c>
      <c r="O5519">
        <v>-12.154752427226025</v>
      </c>
      <c r="P5519" t="str">
        <f>LEFT(CURR[[#This Row],[DATEMTH]],4)</f>
        <v>2024</v>
      </c>
    </row>
    <row r="5520" spans="1:16" x14ac:dyDescent="0.25">
      <c r="A5520" t="s">
        <v>107</v>
      </c>
      <c r="B5520" t="s">
        <v>30</v>
      </c>
      <c r="C5520" t="s">
        <v>29</v>
      </c>
      <c r="D5520">
        <v>1087225.5523910003</v>
      </c>
      <c r="E5520">
        <v>8180285.9137509996</v>
      </c>
      <c r="F5520" s="1">
        <v>0</v>
      </c>
      <c r="G5520" s="1">
        <v>0.13290801371176797</v>
      </c>
      <c r="H5520" t="s">
        <v>25</v>
      </c>
      <c r="I5520" t="s">
        <v>20</v>
      </c>
      <c r="J5520">
        <v>-4.4111976529265453</v>
      </c>
      <c r="K5520">
        <v>6870496.1045740126</v>
      </c>
      <c r="L5520">
        <v>0.15824556710936538</v>
      </c>
      <c r="M5520">
        <v>-6.5574100399685893</v>
      </c>
      <c r="N5520">
        <v>-0.70595607662730575</v>
      </c>
      <c r="O5520">
        <v>-7.2633661165958951</v>
      </c>
      <c r="P5520" t="str">
        <f>LEFT(CURR[[#This Row],[DATEMTH]],4)</f>
        <v>2024</v>
      </c>
    </row>
    <row r="5521" spans="1:16" x14ac:dyDescent="0.25">
      <c r="A5521" t="s">
        <v>107</v>
      </c>
      <c r="B5521" t="s">
        <v>30</v>
      </c>
      <c r="C5521" t="s">
        <v>29</v>
      </c>
      <c r="D5521">
        <v>457298.01842500013</v>
      </c>
      <c r="E5521">
        <v>4393917.1917449981</v>
      </c>
      <c r="F5521" s="1">
        <v>0</v>
      </c>
      <c r="G5521" s="1">
        <v>0.10407524731784694</v>
      </c>
      <c r="H5521" t="s">
        <v>26</v>
      </c>
      <c r="I5521" t="s">
        <v>20</v>
      </c>
      <c r="J5521">
        <v>-4.0658281807626429</v>
      </c>
      <c r="K5521">
        <v>6870496.1045740126</v>
      </c>
      <c r="L5521">
        <v>6.655967945612476E-2</v>
      </c>
      <c r="M5521">
        <v>-4.9685467284964737</v>
      </c>
      <c r="N5521">
        <v>-0.2969322365784996</v>
      </c>
      <c r="O5521">
        <v>-5.2654789650749736</v>
      </c>
      <c r="P5521" t="str">
        <f>LEFT(CURR[[#This Row],[DATEMTH]],4)</f>
        <v>2024</v>
      </c>
    </row>
    <row r="5522" spans="1:16" x14ac:dyDescent="0.25">
      <c r="A5522" t="s">
        <v>107</v>
      </c>
      <c r="B5522" t="s">
        <v>31</v>
      </c>
      <c r="C5522" t="s">
        <v>18</v>
      </c>
      <c r="D5522">
        <v>255521.23188600005</v>
      </c>
      <c r="E5522">
        <v>1379630.3153970002</v>
      </c>
      <c r="F5522" s="1">
        <v>0</v>
      </c>
      <c r="G5522" s="1">
        <v>0.18520992836582581</v>
      </c>
      <c r="H5522" t="s">
        <v>19</v>
      </c>
      <c r="I5522" t="s">
        <v>20</v>
      </c>
      <c r="J5522">
        <v>-2.0342066067897875</v>
      </c>
      <c r="K5522">
        <v>837315.70788</v>
      </c>
      <c r="L5522">
        <v>0.30516713048767991</v>
      </c>
      <c r="M5522">
        <v>-4.8135198053351411</v>
      </c>
      <c r="N5522">
        <v>-0.91420264518542693</v>
      </c>
      <c r="O5522">
        <v>-5.7277224505205684</v>
      </c>
      <c r="P5522" t="str">
        <f>LEFT(CURR[[#This Row],[DATEMTH]],4)</f>
        <v>2024</v>
      </c>
    </row>
    <row r="5523" spans="1:16" x14ac:dyDescent="0.25">
      <c r="A5523" t="s">
        <v>107</v>
      </c>
      <c r="B5523" t="s">
        <v>31</v>
      </c>
      <c r="C5523" t="s">
        <v>18</v>
      </c>
      <c r="D5523">
        <v>837315.70788</v>
      </c>
      <c r="E5523">
        <v>5301681.9377800012</v>
      </c>
      <c r="F5523" s="1">
        <v>0.15793397599227033</v>
      </c>
      <c r="G5523" s="1">
        <v>0</v>
      </c>
      <c r="H5523" t="s">
        <v>21</v>
      </c>
      <c r="I5523" t="s">
        <v>22</v>
      </c>
      <c r="J5523">
        <v>-2.9957441475576441</v>
      </c>
      <c r="K5523">
        <v>837315.70788</v>
      </c>
      <c r="L5523">
        <v>0</v>
      </c>
      <c r="M5523">
        <v>0</v>
      </c>
      <c r="N5523">
        <v>0</v>
      </c>
      <c r="O5523">
        <v>0</v>
      </c>
      <c r="P5523" t="str">
        <f>LEFT(CURR[[#This Row],[DATEMTH]],4)</f>
        <v>2024</v>
      </c>
    </row>
    <row r="5524" spans="1:16" x14ac:dyDescent="0.25">
      <c r="A5524" t="s">
        <v>107</v>
      </c>
      <c r="B5524" t="s">
        <v>31</v>
      </c>
      <c r="C5524" t="s">
        <v>18</v>
      </c>
      <c r="D5524">
        <v>837315.70788</v>
      </c>
      <c r="E5524">
        <v>5301681.9377800012</v>
      </c>
      <c r="F5524" s="1">
        <v>0.15793397599227033</v>
      </c>
      <c r="G5524" s="1">
        <v>0</v>
      </c>
      <c r="H5524" t="s">
        <v>21</v>
      </c>
      <c r="I5524" t="s">
        <v>23</v>
      </c>
      <c r="J5524">
        <v>-9.1075116579685478</v>
      </c>
      <c r="K5524">
        <v>837315.70788</v>
      </c>
      <c r="L5524">
        <v>0</v>
      </c>
      <c r="M5524">
        <v>0</v>
      </c>
      <c r="N5524">
        <v>0</v>
      </c>
      <c r="O5524">
        <v>0</v>
      </c>
      <c r="P5524" t="str">
        <f>LEFT(CURR[[#This Row],[DATEMTH]],4)</f>
        <v>2024</v>
      </c>
    </row>
    <row r="5525" spans="1:16" x14ac:dyDescent="0.25">
      <c r="A5525" t="s">
        <v>107</v>
      </c>
      <c r="B5525" t="s">
        <v>31</v>
      </c>
      <c r="C5525" t="s">
        <v>18</v>
      </c>
      <c r="D5525">
        <v>334408.54575000005</v>
      </c>
      <c r="E5525">
        <v>1701339.6955189998</v>
      </c>
      <c r="F5525" s="1">
        <v>0</v>
      </c>
      <c r="G5525" s="1">
        <v>0.19655601208316456</v>
      </c>
      <c r="H5525" t="s">
        <v>24</v>
      </c>
      <c r="I5525" t="s">
        <v>20</v>
      </c>
      <c r="J5525">
        <v>-3.3952905069171151</v>
      </c>
      <c r="K5525">
        <v>837315.70788</v>
      </c>
      <c r="L5525">
        <v>0.39938167002347202</v>
      </c>
      <c r="M5525">
        <v>-7.0326637226348341</v>
      </c>
      <c r="N5525">
        <v>-1.1964453006146145</v>
      </c>
      <c r="O5525">
        <v>-8.2291090232494479</v>
      </c>
      <c r="P5525" t="str">
        <f>LEFT(CURR[[#This Row],[DATEMTH]],4)</f>
        <v>2024</v>
      </c>
    </row>
    <row r="5526" spans="1:16" x14ac:dyDescent="0.25">
      <c r="A5526" t="s">
        <v>107</v>
      </c>
      <c r="B5526" t="s">
        <v>31</v>
      </c>
      <c r="C5526" t="s">
        <v>18</v>
      </c>
      <c r="D5526">
        <v>122520.00309799996</v>
      </c>
      <c r="E5526">
        <v>1504758.8627339995</v>
      </c>
      <c r="F5526" s="1">
        <v>0</v>
      </c>
      <c r="G5526" s="1">
        <v>8.1421685648285946E-2</v>
      </c>
      <c r="H5526" t="s">
        <v>25</v>
      </c>
      <c r="I5526" t="s">
        <v>20</v>
      </c>
      <c r="J5526">
        <v>-2.7023739095819508</v>
      </c>
      <c r="K5526">
        <v>837315.70788</v>
      </c>
      <c r="L5526">
        <v>0.14632473981433886</v>
      </c>
      <c r="M5526">
        <v>-4.0350281832902564</v>
      </c>
      <c r="N5526">
        <v>-0.43835148294170062</v>
      </c>
      <c r="O5526">
        <v>-4.4733796662319572</v>
      </c>
      <c r="P5526" t="str">
        <f>LEFT(CURR[[#This Row],[DATEMTH]],4)</f>
        <v>2024</v>
      </c>
    </row>
    <row r="5527" spans="1:16" x14ac:dyDescent="0.25">
      <c r="A5527" t="s">
        <v>107</v>
      </c>
      <c r="B5527" t="s">
        <v>31</v>
      </c>
      <c r="C5527" t="s">
        <v>18</v>
      </c>
      <c r="D5527">
        <v>124865.927146</v>
      </c>
      <c r="E5527">
        <v>715953.06412999996</v>
      </c>
      <c r="F5527" s="1">
        <v>0</v>
      </c>
      <c r="G5527" s="1">
        <v>0.17440518576134947</v>
      </c>
      <c r="H5527" t="s">
        <v>26</v>
      </c>
      <c r="I5527" t="s">
        <v>20</v>
      </c>
      <c r="J5527">
        <v>-6.8133541587850814</v>
      </c>
      <c r="K5527">
        <v>837315.70788</v>
      </c>
      <c r="L5527">
        <v>0.14912645967450927</v>
      </c>
      <c r="M5527">
        <v>-8.1715251287822515</v>
      </c>
      <c r="N5527">
        <v>-0.44674471881590216</v>
      </c>
      <c r="O5527">
        <v>-8.6182698475981532</v>
      </c>
      <c r="P5527" t="str">
        <f>LEFT(CURR[[#This Row],[DATEMTH]],4)</f>
        <v>2024</v>
      </c>
    </row>
    <row r="5528" spans="1:16" x14ac:dyDescent="0.25">
      <c r="A5528" t="s">
        <v>107</v>
      </c>
      <c r="B5528" t="s">
        <v>31</v>
      </c>
      <c r="C5528" t="s">
        <v>27</v>
      </c>
      <c r="D5528">
        <v>549424.31942000007</v>
      </c>
      <c r="E5528">
        <v>1379630.3153970002</v>
      </c>
      <c r="F5528" s="1">
        <v>0</v>
      </c>
      <c r="G5528" s="1">
        <v>0.39824024833920718</v>
      </c>
      <c r="H5528" t="s">
        <v>19</v>
      </c>
      <c r="I5528" t="s">
        <v>20</v>
      </c>
      <c r="J5528">
        <v>-4.373971478791943</v>
      </c>
      <c r="K5528">
        <v>1542777.928151001</v>
      </c>
      <c r="L5528">
        <v>0.3561266397416496</v>
      </c>
      <c r="M5528">
        <v>-10.350078635503994</v>
      </c>
      <c r="N5528">
        <v>-1.965727710513935</v>
      </c>
      <c r="O5528">
        <v>-12.315806346017929</v>
      </c>
      <c r="P5528" t="str">
        <f>LEFT(CURR[[#This Row],[DATEMTH]],4)</f>
        <v>2024</v>
      </c>
    </row>
    <row r="5529" spans="1:16" x14ac:dyDescent="0.25">
      <c r="A5529" t="s">
        <v>107</v>
      </c>
      <c r="B5529" t="s">
        <v>31</v>
      </c>
      <c r="C5529" t="s">
        <v>27</v>
      </c>
      <c r="D5529">
        <v>1542777.928151001</v>
      </c>
      <c r="E5529">
        <v>5301681.9377800012</v>
      </c>
      <c r="F5529" s="1">
        <v>0.29099782790761225</v>
      </c>
      <c r="G5529" s="1">
        <v>0</v>
      </c>
      <c r="H5529" t="s">
        <v>21</v>
      </c>
      <c r="I5529" t="s">
        <v>22</v>
      </c>
      <c r="J5529">
        <v>-5.5197435157896724</v>
      </c>
      <c r="K5529">
        <v>1542777.928151001</v>
      </c>
      <c r="L5529">
        <v>0</v>
      </c>
      <c r="M5529">
        <v>0</v>
      </c>
      <c r="N5529">
        <v>0</v>
      </c>
      <c r="O5529">
        <v>0</v>
      </c>
      <c r="P5529" t="str">
        <f>LEFT(CURR[[#This Row],[DATEMTH]],4)</f>
        <v>2024</v>
      </c>
    </row>
    <row r="5530" spans="1:16" x14ac:dyDescent="0.25">
      <c r="A5530" t="s">
        <v>107</v>
      </c>
      <c r="B5530" t="s">
        <v>31</v>
      </c>
      <c r="C5530" t="s">
        <v>27</v>
      </c>
      <c r="D5530">
        <v>1542777.928151001</v>
      </c>
      <c r="E5530">
        <v>5301681.9377800012</v>
      </c>
      <c r="F5530" s="1">
        <v>0.29099782790761225</v>
      </c>
      <c r="G5530" s="1">
        <v>0</v>
      </c>
      <c r="H5530" t="s">
        <v>21</v>
      </c>
      <c r="I5530" t="s">
        <v>23</v>
      </c>
      <c r="J5530">
        <v>-16.780848411248851</v>
      </c>
      <c r="K5530">
        <v>1542777.928151001</v>
      </c>
      <c r="L5530">
        <v>0</v>
      </c>
      <c r="M5530">
        <v>0</v>
      </c>
      <c r="N5530">
        <v>0</v>
      </c>
      <c r="O5530">
        <v>0</v>
      </c>
      <c r="P5530" t="str">
        <f>LEFT(CURR[[#This Row],[DATEMTH]],4)</f>
        <v>2024</v>
      </c>
    </row>
    <row r="5531" spans="1:16" x14ac:dyDescent="0.25">
      <c r="A5531" t="s">
        <v>107</v>
      </c>
      <c r="B5531" t="s">
        <v>31</v>
      </c>
      <c r="C5531" t="s">
        <v>27</v>
      </c>
      <c r="D5531">
        <v>374673.09461799997</v>
      </c>
      <c r="E5531">
        <v>1701339.6955189998</v>
      </c>
      <c r="F5531" s="1">
        <v>0</v>
      </c>
      <c r="G5531" s="1">
        <v>0.22022239039318048</v>
      </c>
      <c r="H5531" t="s">
        <v>24</v>
      </c>
      <c r="I5531" t="s">
        <v>20</v>
      </c>
      <c r="J5531">
        <v>-3.8041013530341377</v>
      </c>
      <c r="K5531">
        <v>1542777.928151001</v>
      </c>
      <c r="L5531">
        <v>0.24285614136769557</v>
      </c>
      <c r="M5531">
        <v>-7.8794334470662584</v>
      </c>
      <c r="N5531">
        <v>-1.3405036115840376</v>
      </c>
      <c r="O5531">
        <v>-9.2199370586502951</v>
      </c>
      <c r="P5531" t="str">
        <f>LEFT(CURR[[#This Row],[DATEMTH]],4)</f>
        <v>2024</v>
      </c>
    </row>
    <row r="5532" spans="1:16" x14ac:dyDescent="0.25">
      <c r="A5532" t="s">
        <v>107</v>
      </c>
      <c r="B5532" t="s">
        <v>31</v>
      </c>
      <c r="C5532" t="s">
        <v>27</v>
      </c>
      <c r="D5532">
        <v>171962.10741100003</v>
      </c>
      <c r="E5532">
        <v>1504758.8627339995</v>
      </c>
      <c r="F5532" s="1">
        <v>0</v>
      </c>
      <c r="G5532" s="1">
        <v>0.11427884671073592</v>
      </c>
      <c r="H5532" t="s">
        <v>25</v>
      </c>
      <c r="I5532" t="s">
        <v>20</v>
      </c>
      <c r="J5532">
        <v>-3.7928983084705905</v>
      </c>
      <c r="K5532">
        <v>1542777.928151001</v>
      </c>
      <c r="L5532">
        <v>0.11146264428160076</v>
      </c>
      <c r="M5532">
        <v>-5.6633360456770863</v>
      </c>
      <c r="N5532">
        <v>-0.61524520802613658</v>
      </c>
      <c r="O5532">
        <v>-6.2785812537032228</v>
      </c>
      <c r="P5532" t="str">
        <f>LEFT(CURR[[#This Row],[DATEMTH]],4)</f>
        <v>2024</v>
      </c>
    </row>
    <row r="5533" spans="1:16" x14ac:dyDescent="0.25">
      <c r="A5533" t="s">
        <v>107</v>
      </c>
      <c r="B5533" t="s">
        <v>31</v>
      </c>
      <c r="C5533" t="s">
        <v>27</v>
      </c>
      <c r="D5533">
        <v>446718.40670200018</v>
      </c>
      <c r="E5533">
        <v>715953.06412999996</v>
      </c>
      <c r="F5533" s="1">
        <v>0</v>
      </c>
      <c r="G5533" s="1">
        <v>0.62394929092849971</v>
      </c>
      <c r="H5533" t="s">
        <v>26</v>
      </c>
      <c r="I5533" t="s">
        <v>20</v>
      </c>
      <c r="J5533">
        <v>-24.37535029512188</v>
      </c>
      <c r="K5533">
        <v>1542777.928151001</v>
      </c>
      <c r="L5533">
        <v>0.28955457460905359</v>
      </c>
      <c r="M5533">
        <v>-29.234321718420055</v>
      </c>
      <c r="N5533">
        <v>-1.5982669856655605</v>
      </c>
      <c r="O5533">
        <v>-30.832588704085616</v>
      </c>
      <c r="P5533" t="str">
        <f>LEFT(CURR[[#This Row],[DATEMTH]],4)</f>
        <v>2024</v>
      </c>
    </row>
    <row r="5534" spans="1:16" x14ac:dyDescent="0.25">
      <c r="A5534" t="s">
        <v>107</v>
      </c>
      <c r="B5534" t="s">
        <v>31</v>
      </c>
      <c r="C5534" t="s">
        <v>28</v>
      </c>
      <c r="D5534">
        <v>0.40569299999999942</v>
      </c>
      <c r="E5534">
        <v>1379630.3153970002</v>
      </c>
      <c r="F5534" s="1">
        <v>0</v>
      </c>
      <c r="G5534" s="1">
        <v>2.9405920953777965E-7</v>
      </c>
      <c r="H5534" t="s">
        <v>19</v>
      </c>
      <c r="I5534" t="s">
        <v>20</v>
      </c>
      <c r="J5534">
        <v>-3.2297252750274651E-6</v>
      </c>
      <c r="K5534">
        <v>1434368.1183460006</v>
      </c>
      <c r="L5534">
        <v>2.8283743539128043E-7</v>
      </c>
      <c r="M5534">
        <v>-7.6424619432684466E-6</v>
      </c>
      <c r="N5534">
        <v>-1.4514864811652144E-6</v>
      </c>
      <c r="O5534">
        <v>-9.0939484244336603E-6</v>
      </c>
      <c r="P5534" t="str">
        <f>LEFT(CURR[[#This Row],[DATEMTH]],4)</f>
        <v>2024</v>
      </c>
    </row>
    <row r="5535" spans="1:16" x14ac:dyDescent="0.25">
      <c r="A5535" t="s">
        <v>107</v>
      </c>
      <c r="B5535" t="s">
        <v>31</v>
      </c>
      <c r="C5535" t="s">
        <v>28</v>
      </c>
      <c r="D5535">
        <v>1434368.1183460006</v>
      </c>
      <c r="E5535">
        <v>5301681.9377800012</v>
      </c>
      <c r="F5535" s="1">
        <v>0.27054963597960019</v>
      </c>
      <c r="G5535" s="1">
        <v>0</v>
      </c>
      <c r="H5535" t="s">
        <v>21</v>
      </c>
      <c r="I5535" t="s">
        <v>22</v>
      </c>
      <c r="J5535">
        <v>-5.1318754151380706</v>
      </c>
      <c r="K5535">
        <v>1434368.1183460006</v>
      </c>
      <c r="L5535">
        <v>0</v>
      </c>
      <c r="M5535">
        <v>0</v>
      </c>
      <c r="N5535">
        <v>0</v>
      </c>
      <c r="O5535">
        <v>0</v>
      </c>
      <c r="P5535" t="str">
        <f>LEFT(CURR[[#This Row],[DATEMTH]],4)</f>
        <v>2024</v>
      </c>
    </row>
    <row r="5536" spans="1:16" x14ac:dyDescent="0.25">
      <c r="A5536" t="s">
        <v>107</v>
      </c>
      <c r="B5536" t="s">
        <v>31</v>
      </c>
      <c r="C5536" t="s">
        <v>28</v>
      </c>
      <c r="D5536">
        <v>1434368.1183460006</v>
      </c>
      <c r="E5536">
        <v>5301681.9377800012</v>
      </c>
      <c r="F5536" s="1">
        <v>0.27054963597960019</v>
      </c>
      <c r="G5536" s="1">
        <v>0</v>
      </c>
      <c r="H5536" t="s">
        <v>21</v>
      </c>
      <c r="I5536" t="s">
        <v>23</v>
      </c>
      <c r="J5536">
        <v>-15.601671193688883</v>
      </c>
      <c r="K5536">
        <v>1434368.1183460006</v>
      </c>
      <c r="L5536">
        <v>0</v>
      </c>
      <c r="M5536">
        <v>0</v>
      </c>
      <c r="N5536">
        <v>0</v>
      </c>
      <c r="O5536">
        <v>0</v>
      </c>
      <c r="P5536" t="str">
        <f>LEFT(CURR[[#This Row],[DATEMTH]],4)</f>
        <v>2024</v>
      </c>
    </row>
    <row r="5537" spans="1:16" x14ac:dyDescent="0.25">
      <c r="A5537" t="s">
        <v>107</v>
      </c>
      <c r="B5537" t="s">
        <v>31</v>
      </c>
      <c r="C5537" t="s">
        <v>28</v>
      </c>
      <c r="D5537">
        <v>405932.014272</v>
      </c>
      <c r="E5537">
        <v>1701339.6955189998</v>
      </c>
      <c r="F5537" s="1">
        <v>0</v>
      </c>
      <c r="G5537" s="1">
        <v>0.2385955111381616</v>
      </c>
      <c r="H5537" t="s">
        <v>24</v>
      </c>
      <c r="I5537" t="s">
        <v>20</v>
      </c>
      <c r="J5537">
        <v>-4.1214769539467264</v>
      </c>
      <c r="K5537">
        <v>1434368.1183460006</v>
      </c>
      <c r="L5537">
        <v>0.2830040692343947</v>
      </c>
      <c r="M5537">
        <v>-8.5368133886177162</v>
      </c>
      <c r="N5537">
        <v>-1.4523416252880226</v>
      </c>
      <c r="O5537">
        <v>-9.989155013905739</v>
      </c>
      <c r="P5537" t="str">
        <f>LEFT(CURR[[#This Row],[DATEMTH]],4)</f>
        <v>2024</v>
      </c>
    </row>
    <row r="5538" spans="1:16" x14ac:dyDescent="0.25">
      <c r="A5538" t="s">
        <v>107</v>
      </c>
      <c r="B5538" t="s">
        <v>31</v>
      </c>
      <c r="C5538" t="s">
        <v>28</v>
      </c>
      <c r="D5538">
        <v>986402.69976000034</v>
      </c>
      <c r="E5538">
        <v>1504758.8627339995</v>
      </c>
      <c r="F5538" s="1">
        <v>0</v>
      </c>
      <c r="G5538" s="1">
        <v>0.65552210669010658</v>
      </c>
      <c r="H5538" t="s">
        <v>25</v>
      </c>
      <c r="I5538" t="s">
        <v>20</v>
      </c>
      <c r="J5538">
        <v>-21.756683421240766</v>
      </c>
      <c r="K5538">
        <v>1434368.1183460006</v>
      </c>
      <c r="L5538">
        <v>0.68769145601021975</v>
      </c>
      <c r="M5538">
        <v>-32.485819400621381</v>
      </c>
      <c r="N5538">
        <v>-3.5291468762993508</v>
      </c>
      <c r="O5538">
        <v>-36.014966276920731</v>
      </c>
      <c r="P5538" t="str">
        <f>LEFT(CURR[[#This Row],[DATEMTH]],4)</f>
        <v>2024</v>
      </c>
    </row>
    <row r="5539" spans="1:16" x14ac:dyDescent="0.25">
      <c r="A5539" t="s">
        <v>107</v>
      </c>
      <c r="B5539" t="s">
        <v>31</v>
      </c>
      <c r="C5539" t="s">
        <v>28</v>
      </c>
      <c r="D5539">
        <v>42032.998621000013</v>
      </c>
      <c r="E5539">
        <v>715953.06412999996</v>
      </c>
      <c r="F5539" s="1">
        <v>0</v>
      </c>
      <c r="G5539" s="1">
        <v>5.8709153891361554E-2</v>
      </c>
      <c r="H5539" t="s">
        <v>26</v>
      </c>
      <c r="I5539" t="s">
        <v>20</v>
      </c>
      <c r="J5539">
        <v>-2.2935456653898898</v>
      </c>
      <c r="K5539">
        <v>1434368.1183460006</v>
      </c>
      <c r="L5539">
        <v>2.9304191917949998E-2</v>
      </c>
      <c r="M5539">
        <v>-2.7507400322905009</v>
      </c>
      <c r="N5539">
        <v>-0.15038546206421533</v>
      </c>
      <c r="O5539">
        <v>-2.9011254943547162</v>
      </c>
      <c r="P5539" t="str">
        <f>LEFT(CURR[[#This Row],[DATEMTH]],4)</f>
        <v>2024</v>
      </c>
    </row>
    <row r="5540" spans="1:16" x14ac:dyDescent="0.25">
      <c r="A5540" t="s">
        <v>107</v>
      </c>
      <c r="B5540" t="s">
        <v>31</v>
      </c>
      <c r="C5540" t="s">
        <v>29</v>
      </c>
      <c r="D5540">
        <v>574684.35839800024</v>
      </c>
      <c r="E5540">
        <v>1379630.3153970002</v>
      </c>
      <c r="F5540" s="1">
        <v>0</v>
      </c>
      <c r="G5540" s="1">
        <v>0.41654952923575761</v>
      </c>
      <c r="H5540" t="s">
        <v>19</v>
      </c>
      <c r="I5540" t="s">
        <v>20</v>
      </c>
      <c r="J5540">
        <v>-4.5750668546929969</v>
      </c>
      <c r="K5540">
        <v>1487220.1834029993</v>
      </c>
      <c r="L5540">
        <v>0.38641511513314047</v>
      </c>
      <c r="M5540">
        <v>-10.825928321288183</v>
      </c>
      <c r="N5540">
        <v>-2.0561029575363725</v>
      </c>
      <c r="O5540">
        <v>-12.882031278824556</v>
      </c>
      <c r="P5540" t="str">
        <f>LEFT(CURR[[#This Row],[DATEMTH]],4)</f>
        <v>2024</v>
      </c>
    </row>
    <row r="5541" spans="1:16" x14ac:dyDescent="0.25">
      <c r="A5541" t="s">
        <v>107</v>
      </c>
      <c r="B5541" t="s">
        <v>31</v>
      </c>
      <c r="C5541" t="s">
        <v>29</v>
      </c>
      <c r="D5541">
        <v>1487220.1834029993</v>
      </c>
      <c r="E5541">
        <v>5301681.9377800012</v>
      </c>
      <c r="F5541" s="1">
        <v>0.28051856012051718</v>
      </c>
      <c r="G5541" s="1">
        <v>0</v>
      </c>
      <c r="H5541" t="s">
        <v>21</v>
      </c>
      <c r="I5541" t="s">
        <v>22</v>
      </c>
      <c r="J5541">
        <v>-5.3209692815146115</v>
      </c>
      <c r="K5541">
        <v>1487220.1834029993</v>
      </c>
      <c r="L5541">
        <v>0</v>
      </c>
      <c r="M5541">
        <v>0</v>
      </c>
      <c r="N5541">
        <v>0</v>
      </c>
      <c r="O5541">
        <v>0</v>
      </c>
      <c r="P5541" t="str">
        <f>LEFT(CURR[[#This Row],[DATEMTH]],4)</f>
        <v>2024</v>
      </c>
    </row>
    <row r="5542" spans="1:16" x14ac:dyDescent="0.25">
      <c r="A5542" t="s">
        <v>107</v>
      </c>
      <c r="B5542" t="s">
        <v>31</v>
      </c>
      <c r="C5542" t="s">
        <v>29</v>
      </c>
      <c r="D5542">
        <v>1487220.1834029993</v>
      </c>
      <c r="E5542">
        <v>5301681.9377800012</v>
      </c>
      <c r="F5542" s="1">
        <v>0.28051856012051718</v>
      </c>
      <c r="G5542" s="1">
        <v>0</v>
      </c>
      <c r="H5542" t="s">
        <v>21</v>
      </c>
      <c r="I5542" t="s">
        <v>23</v>
      </c>
      <c r="J5542">
        <v>-16.176544917093715</v>
      </c>
      <c r="K5542">
        <v>1487220.1834029993</v>
      </c>
      <c r="L5542">
        <v>0</v>
      </c>
      <c r="M5542">
        <v>0</v>
      </c>
      <c r="N5542">
        <v>0</v>
      </c>
      <c r="O5542">
        <v>0</v>
      </c>
      <c r="P5542" t="str">
        <f>LEFT(CURR[[#This Row],[DATEMTH]],4)</f>
        <v>2024</v>
      </c>
    </row>
    <row r="5543" spans="1:16" x14ac:dyDescent="0.25">
      <c r="A5543" t="s">
        <v>107</v>
      </c>
      <c r="B5543" t="s">
        <v>31</v>
      </c>
      <c r="C5543" t="s">
        <v>29</v>
      </c>
      <c r="D5543">
        <v>586326.04087900021</v>
      </c>
      <c r="E5543">
        <v>1701339.6955189998</v>
      </c>
      <c r="F5543" s="1">
        <v>0</v>
      </c>
      <c r="G5543" s="1">
        <v>0.34462608638549358</v>
      </c>
      <c r="H5543" t="s">
        <v>24</v>
      </c>
      <c r="I5543" t="s">
        <v>20</v>
      </c>
      <c r="J5543">
        <v>-5.9530393761020255</v>
      </c>
      <c r="K5543">
        <v>1487220.1834029993</v>
      </c>
      <c r="L5543">
        <v>0.39424292880250711</v>
      </c>
      <c r="M5543">
        <v>-12.330527822122361</v>
      </c>
      <c r="N5543">
        <v>-2.0977545136124922</v>
      </c>
      <c r="O5543">
        <v>-14.428282335734853</v>
      </c>
      <c r="P5543" t="str">
        <f>LEFT(CURR[[#This Row],[DATEMTH]],4)</f>
        <v>2024</v>
      </c>
    </row>
    <row r="5544" spans="1:16" x14ac:dyDescent="0.25">
      <c r="A5544" t="s">
        <v>107</v>
      </c>
      <c r="B5544" t="s">
        <v>31</v>
      </c>
      <c r="C5544" t="s">
        <v>29</v>
      </c>
      <c r="D5544">
        <v>223874.05246499999</v>
      </c>
      <c r="E5544">
        <v>1504758.8627339995</v>
      </c>
      <c r="F5544" s="1">
        <v>0</v>
      </c>
      <c r="G5544" s="1">
        <v>0.14877736095087207</v>
      </c>
      <c r="H5544" t="s">
        <v>25</v>
      </c>
      <c r="I5544" t="s">
        <v>20</v>
      </c>
      <c r="J5544">
        <v>-4.9378989807067093</v>
      </c>
      <c r="K5544">
        <v>1487220.1834029993</v>
      </c>
      <c r="L5544">
        <v>0.1505318815353488</v>
      </c>
      <c r="M5544">
        <v>-7.3729847238179094</v>
      </c>
      <c r="N5544">
        <v>-0.80097551753818752</v>
      </c>
      <c r="O5544">
        <v>-8.173960241356097</v>
      </c>
      <c r="P5544" t="str">
        <f>LEFT(CURR[[#This Row],[DATEMTH]],4)</f>
        <v>2024</v>
      </c>
    </row>
    <row r="5545" spans="1:16" x14ac:dyDescent="0.25">
      <c r="A5545" t="s">
        <v>107</v>
      </c>
      <c r="B5545" t="s">
        <v>31</v>
      </c>
      <c r="C5545" t="s">
        <v>29</v>
      </c>
      <c r="D5545">
        <v>102335.731661</v>
      </c>
      <c r="E5545">
        <v>715953.06412999996</v>
      </c>
      <c r="F5545" s="1">
        <v>0</v>
      </c>
      <c r="G5545" s="1">
        <v>0.14293636941878957</v>
      </c>
      <c r="H5545" t="s">
        <v>26</v>
      </c>
      <c r="I5545" t="s">
        <v>20</v>
      </c>
      <c r="J5545">
        <v>-5.5839859507031617</v>
      </c>
      <c r="K5545">
        <v>1487220.1834029993</v>
      </c>
      <c r="L5545">
        <v>6.8810074529004422E-2</v>
      </c>
      <c r="M5545">
        <v>-6.6970952120701677</v>
      </c>
      <c r="N5545">
        <v>-0.36613629282756355</v>
      </c>
      <c r="O5545">
        <v>-7.0632315048977308</v>
      </c>
      <c r="P5545" t="str">
        <f>LEFT(CURR[[#This Row],[DATEMTH]],4)</f>
        <v>2024</v>
      </c>
    </row>
    <row r="5546" spans="1:16" x14ac:dyDescent="0.25">
      <c r="A5546" t="s">
        <v>108</v>
      </c>
      <c r="B5546" t="s">
        <v>17</v>
      </c>
      <c r="C5546" t="s">
        <v>18</v>
      </c>
      <c r="D5546">
        <v>4080.1911399999999</v>
      </c>
      <c r="E5546">
        <v>20549.040755999999</v>
      </c>
      <c r="F5546" s="1">
        <v>0</v>
      </c>
      <c r="G5546" s="1">
        <v>0.19855871563292543</v>
      </c>
      <c r="H5546" t="s">
        <v>19</v>
      </c>
      <c r="I5546" t="s">
        <v>20</v>
      </c>
      <c r="J5546">
        <v>-2.60990532846253</v>
      </c>
      <c r="K5546">
        <v>13411.804959999999</v>
      </c>
      <c r="L5546">
        <v>0.30422386488388065</v>
      </c>
      <c r="M5546">
        <v>-4.9695765655072748</v>
      </c>
      <c r="N5546">
        <v>-1.5154732186396718</v>
      </c>
      <c r="O5546">
        <v>-6.4850497841469465</v>
      </c>
      <c r="P5546" t="str">
        <f>LEFT(CURR[[#This Row],[DATEMTH]],4)</f>
        <v>2024</v>
      </c>
    </row>
    <row r="5547" spans="1:16" x14ac:dyDescent="0.25">
      <c r="A5547" t="s">
        <v>108</v>
      </c>
      <c r="B5547" t="s">
        <v>17</v>
      </c>
      <c r="C5547" t="s">
        <v>18</v>
      </c>
      <c r="D5547">
        <v>13411.804959999999</v>
      </c>
      <c r="E5547">
        <v>80395.198579999997</v>
      </c>
      <c r="F5547" s="1">
        <v>0.16682345708312574</v>
      </c>
      <c r="G5547" s="1">
        <v>0</v>
      </c>
      <c r="H5547" t="s">
        <v>21</v>
      </c>
      <c r="I5547" t="s">
        <v>22</v>
      </c>
      <c r="J5547">
        <v>-4.9814409504596675</v>
      </c>
      <c r="K5547">
        <v>13411.804959999999</v>
      </c>
      <c r="L5547">
        <v>0</v>
      </c>
      <c r="M5547">
        <v>0</v>
      </c>
      <c r="N5547">
        <v>0</v>
      </c>
      <c r="O5547">
        <v>0</v>
      </c>
      <c r="P5547" t="str">
        <f>LEFT(CURR[[#This Row],[DATEMTH]],4)</f>
        <v>2024</v>
      </c>
    </row>
    <row r="5548" spans="1:16" x14ac:dyDescent="0.25">
      <c r="A5548" t="s">
        <v>108</v>
      </c>
      <c r="B5548" t="s">
        <v>17</v>
      </c>
      <c r="C5548" t="s">
        <v>18</v>
      </c>
      <c r="D5548">
        <v>13411.804959999999</v>
      </c>
      <c r="E5548">
        <v>80395.198579999997</v>
      </c>
      <c r="F5548" s="1">
        <v>0.16682345708312574</v>
      </c>
      <c r="G5548" s="1">
        <v>0</v>
      </c>
      <c r="H5548" t="s">
        <v>21</v>
      </c>
      <c r="I5548" t="s">
        <v>23</v>
      </c>
      <c r="J5548">
        <v>-7.7563646689762757</v>
      </c>
      <c r="K5548">
        <v>13411.804959999999</v>
      </c>
      <c r="L5548">
        <v>0</v>
      </c>
      <c r="M5548">
        <v>0</v>
      </c>
      <c r="N5548">
        <v>0</v>
      </c>
      <c r="O5548">
        <v>0</v>
      </c>
      <c r="P5548" t="str">
        <f>LEFT(CURR[[#This Row],[DATEMTH]],4)</f>
        <v>2024</v>
      </c>
    </row>
    <row r="5549" spans="1:16" x14ac:dyDescent="0.25">
      <c r="A5549" t="s">
        <v>108</v>
      </c>
      <c r="B5549" t="s">
        <v>17</v>
      </c>
      <c r="C5549" t="s">
        <v>18</v>
      </c>
      <c r="D5549">
        <v>5661.1887280000019</v>
      </c>
      <c r="E5549">
        <v>29049.159</v>
      </c>
      <c r="F5549" s="1">
        <v>0</v>
      </c>
      <c r="G5549" s="1">
        <v>0.19488305076233023</v>
      </c>
      <c r="H5549" t="s">
        <v>24</v>
      </c>
      <c r="I5549" t="s">
        <v>20</v>
      </c>
      <c r="J5549">
        <v>-4.0947946787671556</v>
      </c>
      <c r="K5549">
        <v>13411.804959999999</v>
      </c>
      <c r="L5549">
        <v>0.42210491018056095</v>
      </c>
      <c r="M5549">
        <v>-7.3687942906930628</v>
      </c>
      <c r="N5549">
        <v>-2.1026906849635463</v>
      </c>
      <c r="O5549">
        <v>-9.4714849756566082</v>
      </c>
      <c r="P5549" t="str">
        <f>LEFT(CURR[[#This Row],[DATEMTH]],4)</f>
        <v>2024</v>
      </c>
    </row>
    <row r="5550" spans="1:16" x14ac:dyDescent="0.25">
      <c r="A5550" t="s">
        <v>108</v>
      </c>
      <c r="B5550" t="s">
        <v>17</v>
      </c>
      <c r="C5550" t="s">
        <v>18</v>
      </c>
      <c r="D5550">
        <v>1776.1571719999999</v>
      </c>
      <c r="E5550">
        <v>21230.819799999997</v>
      </c>
      <c r="F5550" s="1">
        <v>0</v>
      </c>
      <c r="G5550" s="1">
        <v>8.3659377675091004E-2</v>
      </c>
      <c r="H5550" t="s">
        <v>25</v>
      </c>
      <c r="I5550" t="s">
        <v>20</v>
      </c>
      <c r="J5550">
        <v>-3.0070645959611646</v>
      </c>
      <c r="K5550">
        <v>13411.804959999999</v>
      </c>
      <c r="L5550">
        <v>0.1324323741134989</v>
      </c>
      <c r="M5550">
        <v>-4.0342583835637562</v>
      </c>
      <c r="N5550">
        <v>-0.65970405157557821</v>
      </c>
      <c r="O5550">
        <v>-4.6939624351393343</v>
      </c>
      <c r="P5550" t="str">
        <f>LEFT(CURR[[#This Row],[DATEMTH]],4)</f>
        <v>2024</v>
      </c>
    </row>
    <row r="5551" spans="1:16" x14ac:dyDescent="0.25">
      <c r="A5551" t="s">
        <v>108</v>
      </c>
      <c r="B5551" t="s">
        <v>17</v>
      </c>
      <c r="C5551" t="s">
        <v>18</v>
      </c>
      <c r="D5551">
        <v>1894.26792</v>
      </c>
      <c r="E5551">
        <v>9566.1790239999991</v>
      </c>
      <c r="F5551" s="1">
        <v>0</v>
      </c>
      <c r="G5551" s="1">
        <v>0.19801719320196581</v>
      </c>
      <c r="H5551" t="s">
        <v>26</v>
      </c>
      <c r="I5551" t="s">
        <v>20</v>
      </c>
      <c r="J5551">
        <v>-6.5847447245041968</v>
      </c>
      <c r="K5551">
        <v>13411.804959999999</v>
      </c>
      <c r="L5551">
        <v>0.14123885082205967</v>
      </c>
      <c r="M5551">
        <v>-7.6802447569072312</v>
      </c>
      <c r="N5551">
        <v>-0.70357299528087214</v>
      </c>
      <c r="O5551">
        <v>-8.3838177521881025</v>
      </c>
      <c r="P5551" t="str">
        <f>LEFT(CURR[[#This Row],[DATEMTH]],4)</f>
        <v>2024</v>
      </c>
    </row>
    <row r="5552" spans="1:16" x14ac:dyDescent="0.25">
      <c r="A5552" t="s">
        <v>108</v>
      </c>
      <c r="B5552" t="s">
        <v>17</v>
      </c>
      <c r="C5552" t="s">
        <v>27</v>
      </c>
      <c r="D5552">
        <v>6995.4367519999996</v>
      </c>
      <c r="E5552">
        <v>20549.040755999999</v>
      </c>
      <c r="F5552" s="1">
        <v>0</v>
      </c>
      <c r="G5552" s="1">
        <v>0.34042643815173906</v>
      </c>
      <c r="H5552" t="s">
        <v>19</v>
      </c>
      <c r="I5552" t="s">
        <v>20</v>
      </c>
      <c r="J5552">
        <v>-4.474650090526743</v>
      </c>
      <c r="K5552">
        <v>19286.764795999996</v>
      </c>
      <c r="L5552">
        <v>0.36270659314779569</v>
      </c>
      <c r="M5552">
        <v>-8.5202769564926601</v>
      </c>
      <c r="N5552">
        <v>-2.5982599066042011</v>
      </c>
      <c r="O5552">
        <v>-11.11853686309686</v>
      </c>
      <c r="P5552" t="str">
        <f>LEFT(CURR[[#This Row],[DATEMTH]],4)</f>
        <v>2024</v>
      </c>
    </row>
    <row r="5553" spans="1:16" x14ac:dyDescent="0.25">
      <c r="A5553" t="s">
        <v>108</v>
      </c>
      <c r="B5553" t="s">
        <v>17</v>
      </c>
      <c r="C5553" t="s">
        <v>27</v>
      </c>
      <c r="D5553">
        <v>19286.764795999996</v>
      </c>
      <c r="E5553">
        <v>80395.198579999997</v>
      </c>
      <c r="F5553" s="1">
        <v>0.23989946087151012</v>
      </c>
      <c r="G5553" s="1">
        <v>0</v>
      </c>
      <c r="H5553" t="s">
        <v>21</v>
      </c>
      <c r="I5553" t="s">
        <v>22</v>
      </c>
      <c r="J5553">
        <v>-7.1635309522632866</v>
      </c>
      <c r="K5553">
        <v>19286.764795999996</v>
      </c>
      <c r="L5553">
        <v>0</v>
      </c>
      <c r="M5553">
        <v>0</v>
      </c>
      <c r="N5553">
        <v>0</v>
      </c>
      <c r="O5553">
        <v>0</v>
      </c>
      <c r="P5553" t="str">
        <f>LEFT(CURR[[#This Row],[DATEMTH]],4)</f>
        <v>2024</v>
      </c>
    </row>
    <row r="5554" spans="1:16" x14ac:dyDescent="0.25">
      <c r="A5554" t="s">
        <v>108</v>
      </c>
      <c r="B5554" t="s">
        <v>17</v>
      </c>
      <c r="C5554" t="s">
        <v>27</v>
      </c>
      <c r="D5554">
        <v>19286.764795999996</v>
      </c>
      <c r="E5554">
        <v>80395.198579999997</v>
      </c>
      <c r="F5554" s="1">
        <v>0.23989946087151012</v>
      </c>
      <c r="G5554" s="1">
        <v>0</v>
      </c>
      <c r="H5554" t="s">
        <v>21</v>
      </c>
      <c r="I5554" t="s">
        <v>23</v>
      </c>
      <c r="J5554">
        <v>-11.153993179047079</v>
      </c>
      <c r="K5554">
        <v>19286.764795999996</v>
      </c>
      <c r="L5554">
        <v>0</v>
      </c>
      <c r="M5554">
        <v>0</v>
      </c>
      <c r="N5554">
        <v>0</v>
      </c>
      <c r="O5554">
        <v>0</v>
      </c>
      <c r="P5554" t="str">
        <f>LEFT(CURR[[#This Row],[DATEMTH]],4)</f>
        <v>2024</v>
      </c>
    </row>
    <row r="5555" spans="1:16" x14ac:dyDescent="0.25">
      <c r="A5555" t="s">
        <v>108</v>
      </c>
      <c r="B5555" t="s">
        <v>17</v>
      </c>
      <c r="C5555" t="s">
        <v>27</v>
      </c>
      <c r="D5555">
        <v>5690.9174599999997</v>
      </c>
      <c r="E5555">
        <v>29049.159</v>
      </c>
      <c r="F5555" s="1">
        <v>0</v>
      </c>
      <c r="G5555" s="1">
        <v>0.19590644465817408</v>
      </c>
      <c r="H5555" t="s">
        <v>24</v>
      </c>
      <c r="I5555" t="s">
        <v>20</v>
      </c>
      <c r="J5555">
        <v>-4.1162977692749845</v>
      </c>
      <c r="K5555">
        <v>19286.764795999996</v>
      </c>
      <c r="L5555">
        <v>0.29506853638720554</v>
      </c>
      <c r="M5555">
        <v>-7.4074902114892804</v>
      </c>
      <c r="N5555">
        <v>-2.1137325934487725</v>
      </c>
      <c r="O5555">
        <v>-9.5212228049380521</v>
      </c>
      <c r="P5555" t="str">
        <f>LEFT(CURR[[#This Row],[DATEMTH]],4)</f>
        <v>2024</v>
      </c>
    </row>
    <row r="5556" spans="1:16" x14ac:dyDescent="0.25">
      <c r="A5556" t="s">
        <v>108</v>
      </c>
      <c r="B5556" t="s">
        <v>17</v>
      </c>
      <c r="C5556" t="s">
        <v>27</v>
      </c>
      <c r="D5556">
        <v>1365.6759559999996</v>
      </c>
      <c r="E5556">
        <v>21230.819799999997</v>
      </c>
      <c r="F5556" s="1">
        <v>0</v>
      </c>
      <c r="G5556" s="1">
        <v>6.4325163553034331E-2</v>
      </c>
      <c r="H5556" t="s">
        <v>25</v>
      </c>
      <c r="I5556" t="s">
        <v>20</v>
      </c>
      <c r="J5556">
        <v>-2.3121128476590789</v>
      </c>
      <c r="K5556">
        <v>19286.764795999996</v>
      </c>
      <c r="L5556">
        <v>7.0808970319544501E-2</v>
      </c>
      <c r="M5556">
        <v>-3.1019156196186253</v>
      </c>
      <c r="N5556">
        <v>-0.50724225058194938</v>
      </c>
      <c r="O5556">
        <v>-3.6091578702005744</v>
      </c>
      <c r="P5556" t="str">
        <f>LEFT(CURR[[#This Row],[DATEMTH]],4)</f>
        <v>2024</v>
      </c>
    </row>
    <row r="5557" spans="1:16" x14ac:dyDescent="0.25">
      <c r="A5557" t="s">
        <v>108</v>
      </c>
      <c r="B5557" t="s">
        <v>17</v>
      </c>
      <c r="C5557" t="s">
        <v>27</v>
      </c>
      <c r="D5557">
        <v>5234.7346280000002</v>
      </c>
      <c r="E5557">
        <v>9566.1790239999991</v>
      </c>
      <c r="F5557" s="1">
        <v>0</v>
      </c>
      <c r="G5557" s="1">
        <v>0.54721269744867784</v>
      </c>
      <c r="H5557" t="s">
        <v>26</v>
      </c>
      <c r="I5557" t="s">
        <v>20</v>
      </c>
      <c r="J5557">
        <v>-18.19668213876653</v>
      </c>
      <c r="K5557">
        <v>19286.764795999996</v>
      </c>
      <c r="L5557">
        <v>0.27141590014545441</v>
      </c>
      <c r="M5557">
        <v>-21.22405323767385</v>
      </c>
      <c r="N5557">
        <v>-1.9442962016283643</v>
      </c>
      <c r="O5557">
        <v>-23.168349439302215</v>
      </c>
      <c r="P5557" t="str">
        <f>LEFT(CURR[[#This Row],[DATEMTH]],4)</f>
        <v>2024</v>
      </c>
    </row>
    <row r="5558" spans="1:16" x14ac:dyDescent="0.25">
      <c r="A5558" t="s">
        <v>108</v>
      </c>
      <c r="B5558" t="s">
        <v>17</v>
      </c>
      <c r="C5558" t="s">
        <v>28</v>
      </c>
      <c r="D5558">
        <v>2.0000000000000002E-5</v>
      </c>
      <c r="E5558">
        <v>20549.040755999999</v>
      </c>
      <c r="F5558" s="1">
        <v>0</v>
      </c>
      <c r="G5558" s="1">
        <v>9.7328144108918136E-10</v>
      </c>
      <c r="H5558" t="s">
        <v>19</v>
      </c>
      <c r="I5558" t="s">
        <v>20</v>
      </c>
      <c r="J5558">
        <v>-1.2793054241387969E-8</v>
      </c>
      <c r="K5558">
        <v>22233.842563999999</v>
      </c>
      <c r="L5558">
        <v>8.9952962212582497E-10</v>
      </c>
      <c r="M5558">
        <v>-2.4359528242626767E-8</v>
      </c>
      <c r="N5558">
        <v>-7.4284422794941512E-9</v>
      </c>
      <c r="O5558">
        <v>-3.1787970522120919E-8</v>
      </c>
      <c r="P5558" t="str">
        <f>LEFT(CURR[[#This Row],[DATEMTH]],4)</f>
        <v>2024</v>
      </c>
    </row>
    <row r="5559" spans="1:16" x14ac:dyDescent="0.25">
      <c r="A5559" t="s">
        <v>108</v>
      </c>
      <c r="B5559" t="s">
        <v>17</v>
      </c>
      <c r="C5559" t="s">
        <v>28</v>
      </c>
      <c r="D5559">
        <v>22233.842563999999</v>
      </c>
      <c r="E5559">
        <v>80395.198579999997</v>
      </c>
      <c r="F5559" s="1">
        <v>0.27655684613895759</v>
      </c>
      <c r="G5559" s="1">
        <v>0</v>
      </c>
      <c r="H5559" t="s">
        <v>21</v>
      </c>
      <c r="I5559" t="s">
        <v>22</v>
      </c>
      <c r="J5559">
        <v>-8.2581408069017108</v>
      </c>
      <c r="K5559">
        <v>22233.842563999999</v>
      </c>
      <c r="L5559">
        <v>0</v>
      </c>
      <c r="M5559">
        <v>0</v>
      </c>
      <c r="N5559">
        <v>0</v>
      </c>
      <c r="O5559">
        <v>0</v>
      </c>
      <c r="P5559" t="str">
        <f>LEFT(CURR[[#This Row],[DATEMTH]],4)</f>
        <v>2024</v>
      </c>
    </row>
    <row r="5560" spans="1:16" x14ac:dyDescent="0.25">
      <c r="A5560" t="s">
        <v>108</v>
      </c>
      <c r="B5560" t="s">
        <v>17</v>
      </c>
      <c r="C5560" t="s">
        <v>28</v>
      </c>
      <c r="D5560">
        <v>22233.842563999999</v>
      </c>
      <c r="E5560">
        <v>80395.198579999997</v>
      </c>
      <c r="F5560" s="1">
        <v>0.27655684613895759</v>
      </c>
      <c r="G5560" s="1">
        <v>0</v>
      </c>
      <c r="H5560" t="s">
        <v>21</v>
      </c>
      <c r="I5560" t="s">
        <v>23</v>
      </c>
      <c r="J5560">
        <v>-12.858358098207125</v>
      </c>
      <c r="K5560">
        <v>22233.842563999999</v>
      </c>
      <c r="L5560">
        <v>0</v>
      </c>
      <c r="M5560">
        <v>0</v>
      </c>
      <c r="N5560">
        <v>0</v>
      </c>
      <c r="O5560">
        <v>0</v>
      </c>
      <c r="P5560" t="str">
        <f>LEFT(CURR[[#This Row],[DATEMTH]],4)</f>
        <v>2024</v>
      </c>
    </row>
    <row r="5561" spans="1:16" x14ac:dyDescent="0.25">
      <c r="A5561" t="s">
        <v>108</v>
      </c>
      <c r="B5561" t="s">
        <v>17</v>
      </c>
      <c r="C5561" t="s">
        <v>28</v>
      </c>
      <c r="D5561">
        <v>6825.5587600000008</v>
      </c>
      <c r="E5561">
        <v>29049.159</v>
      </c>
      <c r="F5561" s="1">
        <v>0</v>
      </c>
      <c r="G5561" s="1">
        <v>0.23496579573956</v>
      </c>
      <c r="H5561" t="s">
        <v>24</v>
      </c>
      <c r="I5561" t="s">
        <v>20</v>
      </c>
      <c r="J5561">
        <v>-4.9369952200718323</v>
      </c>
      <c r="K5561">
        <v>22233.842563999999</v>
      </c>
      <c r="L5561">
        <v>0.30698961460902074</v>
      </c>
      <c r="M5561">
        <v>-8.8843776171452191</v>
      </c>
      <c r="N5561">
        <v>-2.535163463697784</v>
      </c>
      <c r="O5561">
        <v>-11.419541080843004</v>
      </c>
      <c r="P5561" t="str">
        <f>LEFT(CURR[[#This Row],[DATEMTH]],4)</f>
        <v>2024</v>
      </c>
    </row>
    <row r="5562" spans="1:16" x14ac:dyDescent="0.25">
      <c r="A5562" t="s">
        <v>108</v>
      </c>
      <c r="B5562" t="s">
        <v>17</v>
      </c>
      <c r="C5562" t="s">
        <v>28</v>
      </c>
      <c r="D5562">
        <v>14820.12306</v>
      </c>
      <c r="E5562">
        <v>21230.819799999997</v>
      </c>
      <c r="F5562" s="1">
        <v>0</v>
      </c>
      <c r="G5562" s="1">
        <v>0.69804761189673903</v>
      </c>
      <c r="H5562" t="s">
        <v>25</v>
      </c>
      <c r="I5562" t="s">
        <v>20</v>
      </c>
      <c r="J5562">
        <v>-25.090722861722988</v>
      </c>
      <c r="K5562">
        <v>22233.842563999999</v>
      </c>
      <c r="L5562">
        <v>0.66655698480100112</v>
      </c>
      <c r="M5562">
        <v>-33.661551265155467</v>
      </c>
      <c r="N5562">
        <v>-5.5045214363105108</v>
      </c>
      <c r="O5562">
        <v>-39.166072701465978</v>
      </c>
      <c r="P5562" t="str">
        <f>LEFT(CURR[[#This Row],[DATEMTH]],4)</f>
        <v>2024</v>
      </c>
    </row>
    <row r="5563" spans="1:16" x14ac:dyDescent="0.25">
      <c r="A5563" t="s">
        <v>108</v>
      </c>
      <c r="B5563" t="s">
        <v>17</v>
      </c>
      <c r="C5563" t="s">
        <v>28</v>
      </c>
      <c r="D5563">
        <v>588.16072400000007</v>
      </c>
      <c r="E5563">
        <v>9566.1790239999991</v>
      </c>
      <c r="F5563" s="1">
        <v>0</v>
      </c>
      <c r="G5563" s="1">
        <v>6.148334904922851E-2</v>
      </c>
      <c r="H5563" t="s">
        <v>26</v>
      </c>
      <c r="I5563" t="s">
        <v>20</v>
      </c>
      <c r="J5563">
        <v>-2.0445303347160988</v>
      </c>
      <c r="K5563">
        <v>22233.842563999999</v>
      </c>
      <c r="L5563">
        <v>2.6453399690448583E-2</v>
      </c>
      <c r="M5563">
        <v>-2.384677620850888</v>
      </c>
      <c r="N5563">
        <v>-0.21845589946497451</v>
      </c>
      <c r="O5563">
        <v>-2.6031335203158625</v>
      </c>
      <c r="P5563" t="str">
        <f>LEFT(CURR[[#This Row],[DATEMTH]],4)</f>
        <v>2024</v>
      </c>
    </row>
    <row r="5564" spans="1:16" x14ac:dyDescent="0.25">
      <c r="A5564" t="s">
        <v>108</v>
      </c>
      <c r="B5564" t="s">
        <v>17</v>
      </c>
      <c r="C5564" t="s">
        <v>29</v>
      </c>
      <c r="D5564">
        <v>9473.4128440000004</v>
      </c>
      <c r="E5564">
        <v>20549.040755999999</v>
      </c>
      <c r="F5564" s="1">
        <v>0</v>
      </c>
      <c r="G5564" s="1">
        <v>0.46101484524205394</v>
      </c>
      <c r="H5564" t="s">
        <v>19</v>
      </c>
      <c r="I5564" t="s">
        <v>20</v>
      </c>
      <c r="J5564">
        <v>-6.0596942182176718</v>
      </c>
      <c r="K5564">
        <v>25462.786260000001</v>
      </c>
      <c r="L5564">
        <v>0.37204934084067515</v>
      </c>
      <c r="M5564">
        <v>-11.538393386374056</v>
      </c>
      <c r="N5564">
        <v>-3.518635025073626</v>
      </c>
      <c r="O5564">
        <v>-15.057028411447682</v>
      </c>
      <c r="P5564" t="str">
        <f>LEFT(CURR[[#This Row],[DATEMTH]],4)</f>
        <v>2024</v>
      </c>
    </row>
    <row r="5565" spans="1:16" x14ac:dyDescent="0.25">
      <c r="A5565" t="s">
        <v>108</v>
      </c>
      <c r="B5565" t="s">
        <v>17</v>
      </c>
      <c r="C5565" t="s">
        <v>29</v>
      </c>
      <c r="D5565">
        <v>25462.786260000001</v>
      </c>
      <c r="E5565">
        <v>80395.198579999997</v>
      </c>
      <c r="F5565" s="1">
        <v>0.31672023590640658</v>
      </c>
      <c r="G5565" s="1">
        <v>0</v>
      </c>
      <c r="H5565" t="s">
        <v>21</v>
      </c>
      <c r="I5565" t="s">
        <v>22</v>
      </c>
      <c r="J5565">
        <v>-9.4574419003753363</v>
      </c>
      <c r="K5565">
        <v>25462.786260000001</v>
      </c>
      <c r="L5565">
        <v>0</v>
      </c>
      <c r="M5565">
        <v>0</v>
      </c>
      <c r="N5565">
        <v>0</v>
      </c>
      <c r="O5565">
        <v>0</v>
      </c>
      <c r="P5565" t="str">
        <f>LEFT(CURR[[#This Row],[DATEMTH]],4)</f>
        <v>2024</v>
      </c>
    </row>
    <row r="5566" spans="1:16" x14ac:dyDescent="0.25">
      <c r="A5566" t="s">
        <v>108</v>
      </c>
      <c r="B5566" t="s">
        <v>17</v>
      </c>
      <c r="C5566" t="s">
        <v>29</v>
      </c>
      <c r="D5566">
        <v>25462.786260000001</v>
      </c>
      <c r="E5566">
        <v>80395.198579999997</v>
      </c>
      <c r="F5566" s="1">
        <v>0.31672023590640658</v>
      </c>
      <c r="G5566" s="1">
        <v>0</v>
      </c>
      <c r="H5566" t="s">
        <v>21</v>
      </c>
      <c r="I5566" t="s">
        <v>23</v>
      </c>
      <c r="J5566">
        <v>-14.725732763769521</v>
      </c>
      <c r="K5566">
        <v>25462.786260000001</v>
      </c>
      <c r="L5566">
        <v>0</v>
      </c>
      <c r="M5566">
        <v>0</v>
      </c>
      <c r="N5566">
        <v>0</v>
      </c>
      <c r="O5566">
        <v>0</v>
      </c>
      <c r="P5566" t="str">
        <f>LEFT(CURR[[#This Row],[DATEMTH]],4)</f>
        <v>2024</v>
      </c>
    </row>
    <row r="5567" spans="1:16" x14ac:dyDescent="0.25">
      <c r="A5567" t="s">
        <v>108</v>
      </c>
      <c r="B5567" t="s">
        <v>17</v>
      </c>
      <c r="C5567" t="s">
        <v>29</v>
      </c>
      <c r="D5567">
        <v>10871.494052</v>
      </c>
      <c r="E5567">
        <v>29049.159</v>
      </c>
      <c r="F5567" s="1">
        <v>0</v>
      </c>
      <c r="G5567" s="1">
        <v>0.37424470883993577</v>
      </c>
      <c r="H5567" t="s">
        <v>24</v>
      </c>
      <c r="I5567" t="s">
        <v>20</v>
      </c>
      <c r="J5567">
        <v>-7.8634608618860309</v>
      </c>
      <c r="K5567">
        <v>25462.786260000001</v>
      </c>
      <c r="L5567">
        <v>0.42695618385951134</v>
      </c>
      <c r="M5567">
        <v>-14.15070352724004</v>
      </c>
      <c r="N5567">
        <v>-4.037913302857298</v>
      </c>
      <c r="O5567">
        <v>-18.188616830097338</v>
      </c>
      <c r="P5567" t="str">
        <f>LEFT(CURR[[#This Row],[DATEMTH]],4)</f>
        <v>2024</v>
      </c>
    </row>
    <row r="5568" spans="1:16" x14ac:dyDescent="0.25">
      <c r="A5568" t="s">
        <v>108</v>
      </c>
      <c r="B5568" t="s">
        <v>17</v>
      </c>
      <c r="C5568" t="s">
        <v>29</v>
      </c>
      <c r="D5568">
        <v>3268.8636120000001</v>
      </c>
      <c r="E5568">
        <v>21230.819799999997</v>
      </c>
      <c r="F5568" s="1">
        <v>0</v>
      </c>
      <c r="G5568" s="1">
        <v>0.15396784687513576</v>
      </c>
      <c r="H5568" t="s">
        <v>25</v>
      </c>
      <c r="I5568" t="s">
        <v>20</v>
      </c>
      <c r="J5568">
        <v>-5.5342422346567739</v>
      </c>
      <c r="K5568">
        <v>25462.786260000001</v>
      </c>
      <c r="L5568">
        <v>0.12837808001927595</v>
      </c>
      <c r="M5568">
        <v>-7.4247035337464506</v>
      </c>
      <c r="N5568">
        <v>-1.2141282330640382</v>
      </c>
      <c r="O5568">
        <v>-8.6388317668104886</v>
      </c>
      <c r="P5568" t="str">
        <f>LEFT(CURR[[#This Row],[DATEMTH]],4)</f>
        <v>2024</v>
      </c>
    </row>
    <row r="5569" spans="1:16" x14ac:dyDescent="0.25">
      <c r="A5569" t="s">
        <v>108</v>
      </c>
      <c r="B5569" t="s">
        <v>17</v>
      </c>
      <c r="C5569" t="s">
        <v>29</v>
      </c>
      <c r="D5569">
        <v>1849.015752</v>
      </c>
      <c r="E5569">
        <v>9566.1790239999991</v>
      </c>
      <c r="F5569" s="1">
        <v>0</v>
      </c>
      <c r="G5569" s="1">
        <v>0.19328676030012795</v>
      </c>
      <c r="H5569" t="s">
        <v>26</v>
      </c>
      <c r="I5569" t="s">
        <v>20</v>
      </c>
      <c r="J5569">
        <v>-6.427441752013177</v>
      </c>
      <c r="K5569">
        <v>25462.786260000001</v>
      </c>
      <c r="L5569">
        <v>7.2616395280537538E-2</v>
      </c>
      <c r="M5569">
        <v>-7.4967713831826268</v>
      </c>
      <c r="N5569">
        <v>-0.68676533938037354</v>
      </c>
      <c r="O5569">
        <v>-8.1835367225629998</v>
      </c>
      <c r="P5569" t="str">
        <f>LEFT(CURR[[#This Row],[DATEMTH]],4)</f>
        <v>2024</v>
      </c>
    </row>
    <row r="5570" spans="1:16" x14ac:dyDescent="0.25">
      <c r="A5570" t="s">
        <v>108</v>
      </c>
      <c r="B5570" t="s">
        <v>30</v>
      </c>
      <c r="C5570" t="s">
        <v>18</v>
      </c>
      <c r="D5570">
        <v>1621139.7868519989</v>
      </c>
      <c r="E5570">
        <v>8718979.3082379978</v>
      </c>
      <c r="F5570" s="1">
        <v>0</v>
      </c>
      <c r="G5570" s="1">
        <v>0.18593228972573533</v>
      </c>
      <c r="H5570" t="s">
        <v>19</v>
      </c>
      <c r="I5570" t="s">
        <v>20</v>
      </c>
      <c r="J5570">
        <v>-2.4439404341511954</v>
      </c>
      <c r="K5570">
        <v>5370513.9533050023</v>
      </c>
      <c r="L5570">
        <v>0.30185933803492926</v>
      </c>
      <c r="M5570">
        <v>-4.6951072402337939</v>
      </c>
      <c r="N5570">
        <v>-1.4457874265490716</v>
      </c>
      <c r="O5570">
        <v>-6.1408946667828657</v>
      </c>
      <c r="P5570" t="str">
        <f>LEFT(CURR[[#This Row],[DATEMTH]],4)</f>
        <v>2024</v>
      </c>
    </row>
    <row r="5571" spans="1:16" x14ac:dyDescent="0.25">
      <c r="A5571" t="s">
        <v>108</v>
      </c>
      <c r="B5571" t="s">
        <v>30</v>
      </c>
      <c r="C5571" t="s">
        <v>18</v>
      </c>
      <c r="D5571">
        <v>5370513.9533050023</v>
      </c>
      <c r="E5571">
        <v>33482192.642442964</v>
      </c>
      <c r="F5571" s="1">
        <v>0.16039911157124126</v>
      </c>
      <c r="G5571" s="1">
        <v>0</v>
      </c>
      <c r="H5571" t="s">
        <v>21</v>
      </c>
      <c r="I5571" t="s">
        <v>22</v>
      </c>
      <c r="J5571">
        <v>-4.789606430468532</v>
      </c>
      <c r="K5571">
        <v>5370513.9533050023</v>
      </c>
      <c r="L5571">
        <v>0</v>
      </c>
      <c r="M5571">
        <v>0</v>
      </c>
      <c r="N5571">
        <v>0</v>
      </c>
      <c r="O5571">
        <v>0</v>
      </c>
      <c r="P5571" t="str">
        <f>LEFT(CURR[[#This Row],[DATEMTH]],4)</f>
        <v>2024</v>
      </c>
    </row>
    <row r="5572" spans="1:16" x14ac:dyDescent="0.25">
      <c r="A5572" t="s">
        <v>108</v>
      </c>
      <c r="B5572" t="s">
        <v>30</v>
      </c>
      <c r="C5572" t="s">
        <v>18</v>
      </c>
      <c r="D5572">
        <v>5370513.9533050023</v>
      </c>
      <c r="E5572">
        <v>33482192.642442964</v>
      </c>
      <c r="F5572" s="1">
        <v>0.16039911157124126</v>
      </c>
      <c r="G5572" s="1">
        <v>0</v>
      </c>
      <c r="H5572" t="s">
        <v>21</v>
      </c>
      <c r="I5572" t="s">
        <v>23</v>
      </c>
      <c r="J5572">
        <v>-7.4576682660786444</v>
      </c>
      <c r="K5572">
        <v>5370513.9533050023</v>
      </c>
      <c r="L5572">
        <v>0</v>
      </c>
      <c r="M5572">
        <v>0</v>
      </c>
      <c r="N5572">
        <v>0</v>
      </c>
      <c r="O5572">
        <v>0</v>
      </c>
      <c r="P5572" t="str">
        <f>LEFT(CURR[[#This Row],[DATEMTH]],4)</f>
        <v>2024</v>
      </c>
    </row>
    <row r="5573" spans="1:16" x14ac:dyDescent="0.25">
      <c r="A5573" t="s">
        <v>108</v>
      </c>
      <c r="B5573" t="s">
        <v>30</v>
      </c>
      <c r="C5573" t="s">
        <v>18</v>
      </c>
      <c r="D5573">
        <v>2176575.3585459995</v>
      </c>
      <c r="E5573">
        <v>11018492.769804992</v>
      </c>
      <c r="F5573" s="1">
        <v>0</v>
      </c>
      <c r="G5573" s="1">
        <v>0.1975383933191546</v>
      </c>
      <c r="H5573" t="s">
        <v>24</v>
      </c>
      <c r="I5573" t="s">
        <v>20</v>
      </c>
      <c r="J5573">
        <v>-4.150587537763645</v>
      </c>
      <c r="K5573">
        <v>5370513.9533050023</v>
      </c>
      <c r="L5573">
        <v>0.4052825069389383</v>
      </c>
      <c r="M5573">
        <v>-7.1730500285589631</v>
      </c>
      <c r="N5573">
        <v>-1.9411437013911463</v>
      </c>
      <c r="O5573">
        <v>-9.1141937299501095</v>
      </c>
      <c r="P5573" t="str">
        <f>LEFT(CURR[[#This Row],[DATEMTH]],4)</f>
        <v>2024</v>
      </c>
    </row>
    <row r="5574" spans="1:16" x14ac:dyDescent="0.25">
      <c r="A5574" t="s">
        <v>108</v>
      </c>
      <c r="B5574" t="s">
        <v>30</v>
      </c>
      <c r="C5574" t="s">
        <v>18</v>
      </c>
      <c r="D5574">
        <v>729642.96025800053</v>
      </c>
      <c r="E5574">
        <v>9006012.7281230018</v>
      </c>
      <c r="F5574" s="1">
        <v>0</v>
      </c>
      <c r="G5574" s="1">
        <v>8.10173139084681E-2</v>
      </c>
      <c r="H5574" t="s">
        <v>25</v>
      </c>
      <c r="I5574" t="s">
        <v>20</v>
      </c>
      <c r="J5574">
        <v>-2.9120978793339019</v>
      </c>
      <c r="K5574">
        <v>5370513.9533050023</v>
      </c>
      <c r="L5574">
        <v>0.13586091882490686</v>
      </c>
      <c r="M5574">
        <v>-3.9253035422546967</v>
      </c>
      <c r="N5574">
        <v>-0.65072033045313715</v>
      </c>
      <c r="O5574">
        <v>-4.5760238727078342</v>
      </c>
      <c r="P5574" t="str">
        <f>LEFT(CURR[[#This Row],[DATEMTH]],4)</f>
        <v>2024</v>
      </c>
    </row>
    <row r="5575" spans="1:16" x14ac:dyDescent="0.25">
      <c r="A5575" t="s">
        <v>108</v>
      </c>
      <c r="B5575" t="s">
        <v>30</v>
      </c>
      <c r="C5575" t="s">
        <v>18</v>
      </c>
      <c r="D5575">
        <v>843155.847649</v>
      </c>
      <c r="E5575">
        <v>4738707.8362770006</v>
      </c>
      <c r="F5575" s="1">
        <v>0</v>
      </c>
      <c r="G5575" s="1">
        <v>0.17792948558555394</v>
      </c>
      <c r="H5575" t="s">
        <v>26</v>
      </c>
      <c r="I5575" t="s">
        <v>20</v>
      </c>
      <c r="J5575">
        <v>-5.9167601691446992</v>
      </c>
      <c r="K5575">
        <v>5370513.9533050023</v>
      </c>
      <c r="L5575">
        <v>0.15699723620122499</v>
      </c>
      <c r="M5575">
        <v>-7.0875934754246277</v>
      </c>
      <c r="N5575">
        <v>-0.75195497207517425</v>
      </c>
      <c r="O5575">
        <v>-7.8395484474998023</v>
      </c>
      <c r="P5575" t="str">
        <f>LEFT(CURR[[#This Row],[DATEMTH]],4)</f>
        <v>2024</v>
      </c>
    </row>
    <row r="5576" spans="1:16" x14ac:dyDescent="0.25">
      <c r="A5576" t="s">
        <v>108</v>
      </c>
      <c r="B5576" t="s">
        <v>30</v>
      </c>
      <c r="C5576" t="s">
        <v>27</v>
      </c>
      <c r="D5576">
        <v>3658022.4116679975</v>
      </c>
      <c r="E5576">
        <v>8718979.3082379978</v>
      </c>
      <c r="F5576" s="1">
        <v>0</v>
      </c>
      <c r="G5576" s="1">
        <v>0.41954709173489729</v>
      </c>
      <c r="H5576" t="s">
        <v>19</v>
      </c>
      <c r="I5576" t="s">
        <v>20</v>
      </c>
      <c r="J5576">
        <v>-5.5146317136949419</v>
      </c>
      <c r="K5576">
        <v>10206183.038438998</v>
      </c>
      <c r="L5576">
        <v>0.35841238569708034</v>
      </c>
      <c r="M5576">
        <v>-10.594279191253891</v>
      </c>
      <c r="N5576">
        <v>-3.2623484117271464</v>
      </c>
      <c r="O5576">
        <v>-13.856627602981037</v>
      </c>
      <c r="P5576" t="str">
        <f>LEFT(CURR[[#This Row],[DATEMTH]],4)</f>
        <v>2024</v>
      </c>
    </row>
    <row r="5577" spans="1:16" x14ac:dyDescent="0.25">
      <c r="A5577" t="s">
        <v>108</v>
      </c>
      <c r="B5577" t="s">
        <v>30</v>
      </c>
      <c r="C5577" t="s">
        <v>27</v>
      </c>
      <c r="D5577">
        <v>10206183.038438998</v>
      </c>
      <c r="E5577">
        <v>33482192.642442964</v>
      </c>
      <c r="F5577" s="1">
        <v>0.30482421349853162</v>
      </c>
      <c r="G5577" s="1">
        <v>0</v>
      </c>
      <c r="H5577" t="s">
        <v>21</v>
      </c>
      <c r="I5577" t="s">
        <v>22</v>
      </c>
      <c r="J5577">
        <v>-9.1022200736232026</v>
      </c>
      <c r="K5577">
        <v>10206183.038438998</v>
      </c>
      <c r="L5577">
        <v>0</v>
      </c>
      <c r="M5577">
        <v>0</v>
      </c>
      <c r="N5577">
        <v>0</v>
      </c>
      <c r="O5577">
        <v>0</v>
      </c>
      <c r="P5577" t="str">
        <f>LEFT(CURR[[#This Row],[DATEMTH]],4)</f>
        <v>2024</v>
      </c>
    </row>
    <row r="5578" spans="1:16" x14ac:dyDescent="0.25">
      <c r="A5578" t="s">
        <v>108</v>
      </c>
      <c r="B5578" t="s">
        <v>30</v>
      </c>
      <c r="C5578" t="s">
        <v>27</v>
      </c>
      <c r="D5578">
        <v>10206183.038438998</v>
      </c>
      <c r="E5578">
        <v>33482192.642442964</v>
      </c>
      <c r="F5578" s="1">
        <v>0.30482421349853162</v>
      </c>
      <c r="G5578" s="1">
        <v>0</v>
      </c>
      <c r="H5578" t="s">
        <v>21</v>
      </c>
      <c r="I5578" t="s">
        <v>23</v>
      </c>
      <c r="J5578">
        <v>-14.172633760073568</v>
      </c>
      <c r="K5578">
        <v>10206183.038438998</v>
      </c>
      <c r="L5578">
        <v>0</v>
      </c>
      <c r="M5578">
        <v>0</v>
      </c>
      <c r="N5578">
        <v>0</v>
      </c>
      <c r="O5578">
        <v>0</v>
      </c>
      <c r="P5578" t="str">
        <f>LEFT(CURR[[#This Row],[DATEMTH]],4)</f>
        <v>2024</v>
      </c>
    </row>
    <row r="5579" spans="1:16" x14ac:dyDescent="0.25">
      <c r="A5579" t="s">
        <v>108</v>
      </c>
      <c r="B5579" t="s">
        <v>30</v>
      </c>
      <c r="C5579" t="s">
        <v>27</v>
      </c>
      <c r="D5579">
        <v>2489806.0382619998</v>
      </c>
      <c r="E5579">
        <v>11018492.769804992</v>
      </c>
      <c r="F5579" s="1">
        <v>0</v>
      </c>
      <c r="G5579" s="1">
        <v>0.225966118077878</v>
      </c>
      <c r="H5579" t="s">
        <v>24</v>
      </c>
      <c r="I5579" t="s">
        <v>20</v>
      </c>
      <c r="J5579">
        <v>-4.7478980561290438</v>
      </c>
      <c r="K5579">
        <v>10206183.038438998</v>
      </c>
      <c r="L5579">
        <v>0.24395075307632416</v>
      </c>
      <c r="M5579">
        <v>-8.2053227349739259</v>
      </c>
      <c r="N5579">
        <v>-2.2204934416268149</v>
      </c>
      <c r="O5579">
        <v>-10.42581617660074</v>
      </c>
      <c r="P5579" t="str">
        <f>LEFT(CURR[[#This Row],[DATEMTH]],4)</f>
        <v>2024</v>
      </c>
    </row>
    <row r="5580" spans="1:16" x14ac:dyDescent="0.25">
      <c r="A5580" t="s">
        <v>108</v>
      </c>
      <c r="B5580" t="s">
        <v>30</v>
      </c>
      <c r="C5580" t="s">
        <v>27</v>
      </c>
      <c r="D5580">
        <v>1091388.5741520002</v>
      </c>
      <c r="E5580">
        <v>9006012.7281230018</v>
      </c>
      <c r="F5580" s="1">
        <v>0</v>
      </c>
      <c r="G5580" s="1">
        <v>0.1211844361205409</v>
      </c>
      <c r="H5580" t="s">
        <v>25</v>
      </c>
      <c r="I5580" t="s">
        <v>20</v>
      </c>
      <c r="J5580">
        <v>-4.3558706455462461</v>
      </c>
      <c r="K5580">
        <v>10206183.038438998</v>
      </c>
      <c r="L5580">
        <v>0.10693405850566878</v>
      </c>
      <c r="M5580">
        <v>-5.8714078932253697</v>
      </c>
      <c r="N5580">
        <v>-0.97333733388429633</v>
      </c>
      <c r="O5580">
        <v>-6.8447452271096658</v>
      </c>
      <c r="P5580" t="str">
        <f>LEFT(CURR[[#This Row],[DATEMTH]],4)</f>
        <v>2024</v>
      </c>
    </row>
    <row r="5581" spans="1:16" x14ac:dyDescent="0.25">
      <c r="A5581" t="s">
        <v>108</v>
      </c>
      <c r="B5581" t="s">
        <v>30</v>
      </c>
      <c r="C5581" t="s">
        <v>27</v>
      </c>
      <c r="D5581">
        <v>2966966.014357002</v>
      </c>
      <c r="E5581">
        <v>4738707.8362770006</v>
      </c>
      <c r="F5581" s="1">
        <v>0</v>
      </c>
      <c r="G5581" s="1">
        <v>0.62611288074008375</v>
      </c>
      <c r="H5581" t="s">
        <v>26</v>
      </c>
      <c r="I5581" t="s">
        <v>20</v>
      </c>
      <c r="J5581">
        <v>-20.820381410983774</v>
      </c>
      <c r="K5581">
        <v>10206183.038438998</v>
      </c>
      <c r="L5581">
        <v>0.29070280272092686</v>
      </c>
      <c r="M5581">
        <v>-24.940405766974386</v>
      </c>
      <c r="N5581">
        <v>-2.6460408863849461</v>
      </c>
      <c r="O5581">
        <v>-27.586446653359332</v>
      </c>
      <c r="P5581" t="str">
        <f>LEFT(CURR[[#This Row],[DATEMTH]],4)</f>
        <v>2024</v>
      </c>
    </row>
    <row r="5582" spans="1:16" x14ac:dyDescent="0.25">
      <c r="A5582" t="s">
        <v>108</v>
      </c>
      <c r="B5582" t="s">
        <v>30</v>
      </c>
      <c r="C5582" t="s">
        <v>28</v>
      </c>
      <c r="D5582">
        <v>62.222090999999992</v>
      </c>
      <c r="E5582">
        <v>8718979.3082379978</v>
      </c>
      <c r="F5582" s="1">
        <v>0</v>
      </c>
      <c r="G5582" s="1">
        <v>7.1363962225727942E-6</v>
      </c>
      <c r="H5582" t="s">
        <v>19</v>
      </c>
      <c r="I5582" t="s">
        <v>20</v>
      </c>
      <c r="J5582">
        <v>-9.380257355081377E-5</v>
      </c>
      <c r="K5582">
        <v>8822711.0607699882</v>
      </c>
      <c r="L5582">
        <v>7.0524910734829908E-6</v>
      </c>
      <c r="M5582">
        <v>-1.8020616872519991E-4</v>
      </c>
      <c r="N5582">
        <v>-5.5491770389572808E-5</v>
      </c>
      <c r="O5582">
        <v>-2.3569793911477273E-4</v>
      </c>
      <c r="P5582" t="str">
        <f>LEFT(CURR[[#This Row],[DATEMTH]],4)</f>
        <v>2024</v>
      </c>
    </row>
    <row r="5583" spans="1:16" x14ac:dyDescent="0.25">
      <c r="A5583" t="s">
        <v>108</v>
      </c>
      <c r="B5583" t="s">
        <v>30</v>
      </c>
      <c r="C5583" t="s">
        <v>28</v>
      </c>
      <c r="D5583">
        <v>8822711.0607699882</v>
      </c>
      <c r="E5583">
        <v>33482192.642442964</v>
      </c>
      <c r="F5583" s="1">
        <v>0.26350457853784859</v>
      </c>
      <c r="G5583" s="1">
        <v>0</v>
      </c>
      <c r="H5583" t="s">
        <v>21</v>
      </c>
      <c r="I5583" t="s">
        <v>22</v>
      </c>
      <c r="J5583">
        <v>-7.8683928574144613</v>
      </c>
      <c r="K5583">
        <v>8822711.0607699882</v>
      </c>
      <c r="L5583">
        <v>0</v>
      </c>
      <c r="M5583">
        <v>0</v>
      </c>
      <c r="N5583">
        <v>0</v>
      </c>
      <c r="O5583">
        <v>0</v>
      </c>
      <c r="P5583" t="str">
        <f>LEFT(CURR[[#This Row],[DATEMTH]],4)</f>
        <v>2024</v>
      </c>
    </row>
    <row r="5584" spans="1:16" x14ac:dyDescent="0.25">
      <c r="A5584" t="s">
        <v>108</v>
      </c>
      <c r="B5584" t="s">
        <v>30</v>
      </c>
      <c r="C5584" t="s">
        <v>28</v>
      </c>
      <c r="D5584">
        <v>8822711.0607699882</v>
      </c>
      <c r="E5584">
        <v>33482192.642442964</v>
      </c>
      <c r="F5584" s="1">
        <v>0.26350457853784859</v>
      </c>
      <c r="G5584" s="1">
        <v>0</v>
      </c>
      <c r="H5584" t="s">
        <v>21</v>
      </c>
      <c r="I5584" t="s">
        <v>23</v>
      </c>
      <c r="J5584">
        <v>-12.251500111678169</v>
      </c>
      <c r="K5584">
        <v>8822711.0607699882</v>
      </c>
      <c r="L5584">
        <v>0</v>
      </c>
      <c r="M5584">
        <v>0</v>
      </c>
      <c r="N5584">
        <v>0</v>
      </c>
      <c r="O5584">
        <v>0</v>
      </c>
      <c r="P5584" t="str">
        <f>LEFT(CURR[[#This Row],[DATEMTH]],4)</f>
        <v>2024</v>
      </c>
    </row>
    <row r="5585" spans="1:16" x14ac:dyDescent="0.25">
      <c r="A5585" t="s">
        <v>108</v>
      </c>
      <c r="B5585" t="s">
        <v>30</v>
      </c>
      <c r="C5585" t="s">
        <v>28</v>
      </c>
      <c r="D5585">
        <v>2615837.5119260023</v>
      </c>
      <c r="E5585">
        <v>11018492.769804992</v>
      </c>
      <c r="F5585" s="1">
        <v>0</v>
      </c>
      <c r="G5585" s="1">
        <v>0.23740429535829319</v>
      </c>
      <c r="H5585" t="s">
        <v>24</v>
      </c>
      <c r="I5585" t="s">
        <v>20</v>
      </c>
      <c r="J5585">
        <v>-4.9882318731512312</v>
      </c>
      <c r="K5585">
        <v>8822711.0607699882</v>
      </c>
      <c r="L5585">
        <v>0.29648908299369253</v>
      </c>
      <c r="M5585">
        <v>-8.6206679065598131</v>
      </c>
      <c r="N5585">
        <v>-2.3328925829289338</v>
      </c>
      <c r="O5585">
        <v>-10.953560489488748</v>
      </c>
      <c r="P5585" t="str">
        <f>LEFT(CURR[[#This Row],[DATEMTH]],4)</f>
        <v>2024</v>
      </c>
    </row>
    <row r="5586" spans="1:16" x14ac:dyDescent="0.25">
      <c r="A5586" t="s">
        <v>108</v>
      </c>
      <c r="B5586" t="s">
        <v>30</v>
      </c>
      <c r="C5586" t="s">
        <v>28</v>
      </c>
      <c r="D5586">
        <v>5931776.5618900042</v>
      </c>
      <c r="E5586">
        <v>9006012.7281230018</v>
      </c>
      <c r="F5586" s="1">
        <v>0</v>
      </c>
      <c r="G5586" s="1">
        <v>0.65864625566949231</v>
      </c>
      <c r="H5586" t="s">
        <v>25</v>
      </c>
      <c r="I5586" t="s">
        <v>20</v>
      </c>
      <c r="J5586">
        <v>-23.674474897221511</v>
      </c>
      <c r="K5586">
        <v>8822711.0607699882</v>
      </c>
      <c r="L5586">
        <v>0.67233036659961953</v>
      </c>
      <c r="M5586">
        <v>-31.911530458701375</v>
      </c>
      <c r="N5586">
        <v>-5.290159454375293</v>
      </c>
      <c r="O5586">
        <v>-37.20168991307667</v>
      </c>
      <c r="P5586" t="str">
        <f>LEFT(CURR[[#This Row],[DATEMTH]],4)</f>
        <v>2024</v>
      </c>
    </row>
    <row r="5587" spans="1:16" x14ac:dyDescent="0.25">
      <c r="A5587" t="s">
        <v>108</v>
      </c>
      <c r="B5587" t="s">
        <v>30</v>
      </c>
      <c r="C5587" t="s">
        <v>28</v>
      </c>
      <c r="D5587">
        <v>275034.76486299996</v>
      </c>
      <c r="E5587">
        <v>4738707.8362770006</v>
      </c>
      <c r="F5587" s="1">
        <v>0</v>
      </c>
      <c r="G5587" s="1">
        <v>5.8040034196132878E-2</v>
      </c>
      <c r="H5587" t="s">
        <v>26</v>
      </c>
      <c r="I5587" t="s">
        <v>20</v>
      </c>
      <c r="J5587">
        <v>-1.930028412195649</v>
      </c>
      <c r="K5587">
        <v>8822711.0607699882</v>
      </c>
      <c r="L5587">
        <v>3.1173497915616511E-2</v>
      </c>
      <c r="M5587">
        <v>-2.3119505253902237</v>
      </c>
      <c r="N5587">
        <v>-0.24528532833986155</v>
      </c>
      <c r="O5587">
        <v>-2.5572358537300852</v>
      </c>
      <c r="P5587" t="str">
        <f>LEFT(CURR[[#This Row],[DATEMTH]],4)</f>
        <v>2024</v>
      </c>
    </row>
    <row r="5588" spans="1:16" x14ac:dyDescent="0.25">
      <c r="A5588" t="s">
        <v>108</v>
      </c>
      <c r="B5588" t="s">
        <v>30</v>
      </c>
      <c r="C5588" t="s">
        <v>29</v>
      </c>
      <c r="D5588">
        <v>3439754.8876270019</v>
      </c>
      <c r="E5588">
        <v>8718979.3082379978</v>
      </c>
      <c r="F5588" s="1">
        <v>0</v>
      </c>
      <c r="G5588" s="1">
        <v>0.39451348214314497</v>
      </c>
      <c r="H5588" t="s">
        <v>19</v>
      </c>
      <c r="I5588" t="s">
        <v>20</v>
      </c>
      <c r="J5588">
        <v>-5.1855836995803148</v>
      </c>
      <c r="K5588">
        <v>9082784.5899289995</v>
      </c>
      <c r="L5588">
        <v>0.37871149024507367</v>
      </c>
      <c r="M5588">
        <v>-9.9621378788611032</v>
      </c>
      <c r="N5588">
        <v>-3.0676900334417958</v>
      </c>
      <c r="O5588">
        <v>-13.029827912302899</v>
      </c>
      <c r="P5588" t="str">
        <f>LEFT(CURR[[#This Row],[DATEMTH]],4)</f>
        <v>2024</v>
      </c>
    </row>
    <row r="5589" spans="1:16" x14ac:dyDescent="0.25">
      <c r="A5589" t="s">
        <v>108</v>
      </c>
      <c r="B5589" t="s">
        <v>30</v>
      </c>
      <c r="C5589" t="s">
        <v>29</v>
      </c>
      <c r="D5589">
        <v>9082784.5899289995</v>
      </c>
      <c r="E5589">
        <v>33482192.642442964</v>
      </c>
      <c r="F5589" s="1">
        <v>0.27127209639237926</v>
      </c>
      <c r="G5589" s="1">
        <v>0</v>
      </c>
      <c r="H5589" t="s">
        <v>21</v>
      </c>
      <c r="I5589" t="s">
        <v>22</v>
      </c>
      <c r="J5589">
        <v>-8.1003352484938258</v>
      </c>
      <c r="K5589">
        <v>9082784.5899289995</v>
      </c>
      <c r="L5589">
        <v>0</v>
      </c>
      <c r="M5589">
        <v>0</v>
      </c>
      <c r="N5589">
        <v>0</v>
      </c>
      <c r="O5589">
        <v>0</v>
      </c>
      <c r="P5589" t="str">
        <f>LEFT(CURR[[#This Row],[DATEMTH]],4)</f>
        <v>2024</v>
      </c>
    </row>
    <row r="5590" spans="1:16" x14ac:dyDescent="0.25">
      <c r="A5590" t="s">
        <v>108</v>
      </c>
      <c r="B5590" t="s">
        <v>30</v>
      </c>
      <c r="C5590" t="s">
        <v>29</v>
      </c>
      <c r="D5590">
        <v>9082784.5899289995</v>
      </c>
      <c r="E5590">
        <v>33482192.642442964</v>
      </c>
      <c r="F5590" s="1">
        <v>0.27127209639237926</v>
      </c>
      <c r="G5590" s="1">
        <v>0</v>
      </c>
      <c r="H5590" t="s">
        <v>21</v>
      </c>
      <c r="I5590" t="s">
        <v>23</v>
      </c>
      <c r="J5590">
        <v>-12.612646572169654</v>
      </c>
      <c r="K5590">
        <v>9082784.5899289995</v>
      </c>
      <c r="L5590">
        <v>0</v>
      </c>
      <c r="M5590">
        <v>0</v>
      </c>
      <c r="N5590">
        <v>0</v>
      </c>
      <c r="O5590">
        <v>0</v>
      </c>
      <c r="P5590" t="str">
        <f>LEFT(CURR[[#This Row],[DATEMTH]],4)</f>
        <v>2024</v>
      </c>
    </row>
    <row r="5591" spans="1:16" x14ac:dyDescent="0.25">
      <c r="A5591" t="s">
        <v>108</v>
      </c>
      <c r="B5591" t="s">
        <v>30</v>
      </c>
      <c r="C5591" t="s">
        <v>29</v>
      </c>
      <c r="D5591">
        <v>3736273.8610710022</v>
      </c>
      <c r="E5591">
        <v>11018492.769804992</v>
      </c>
      <c r="F5591" s="1">
        <v>0</v>
      </c>
      <c r="G5591" s="1">
        <v>0.33909119324467535</v>
      </c>
      <c r="H5591" t="s">
        <v>24</v>
      </c>
      <c r="I5591" t="s">
        <v>20</v>
      </c>
      <c r="J5591">
        <v>-7.1248310629561047</v>
      </c>
      <c r="K5591">
        <v>9082784.5899289995</v>
      </c>
      <c r="L5591">
        <v>0.4113577531293417</v>
      </c>
      <c r="M5591">
        <v>-12.313141017898307</v>
      </c>
      <c r="N5591">
        <v>-3.3321357074148281</v>
      </c>
      <c r="O5591">
        <v>-15.645276725313135</v>
      </c>
      <c r="P5591" t="str">
        <f>LEFT(CURR[[#This Row],[DATEMTH]],4)</f>
        <v>2024</v>
      </c>
    </row>
    <row r="5592" spans="1:16" x14ac:dyDescent="0.25">
      <c r="A5592" t="s">
        <v>108</v>
      </c>
      <c r="B5592" t="s">
        <v>30</v>
      </c>
      <c r="C5592" t="s">
        <v>29</v>
      </c>
      <c r="D5592">
        <v>1253204.6318230007</v>
      </c>
      <c r="E5592">
        <v>9006012.7281230018</v>
      </c>
      <c r="F5592" s="1">
        <v>0</v>
      </c>
      <c r="G5592" s="1">
        <v>0.13915199430149916</v>
      </c>
      <c r="H5592" t="s">
        <v>25</v>
      </c>
      <c r="I5592" t="s">
        <v>20</v>
      </c>
      <c r="J5592">
        <v>-5.0016991178983536</v>
      </c>
      <c r="K5592">
        <v>9082784.5899289995</v>
      </c>
      <c r="L5592">
        <v>0.13797581781390647</v>
      </c>
      <c r="M5592">
        <v>-6.741939343491226</v>
      </c>
      <c r="N5592">
        <v>-1.1176503804777489</v>
      </c>
      <c r="O5592">
        <v>-7.8595897239689752</v>
      </c>
      <c r="P5592" t="str">
        <f>LEFT(CURR[[#This Row],[DATEMTH]],4)</f>
        <v>2024</v>
      </c>
    </row>
    <row r="5593" spans="1:16" x14ac:dyDescent="0.25">
      <c r="A5593" t="s">
        <v>108</v>
      </c>
      <c r="B5593" t="s">
        <v>30</v>
      </c>
      <c r="C5593" t="s">
        <v>29</v>
      </c>
      <c r="D5593">
        <v>653551.20940800023</v>
      </c>
      <c r="E5593">
        <v>4738707.8362770006</v>
      </c>
      <c r="F5593" s="1">
        <v>0</v>
      </c>
      <c r="G5593" s="1">
        <v>0.13791759947822979</v>
      </c>
      <c r="H5593" t="s">
        <v>26</v>
      </c>
      <c r="I5593" t="s">
        <v>20</v>
      </c>
      <c r="J5593">
        <v>-4.5862289576758872</v>
      </c>
      <c r="K5593">
        <v>9082784.5899289995</v>
      </c>
      <c r="L5593">
        <v>7.195493881167879E-2</v>
      </c>
      <c r="M5593">
        <v>-5.4937711700296852</v>
      </c>
      <c r="N5593">
        <v>-0.58285912715945809</v>
      </c>
      <c r="O5593">
        <v>-6.0766302971891433</v>
      </c>
      <c r="P5593" t="str">
        <f>LEFT(CURR[[#This Row],[DATEMTH]],4)</f>
        <v>2024</v>
      </c>
    </row>
    <row r="5594" spans="1:16" x14ac:dyDescent="0.25">
      <c r="A5594" t="s">
        <v>108</v>
      </c>
      <c r="B5594" t="s">
        <v>31</v>
      </c>
      <c r="C5594" t="s">
        <v>18</v>
      </c>
      <c r="D5594">
        <v>298275.71384400001</v>
      </c>
      <c r="E5594">
        <v>1591171.1234850001</v>
      </c>
      <c r="F5594" s="1">
        <v>0</v>
      </c>
      <c r="G5594" s="1">
        <v>0.18745671627745061</v>
      </c>
      <c r="H5594" t="s">
        <v>19</v>
      </c>
      <c r="I5594" t="s">
        <v>20</v>
      </c>
      <c r="J5594">
        <v>-2.4639778773200298</v>
      </c>
      <c r="K5594">
        <v>991347.33263599966</v>
      </c>
      <c r="L5594">
        <v>0.30087912079299467</v>
      </c>
      <c r="M5594">
        <v>-4.7064099359124221</v>
      </c>
      <c r="N5594">
        <v>-1.4401776298599511</v>
      </c>
      <c r="O5594">
        <v>-6.1465875657723732</v>
      </c>
      <c r="P5594" t="str">
        <f>LEFT(CURR[[#This Row],[DATEMTH]],4)</f>
        <v>2024</v>
      </c>
    </row>
    <row r="5595" spans="1:16" x14ac:dyDescent="0.25">
      <c r="A5595" t="s">
        <v>108</v>
      </c>
      <c r="B5595" t="s">
        <v>31</v>
      </c>
      <c r="C5595" t="s">
        <v>18</v>
      </c>
      <c r="D5595">
        <v>991347.33263599966</v>
      </c>
      <c r="E5595">
        <v>6184430.3490130026</v>
      </c>
      <c r="F5595" s="1">
        <v>0.16029727504235097</v>
      </c>
      <c r="G5595" s="1">
        <v>0</v>
      </c>
      <c r="H5595" t="s">
        <v>21</v>
      </c>
      <c r="I5595" t="s">
        <v>22</v>
      </c>
      <c r="J5595">
        <v>-4.7865655352363108</v>
      </c>
      <c r="K5595">
        <v>991347.33263599966</v>
      </c>
      <c r="L5595">
        <v>0</v>
      </c>
      <c r="M5595">
        <v>0</v>
      </c>
      <c r="N5595">
        <v>0</v>
      </c>
      <c r="O5595">
        <v>0</v>
      </c>
      <c r="P5595" t="str">
        <f>LEFT(CURR[[#This Row],[DATEMTH]],4)</f>
        <v>2024</v>
      </c>
    </row>
    <row r="5596" spans="1:16" x14ac:dyDescent="0.25">
      <c r="A5596" t="s">
        <v>108</v>
      </c>
      <c r="B5596" t="s">
        <v>31</v>
      </c>
      <c r="C5596" t="s">
        <v>18</v>
      </c>
      <c r="D5596">
        <v>991347.33263599966</v>
      </c>
      <c r="E5596">
        <v>6184430.3490130026</v>
      </c>
      <c r="F5596" s="1">
        <v>0.16029727504235097</v>
      </c>
      <c r="G5596" s="1">
        <v>0</v>
      </c>
      <c r="H5596" t="s">
        <v>21</v>
      </c>
      <c r="I5596" t="s">
        <v>23</v>
      </c>
      <c r="J5596">
        <v>-7.4529334328093499</v>
      </c>
      <c r="K5596">
        <v>991347.33263599966</v>
      </c>
      <c r="L5596">
        <v>0</v>
      </c>
      <c r="M5596">
        <v>0</v>
      </c>
      <c r="N5596">
        <v>0</v>
      </c>
      <c r="O5596">
        <v>0</v>
      </c>
      <c r="P5596" t="str">
        <f>LEFT(CURR[[#This Row],[DATEMTH]],4)</f>
        <v>2024</v>
      </c>
    </row>
    <row r="5597" spans="1:16" x14ac:dyDescent="0.25">
      <c r="A5597" t="s">
        <v>108</v>
      </c>
      <c r="B5597" t="s">
        <v>31</v>
      </c>
      <c r="C5597" t="s">
        <v>18</v>
      </c>
      <c r="D5597">
        <v>414550.39734900009</v>
      </c>
      <c r="E5597">
        <v>2168777.717430999</v>
      </c>
      <c r="F5597" s="1">
        <v>0</v>
      </c>
      <c r="G5597" s="1">
        <v>0.19114471437859065</v>
      </c>
      <c r="H5597" t="s">
        <v>24</v>
      </c>
      <c r="I5597" t="s">
        <v>20</v>
      </c>
      <c r="J5597">
        <v>-4.0162464424187467</v>
      </c>
      <c r="K5597">
        <v>991347.33263599966</v>
      </c>
      <c r="L5597">
        <v>0.41816867176785316</v>
      </c>
      <c r="M5597">
        <v>-7.1328297167908588</v>
      </c>
      <c r="N5597">
        <v>-2.0015917521995514</v>
      </c>
      <c r="O5597">
        <v>-9.1344214689904106</v>
      </c>
      <c r="P5597" t="str">
        <f>LEFT(CURR[[#This Row],[DATEMTH]],4)</f>
        <v>2024</v>
      </c>
    </row>
    <row r="5598" spans="1:16" x14ac:dyDescent="0.25">
      <c r="A5598" t="s">
        <v>108</v>
      </c>
      <c r="B5598" t="s">
        <v>31</v>
      </c>
      <c r="C5598" t="s">
        <v>18</v>
      </c>
      <c r="D5598">
        <v>131405.02341100009</v>
      </c>
      <c r="E5598">
        <v>1646635.1345820006</v>
      </c>
      <c r="F5598" s="1">
        <v>0</v>
      </c>
      <c r="G5598" s="1">
        <v>7.9802149639153275E-2</v>
      </c>
      <c r="H5598" t="s">
        <v>25</v>
      </c>
      <c r="I5598" t="s">
        <v>20</v>
      </c>
      <c r="J5598">
        <v>-2.8684198416281346</v>
      </c>
      <c r="K5598">
        <v>991347.33263599966</v>
      </c>
      <c r="L5598">
        <v>0.13255195135451991</v>
      </c>
      <c r="M5598">
        <v>-3.8563207114623546</v>
      </c>
      <c r="N5598">
        <v>-0.63446860198186505</v>
      </c>
      <c r="O5598">
        <v>-4.4907893134442194</v>
      </c>
      <c r="P5598" t="str">
        <f>LEFT(CURR[[#This Row],[DATEMTH]],4)</f>
        <v>2024</v>
      </c>
    </row>
    <row r="5599" spans="1:16" x14ac:dyDescent="0.25">
      <c r="A5599" t="s">
        <v>108</v>
      </c>
      <c r="B5599" t="s">
        <v>31</v>
      </c>
      <c r="C5599" t="s">
        <v>18</v>
      </c>
      <c r="D5599">
        <v>147116.19803200004</v>
      </c>
      <c r="E5599">
        <v>777846.37351500022</v>
      </c>
      <c r="F5599" s="1">
        <v>0</v>
      </c>
      <c r="G5599" s="1">
        <v>0.18913271700065723</v>
      </c>
      <c r="H5599" t="s">
        <v>26</v>
      </c>
      <c r="I5599" t="s">
        <v>20</v>
      </c>
      <c r="J5599">
        <v>-6.2893056929203022</v>
      </c>
      <c r="K5599">
        <v>991347.33263599966</v>
      </c>
      <c r="L5599">
        <v>0.14840025608463284</v>
      </c>
      <c r="M5599">
        <v>-7.3953229229309319</v>
      </c>
      <c r="N5599">
        <v>-0.71032755119494617</v>
      </c>
      <c r="O5599">
        <v>-8.1056504741258788</v>
      </c>
      <c r="P5599" t="str">
        <f>LEFT(CURR[[#This Row],[DATEMTH]],4)</f>
        <v>2024</v>
      </c>
    </row>
    <row r="5600" spans="1:16" x14ac:dyDescent="0.25">
      <c r="A5600" t="s">
        <v>108</v>
      </c>
      <c r="B5600" t="s">
        <v>31</v>
      </c>
      <c r="C5600" t="s">
        <v>27</v>
      </c>
      <c r="D5600">
        <v>585176.99739799998</v>
      </c>
      <c r="E5600">
        <v>1591171.1234850001</v>
      </c>
      <c r="F5600" s="1">
        <v>0</v>
      </c>
      <c r="G5600" s="1">
        <v>0.36776496805468606</v>
      </c>
      <c r="H5600" t="s">
        <v>19</v>
      </c>
      <c r="I5600" t="s">
        <v>20</v>
      </c>
      <c r="J5600">
        <v>-4.8339945526350689</v>
      </c>
      <c r="K5600">
        <v>1603053.8798389984</v>
      </c>
      <c r="L5600">
        <v>0.36503888282081437</v>
      </c>
      <c r="M5600">
        <v>-9.2333458843442635</v>
      </c>
      <c r="N5600">
        <v>-2.8254356021824232</v>
      </c>
      <c r="O5600">
        <v>-12.058781486526687</v>
      </c>
      <c r="P5600" t="str">
        <f>LEFT(CURR[[#This Row],[DATEMTH]],4)</f>
        <v>2024</v>
      </c>
    </row>
    <row r="5601" spans="1:16" x14ac:dyDescent="0.25">
      <c r="A5601" t="s">
        <v>108</v>
      </c>
      <c r="B5601" t="s">
        <v>31</v>
      </c>
      <c r="C5601" t="s">
        <v>27</v>
      </c>
      <c r="D5601">
        <v>1603053.8798389984</v>
      </c>
      <c r="E5601">
        <v>6184430.3490130026</v>
      </c>
      <c r="F5601" s="1">
        <v>0.25920800936740052</v>
      </c>
      <c r="G5601" s="1">
        <v>0</v>
      </c>
      <c r="H5601" t="s">
        <v>21</v>
      </c>
      <c r="I5601" t="s">
        <v>22</v>
      </c>
      <c r="J5601">
        <v>-7.7400949190646546</v>
      </c>
      <c r="K5601">
        <v>1603053.8798389984</v>
      </c>
      <c r="L5601">
        <v>0</v>
      </c>
      <c r="M5601">
        <v>0</v>
      </c>
      <c r="N5601">
        <v>0</v>
      </c>
      <c r="O5601">
        <v>0</v>
      </c>
      <c r="P5601" t="str">
        <f>LEFT(CURR[[#This Row],[DATEMTH]],4)</f>
        <v>2024</v>
      </c>
    </row>
    <row r="5602" spans="1:16" x14ac:dyDescent="0.25">
      <c r="A5602" t="s">
        <v>108</v>
      </c>
      <c r="B5602" t="s">
        <v>31</v>
      </c>
      <c r="C5602" t="s">
        <v>27</v>
      </c>
      <c r="D5602">
        <v>1603053.8798389984</v>
      </c>
      <c r="E5602">
        <v>6184430.3490130026</v>
      </c>
      <c r="F5602" s="1">
        <v>0.25920800936740052</v>
      </c>
      <c r="G5602" s="1">
        <v>0</v>
      </c>
      <c r="H5602" t="s">
        <v>21</v>
      </c>
      <c r="I5602" t="s">
        <v>23</v>
      </c>
      <c r="J5602">
        <v>-12.051733496753803</v>
      </c>
      <c r="K5602">
        <v>1603053.8798389984</v>
      </c>
      <c r="L5602">
        <v>0</v>
      </c>
      <c r="M5602">
        <v>0</v>
      </c>
      <c r="N5602">
        <v>0</v>
      </c>
      <c r="O5602">
        <v>0</v>
      </c>
      <c r="P5602" t="str">
        <f>LEFT(CURR[[#This Row],[DATEMTH]],4)</f>
        <v>2024</v>
      </c>
    </row>
    <row r="5603" spans="1:16" x14ac:dyDescent="0.25">
      <c r="A5603" t="s">
        <v>108</v>
      </c>
      <c r="B5603" t="s">
        <v>31</v>
      </c>
      <c r="C5603" t="s">
        <v>27</v>
      </c>
      <c r="D5603">
        <v>426864.85962800018</v>
      </c>
      <c r="E5603">
        <v>2168777.717430999</v>
      </c>
      <c r="F5603" s="1">
        <v>0</v>
      </c>
      <c r="G5603" s="1">
        <v>0.19682278003742959</v>
      </c>
      <c r="H5603" t="s">
        <v>24</v>
      </c>
      <c r="I5603" t="s">
        <v>20</v>
      </c>
      <c r="J5603">
        <v>-4.135551394565967</v>
      </c>
      <c r="K5603">
        <v>1603053.8798389984</v>
      </c>
      <c r="L5603">
        <v>0.26628229094263012</v>
      </c>
      <c r="M5603">
        <v>-7.3447145999116046</v>
      </c>
      <c r="N5603">
        <v>-2.0610502071619474</v>
      </c>
      <c r="O5603">
        <v>-9.4057648070735524</v>
      </c>
      <c r="P5603" t="str">
        <f>LEFT(CURR[[#This Row],[DATEMTH]],4)</f>
        <v>2024</v>
      </c>
    </row>
    <row r="5604" spans="1:16" x14ac:dyDescent="0.25">
      <c r="A5604" t="s">
        <v>108</v>
      </c>
      <c r="B5604" t="s">
        <v>31</v>
      </c>
      <c r="C5604" t="s">
        <v>27</v>
      </c>
      <c r="D5604">
        <v>148476.20691799989</v>
      </c>
      <c r="E5604">
        <v>1646635.1345820006</v>
      </c>
      <c r="F5604" s="1">
        <v>0</v>
      </c>
      <c r="G5604" s="1">
        <v>9.016946365333732E-2</v>
      </c>
      <c r="H5604" t="s">
        <v>25</v>
      </c>
      <c r="I5604" t="s">
        <v>20</v>
      </c>
      <c r="J5604">
        <v>-3.2410640543109057</v>
      </c>
      <c r="K5604">
        <v>1603053.8798389984</v>
      </c>
      <c r="L5604">
        <v>9.2620846239374055E-2</v>
      </c>
      <c r="M5604">
        <v>-4.3573058094316535</v>
      </c>
      <c r="N5604">
        <v>-0.7168941413768477</v>
      </c>
      <c r="O5604">
        <v>-5.0741999508085014</v>
      </c>
      <c r="P5604" t="str">
        <f>LEFT(CURR[[#This Row],[DATEMTH]],4)</f>
        <v>2024</v>
      </c>
    </row>
    <row r="5605" spans="1:16" x14ac:dyDescent="0.25">
      <c r="A5605" t="s">
        <v>108</v>
      </c>
      <c r="B5605" t="s">
        <v>31</v>
      </c>
      <c r="C5605" t="s">
        <v>27</v>
      </c>
      <c r="D5605">
        <v>442535.81589500007</v>
      </c>
      <c r="E5605">
        <v>777846.37351500022</v>
      </c>
      <c r="F5605" s="1">
        <v>0</v>
      </c>
      <c r="G5605" s="1">
        <v>0.56892444441854317</v>
      </c>
      <c r="H5605" t="s">
        <v>26</v>
      </c>
      <c r="I5605" t="s">
        <v>20</v>
      </c>
      <c r="J5605">
        <v>-18.918671522656918</v>
      </c>
      <c r="K5605">
        <v>1603053.8798389984</v>
      </c>
      <c r="L5605">
        <v>0.27605797999718251</v>
      </c>
      <c r="M5605">
        <v>-22.245648727235153</v>
      </c>
      <c r="N5605">
        <v>-2.1367149683434445</v>
      </c>
      <c r="O5605">
        <v>-24.382363695578597</v>
      </c>
      <c r="P5605" t="str">
        <f>LEFT(CURR[[#This Row],[DATEMTH]],4)</f>
        <v>2024</v>
      </c>
    </row>
    <row r="5606" spans="1:16" x14ac:dyDescent="0.25">
      <c r="A5606" t="s">
        <v>108</v>
      </c>
      <c r="B5606" t="s">
        <v>31</v>
      </c>
      <c r="C5606" t="s">
        <v>28</v>
      </c>
      <c r="D5606">
        <v>2.8547309999999997</v>
      </c>
      <c r="E5606">
        <v>1591171.1234850001</v>
      </c>
      <c r="F5606" s="1">
        <v>0</v>
      </c>
      <c r="G5606" s="1">
        <v>1.7941068423536603E-6</v>
      </c>
      <c r="H5606" t="s">
        <v>19</v>
      </c>
      <c r="I5606" t="s">
        <v>20</v>
      </c>
      <c r="J5606">
        <v>-2.3582188234669705E-5</v>
      </c>
      <c r="K5606">
        <v>1689592.4167530015</v>
      </c>
      <c r="L5606">
        <v>1.6895974269854501E-6</v>
      </c>
      <c r="M5606">
        <v>-4.5044010354071493E-5</v>
      </c>
      <c r="N5606">
        <v>-1.3783622114195899E-5</v>
      </c>
      <c r="O5606">
        <v>-5.8827632468267393E-5</v>
      </c>
      <c r="P5606" t="str">
        <f>LEFT(CURR[[#This Row],[DATEMTH]],4)</f>
        <v>2024</v>
      </c>
    </row>
    <row r="5607" spans="1:16" x14ac:dyDescent="0.25">
      <c r="A5607" t="s">
        <v>108</v>
      </c>
      <c r="B5607" t="s">
        <v>31</v>
      </c>
      <c r="C5607" t="s">
        <v>28</v>
      </c>
      <c r="D5607">
        <v>1689592.4167530015</v>
      </c>
      <c r="E5607">
        <v>6184430.3490130026</v>
      </c>
      <c r="F5607" s="1">
        <v>0.27320097751972422</v>
      </c>
      <c r="G5607" s="1">
        <v>0</v>
      </c>
      <c r="H5607" t="s">
        <v>21</v>
      </c>
      <c r="I5607" t="s">
        <v>22</v>
      </c>
      <c r="J5607">
        <v>-8.1579327087331066</v>
      </c>
      <c r="K5607">
        <v>1689592.4167530015</v>
      </c>
      <c r="L5607">
        <v>0</v>
      </c>
      <c r="M5607">
        <v>0</v>
      </c>
      <c r="N5607">
        <v>0</v>
      </c>
      <c r="O5607">
        <v>0</v>
      </c>
      <c r="P5607" t="str">
        <f>LEFT(CURR[[#This Row],[DATEMTH]],4)</f>
        <v>2024</v>
      </c>
    </row>
    <row r="5608" spans="1:16" x14ac:dyDescent="0.25">
      <c r="A5608" t="s">
        <v>108</v>
      </c>
      <c r="B5608" t="s">
        <v>31</v>
      </c>
      <c r="C5608" t="s">
        <v>28</v>
      </c>
      <c r="D5608">
        <v>1689592.4167530015</v>
      </c>
      <c r="E5608">
        <v>6184430.3490130026</v>
      </c>
      <c r="F5608" s="1">
        <v>0.27320097751972422</v>
      </c>
      <c r="G5608" s="1">
        <v>0</v>
      </c>
      <c r="H5608" t="s">
        <v>21</v>
      </c>
      <c r="I5608" t="s">
        <v>23</v>
      </c>
      <c r="J5608">
        <v>-12.702328836812681</v>
      </c>
      <c r="K5608">
        <v>1689592.4167530015</v>
      </c>
      <c r="L5608">
        <v>0</v>
      </c>
      <c r="M5608">
        <v>0</v>
      </c>
      <c r="N5608">
        <v>0</v>
      </c>
      <c r="O5608">
        <v>0</v>
      </c>
      <c r="P5608" t="str">
        <f>LEFT(CURR[[#This Row],[DATEMTH]],4)</f>
        <v>2024</v>
      </c>
    </row>
    <row r="5609" spans="1:16" x14ac:dyDescent="0.25">
      <c r="A5609" t="s">
        <v>108</v>
      </c>
      <c r="B5609" t="s">
        <v>31</v>
      </c>
      <c r="C5609" t="s">
        <v>28</v>
      </c>
      <c r="D5609">
        <v>521421.40301699995</v>
      </c>
      <c r="E5609">
        <v>2168777.717430999</v>
      </c>
      <c r="F5609" s="1">
        <v>0</v>
      </c>
      <c r="G5609" s="1">
        <v>0.240421781737339</v>
      </c>
      <c r="H5609" t="s">
        <v>24</v>
      </c>
      <c r="I5609" t="s">
        <v>20</v>
      </c>
      <c r="J5609">
        <v>-5.0516339346431662</v>
      </c>
      <c r="K5609">
        <v>1689592.4167530015</v>
      </c>
      <c r="L5609">
        <v>0.30860780259599474</v>
      </c>
      <c r="M5609">
        <v>-8.9716717248236648</v>
      </c>
      <c r="N5609">
        <v>-2.5176016869681153</v>
      </c>
      <c r="O5609">
        <v>-11.48927341179178</v>
      </c>
      <c r="P5609" t="str">
        <f>LEFT(CURR[[#This Row],[DATEMTH]],4)</f>
        <v>2024</v>
      </c>
    </row>
    <row r="5610" spans="1:16" x14ac:dyDescent="0.25">
      <c r="A5610" t="s">
        <v>108</v>
      </c>
      <c r="B5610" t="s">
        <v>31</v>
      </c>
      <c r="C5610" t="s">
        <v>28</v>
      </c>
      <c r="D5610">
        <v>1121162.1788669999</v>
      </c>
      <c r="E5610">
        <v>1646635.1345820006</v>
      </c>
      <c r="F5610" s="1">
        <v>0</v>
      </c>
      <c r="G5610" s="1">
        <v>0.68088075817209359</v>
      </c>
      <c r="H5610" t="s">
        <v>25</v>
      </c>
      <c r="I5610" t="s">
        <v>20</v>
      </c>
      <c r="J5610">
        <v>-24.473675024481004</v>
      </c>
      <c r="K5610">
        <v>1689592.4167530015</v>
      </c>
      <c r="L5610">
        <v>0.66356960871167348</v>
      </c>
      <c r="M5610">
        <v>-32.902554400451805</v>
      </c>
      <c r="N5610">
        <v>-5.4133562154301904</v>
      </c>
      <c r="O5610">
        <v>-38.315910615881997</v>
      </c>
      <c r="P5610" t="str">
        <f>LEFT(CURR[[#This Row],[DATEMTH]],4)</f>
        <v>2024</v>
      </c>
    </row>
    <row r="5611" spans="1:16" x14ac:dyDescent="0.25">
      <c r="A5611" t="s">
        <v>108</v>
      </c>
      <c r="B5611" t="s">
        <v>31</v>
      </c>
      <c r="C5611" t="s">
        <v>28</v>
      </c>
      <c r="D5611">
        <v>47005.980138000006</v>
      </c>
      <c r="E5611">
        <v>777846.37351500022</v>
      </c>
      <c r="F5611" s="1">
        <v>0</v>
      </c>
      <c r="G5611" s="1">
        <v>6.0430930500563085E-2</v>
      </c>
      <c r="H5611" t="s">
        <v>26</v>
      </c>
      <c r="I5611" t="s">
        <v>20</v>
      </c>
      <c r="J5611">
        <v>-2.0095338408549472</v>
      </c>
      <c r="K5611">
        <v>1689592.4167530015</v>
      </c>
      <c r="L5611">
        <v>2.7820899094903862E-2</v>
      </c>
      <c r="M5611">
        <v>-2.3629240496942003</v>
      </c>
      <c r="N5611">
        <v>-0.22696102271267951</v>
      </c>
      <c r="O5611">
        <v>-2.5898850724068798</v>
      </c>
      <c r="P5611" t="str">
        <f>LEFT(CURR[[#This Row],[DATEMTH]],4)</f>
        <v>2024</v>
      </c>
    </row>
    <row r="5612" spans="1:16" x14ac:dyDescent="0.25">
      <c r="A5612" t="s">
        <v>108</v>
      </c>
      <c r="B5612" t="s">
        <v>31</v>
      </c>
      <c r="C5612" t="s">
        <v>29</v>
      </c>
      <c r="D5612">
        <v>707715.55751199997</v>
      </c>
      <c r="E5612">
        <v>1591171.1234850001</v>
      </c>
      <c r="F5612" s="1">
        <v>0</v>
      </c>
      <c r="G5612" s="1">
        <v>0.44477652156102088</v>
      </c>
      <c r="H5612" t="s">
        <v>19</v>
      </c>
      <c r="I5612" t="s">
        <v>20</v>
      </c>
      <c r="J5612">
        <v>-5.8462536378566661</v>
      </c>
      <c r="K5612">
        <v>1900436.719785</v>
      </c>
      <c r="L5612">
        <v>0.37239627615281251</v>
      </c>
      <c r="M5612">
        <v>-11.166847909770837</v>
      </c>
      <c r="N5612">
        <v>-3.4170938729718792</v>
      </c>
      <c r="O5612">
        <v>-14.583941782742716</v>
      </c>
      <c r="P5612" t="str">
        <f>LEFT(CURR[[#This Row],[DATEMTH]],4)</f>
        <v>2024</v>
      </c>
    </row>
    <row r="5613" spans="1:16" x14ac:dyDescent="0.25">
      <c r="A5613" t="s">
        <v>108</v>
      </c>
      <c r="B5613" t="s">
        <v>31</v>
      </c>
      <c r="C5613" t="s">
        <v>29</v>
      </c>
      <c r="D5613">
        <v>1900436.719785</v>
      </c>
      <c r="E5613">
        <v>6184430.3490130026</v>
      </c>
      <c r="F5613" s="1">
        <v>0.30729373807052385</v>
      </c>
      <c r="G5613" s="1">
        <v>0</v>
      </c>
      <c r="H5613" t="s">
        <v>21</v>
      </c>
      <c r="I5613" t="s">
        <v>22</v>
      </c>
      <c r="J5613">
        <v>-9.1759614469659123</v>
      </c>
      <c r="K5613">
        <v>1900436.719785</v>
      </c>
      <c r="L5613">
        <v>0</v>
      </c>
      <c r="M5613">
        <v>0</v>
      </c>
      <c r="N5613">
        <v>0</v>
      </c>
      <c r="O5613">
        <v>0</v>
      </c>
      <c r="P5613" t="str">
        <f>LEFT(CURR[[#This Row],[DATEMTH]],4)</f>
        <v>2024</v>
      </c>
    </row>
    <row r="5614" spans="1:16" x14ac:dyDescent="0.25">
      <c r="A5614" t="s">
        <v>108</v>
      </c>
      <c r="B5614" t="s">
        <v>31</v>
      </c>
      <c r="C5614" t="s">
        <v>29</v>
      </c>
      <c r="D5614">
        <v>1900436.719785</v>
      </c>
      <c r="E5614">
        <v>6184430.3490130026</v>
      </c>
      <c r="F5614" s="1">
        <v>0.30729373807052385</v>
      </c>
      <c r="G5614" s="1">
        <v>0</v>
      </c>
      <c r="H5614" t="s">
        <v>21</v>
      </c>
      <c r="I5614" t="s">
        <v>23</v>
      </c>
      <c r="J5614">
        <v>-14.287452943624146</v>
      </c>
      <c r="K5614">
        <v>1900436.719785</v>
      </c>
      <c r="L5614">
        <v>0</v>
      </c>
      <c r="M5614">
        <v>0</v>
      </c>
      <c r="N5614">
        <v>0</v>
      </c>
      <c r="O5614">
        <v>0</v>
      </c>
      <c r="P5614" t="str">
        <f>LEFT(CURR[[#This Row],[DATEMTH]],4)</f>
        <v>2024</v>
      </c>
    </row>
    <row r="5615" spans="1:16" x14ac:dyDescent="0.25">
      <c r="A5615" t="s">
        <v>108</v>
      </c>
      <c r="B5615" t="s">
        <v>31</v>
      </c>
      <c r="C5615" t="s">
        <v>29</v>
      </c>
      <c r="D5615">
        <v>805941.05743699986</v>
      </c>
      <c r="E5615">
        <v>2168777.717430999</v>
      </c>
      <c r="F5615" s="1">
        <v>0</v>
      </c>
      <c r="G5615" s="1">
        <v>0.37161072384664118</v>
      </c>
      <c r="H5615" t="s">
        <v>24</v>
      </c>
      <c r="I5615" t="s">
        <v>20</v>
      </c>
      <c r="J5615">
        <v>-7.8081167583721296</v>
      </c>
      <c r="K5615">
        <v>1900436.719785</v>
      </c>
      <c r="L5615">
        <v>0.4240820275921513</v>
      </c>
      <c r="M5615">
        <v>-13.867168771831707</v>
      </c>
      <c r="N5615">
        <v>-3.8913603355367146</v>
      </c>
      <c r="O5615">
        <v>-17.758529107368421</v>
      </c>
      <c r="P5615" t="str">
        <f>LEFT(CURR[[#This Row],[DATEMTH]],4)</f>
        <v>2024</v>
      </c>
    </row>
    <row r="5616" spans="1:16" x14ac:dyDescent="0.25">
      <c r="A5616" t="s">
        <v>108</v>
      </c>
      <c r="B5616" t="s">
        <v>31</v>
      </c>
      <c r="C5616" t="s">
        <v>29</v>
      </c>
      <c r="D5616">
        <v>245591.72538600001</v>
      </c>
      <c r="E5616">
        <v>1646635.1345820006</v>
      </c>
      <c r="F5616" s="1">
        <v>0</v>
      </c>
      <c r="G5616" s="1">
        <v>0.14914762853541544</v>
      </c>
      <c r="H5616" t="s">
        <v>25</v>
      </c>
      <c r="I5616" t="s">
        <v>20</v>
      </c>
      <c r="J5616">
        <v>-5.3609836195799438</v>
      </c>
      <c r="K5616">
        <v>1900436.719785</v>
      </c>
      <c r="L5616">
        <v>0.12922909920083225</v>
      </c>
      <c r="M5616">
        <v>-7.2073382933587711</v>
      </c>
      <c r="N5616">
        <v>-1.1858012320929701</v>
      </c>
      <c r="O5616">
        <v>-8.3931395254517405</v>
      </c>
      <c r="P5616" t="str">
        <f>LEFT(CURR[[#This Row],[DATEMTH]],4)</f>
        <v>2024</v>
      </c>
    </row>
    <row r="5617" spans="1:16" x14ac:dyDescent="0.25">
      <c r="A5617" t="s">
        <v>108</v>
      </c>
      <c r="B5617" t="s">
        <v>31</v>
      </c>
      <c r="C5617" t="s">
        <v>29</v>
      </c>
      <c r="D5617">
        <v>141188.37945000001</v>
      </c>
      <c r="E5617">
        <v>777846.37351500022</v>
      </c>
      <c r="F5617" s="1">
        <v>0</v>
      </c>
      <c r="G5617" s="1">
        <v>0.18151190808023651</v>
      </c>
      <c r="H5617" t="s">
        <v>26</v>
      </c>
      <c r="I5617" t="s">
        <v>20</v>
      </c>
      <c r="J5617">
        <v>-6.0358878935678328</v>
      </c>
      <c r="K5617">
        <v>1900436.719785</v>
      </c>
      <c r="L5617">
        <v>7.4292597054203893E-2</v>
      </c>
      <c r="M5617">
        <v>-7.097339878039401</v>
      </c>
      <c r="N5617">
        <v>-0.68170600636434819</v>
      </c>
      <c r="O5617">
        <v>-7.7790458844037493</v>
      </c>
      <c r="P5617" t="str">
        <f>LEFT(CURR[[#This Row],[DATEMTH]],4)</f>
        <v>2024</v>
      </c>
    </row>
    <row r="5618" spans="1:16" x14ac:dyDescent="0.25">
      <c r="A5618" t="s">
        <v>109</v>
      </c>
      <c r="B5618" t="s">
        <v>17</v>
      </c>
      <c r="C5618" t="s">
        <v>18</v>
      </c>
      <c r="D5618">
        <v>4186.3277959999987</v>
      </c>
      <c r="E5618">
        <v>21513.352036</v>
      </c>
      <c r="F5618" s="1">
        <v>0</v>
      </c>
      <c r="G5618" s="1">
        <v>0.19459207421487287</v>
      </c>
      <c r="H5618" t="s">
        <v>19</v>
      </c>
      <c r="I5618" t="s">
        <v>20</v>
      </c>
      <c r="J5618">
        <v>-2.3496014610874369</v>
      </c>
      <c r="K5618">
        <v>13509.640639999996</v>
      </c>
      <c r="L5618">
        <v>0.30987706539024562</v>
      </c>
      <c r="M5618">
        <v>-3.9325691633999016</v>
      </c>
      <c r="N5618">
        <v>-1.2627021948583292</v>
      </c>
      <c r="O5618">
        <v>-5.1952713582582311</v>
      </c>
      <c r="P5618" t="str">
        <f>LEFT(CURR[[#This Row],[DATEMTH]],4)</f>
        <v>2024</v>
      </c>
    </row>
    <row r="5619" spans="1:16" x14ac:dyDescent="0.25">
      <c r="A5619" t="s">
        <v>109</v>
      </c>
      <c r="B5619" t="s">
        <v>17</v>
      </c>
      <c r="C5619" t="s">
        <v>18</v>
      </c>
      <c r="D5619">
        <v>13509.640639999996</v>
      </c>
      <c r="E5619">
        <v>81450.498087999993</v>
      </c>
      <c r="F5619" s="1">
        <v>0.16586320473330973</v>
      </c>
      <c r="G5619" s="1">
        <v>0</v>
      </c>
      <c r="H5619" t="s">
        <v>21</v>
      </c>
      <c r="I5619" t="s">
        <v>22</v>
      </c>
      <c r="J5619">
        <v>-4.0748488219615009</v>
      </c>
      <c r="K5619">
        <v>13509.640639999996</v>
      </c>
      <c r="L5619">
        <v>0</v>
      </c>
      <c r="M5619">
        <v>0</v>
      </c>
      <c r="N5619">
        <v>0</v>
      </c>
      <c r="O5619">
        <v>0</v>
      </c>
      <c r="P5619" t="str">
        <f>LEFT(CURR[[#This Row],[DATEMTH]],4)</f>
        <v>2024</v>
      </c>
    </row>
    <row r="5620" spans="1:16" x14ac:dyDescent="0.25">
      <c r="A5620" t="s">
        <v>109</v>
      </c>
      <c r="B5620" t="s">
        <v>17</v>
      </c>
      <c r="C5620" t="s">
        <v>18</v>
      </c>
      <c r="D5620">
        <v>13509.640639999996</v>
      </c>
      <c r="E5620">
        <v>81450.498087999993</v>
      </c>
      <c r="F5620" s="1">
        <v>0.16586320473330973</v>
      </c>
      <c r="G5620" s="1">
        <v>0</v>
      </c>
      <c r="H5620" t="s">
        <v>21</v>
      </c>
      <c r="I5620" t="s">
        <v>23</v>
      </c>
      <c r="J5620">
        <v>-5.1083732199378629</v>
      </c>
      <c r="K5620">
        <v>13509.640639999996</v>
      </c>
      <c r="L5620">
        <v>0</v>
      </c>
      <c r="M5620">
        <v>0</v>
      </c>
      <c r="N5620">
        <v>0</v>
      </c>
      <c r="O5620">
        <v>0</v>
      </c>
      <c r="P5620" t="str">
        <f>LEFT(CURR[[#This Row],[DATEMTH]],4)</f>
        <v>2024</v>
      </c>
    </row>
    <row r="5621" spans="1:16" x14ac:dyDescent="0.25">
      <c r="A5621" t="s">
        <v>109</v>
      </c>
      <c r="B5621" t="s">
        <v>17</v>
      </c>
      <c r="C5621" t="s">
        <v>18</v>
      </c>
      <c r="D5621">
        <v>5699.5246479999969</v>
      </c>
      <c r="E5621">
        <v>29551.245171999995</v>
      </c>
      <c r="F5621" s="1">
        <v>0</v>
      </c>
      <c r="G5621" s="1">
        <v>0.19286918756981297</v>
      </c>
      <c r="H5621" t="s">
        <v>24</v>
      </c>
      <c r="I5621" t="s">
        <v>20</v>
      </c>
      <c r="J5621">
        <v>-5.4299728948484214</v>
      </c>
      <c r="K5621">
        <v>13509.640639999996</v>
      </c>
      <c r="L5621">
        <v>0.42188573329808415</v>
      </c>
      <c r="M5621">
        <v>-7.585122676702202</v>
      </c>
      <c r="N5621">
        <v>-1.7191205833320622</v>
      </c>
      <c r="O5621">
        <v>-9.3042432600342639</v>
      </c>
      <c r="P5621" t="str">
        <f>LEFT(CURR[[#This Row],[DATEMTH]],4)</f>
        <v>2024</v>
      </c>
    </row>
    <row r="5622" spans="1:16" x14ac:dyDescent="0.25">
      <c r="A5622" t="s">
        <v>109</v>
      </c>
      <c r="B5622" t="s">
        <v>17</v>
      </c>
      <c r="C5622" t="s">
        <v>18</v>
      </c>
      <c r="D5622">
        <v>1746.000023999999</v>
      </c>
      <c r="E5622">
        <v>20935.764984000001</v>
      </c>
      <c r="F5622" s="1">
        <v>0</v>
      </c>
      <c r="G5622" s="1">
        <v>8.339795681382392E-2</v>
      </c>
      <c r="H5622" t="s">
        <v>25</v>
      </c>
      <c r="I5622" t="s">
        <v>20</v>
      </c>
      <c r="J5622">
        <v>-3.5350611445528566</v>
      </c>
      <c r="K5622">
        <v>13509.640639999996</v>
      </c>
      <c r="L5622">
        <v>0.12924104130722455</v>
      </c>
      <c r="M5622">
        <v>-4.1952726188835658</v>
      </c>
      <c r="N5622">
        <v>-0.52663770491982165</v>
      </c>
      <c r="O5622">
        <v>-4.721910323803387</v>
      </c>
      <c r="P5622" t="str">
        <f>LEFT(CURR[[#This Row],[DATEMTH]],4)</f>
        <v>2024</v>
      </c>
    </row>
    <row r="5623" spans="1:16" x14ac:dyDescent="0.25">
      <c r="A5623" t="s">
        <v>109</v>
      </c>
      <c r="B5623" t="s">
        <v>17</v>
      </c>
      <c r="C5623" t="s">
        <v>18</v>
      </c>
      <c r="D5623">
        <v>1877.7881720000007</v>
      </c>
      <c r="E5623">
        <v>9450.1358959999998</v>
      </c>
      <c r="F5623" s="1">
        <v>0</v>
      </c>
      <c r="G5623" s="1">
        <v>0.19870488558739355</v>
      </c>
      <c r="H5623" t="s">
        <v>26</v>
      </c>
      <c r="I5623" t="s">
        <v>20</v>
      </c>
      <c r="J5623">
        <v>-7.5298407426012588</v>
      </c>
      <c r="K5623">
        <v>13509.640639999996</v>
      </c>
      <c r="L5623">
        <v>0.13899616000444562</v>
      </c>
      <c r="M5623">
        <v>-8.2398850040421667</v>
      </c>
      <c r="N5623">
        <v>-0.56638833885128748</v>
      </c>
      <c r="O5623">
        <v>-8.806273342893455</v>
      </c>
      <c r="P5623" t="str">
        <f>LEFT(CURR[[#This Row],[DATEMTH]],4)</f>
        <v>2024</v>
      </c>
    </row>
    <row r="5624" spans="1:16" x14ac:dyDescent="0.25">
      <c r="A5624" t="s">
        <v>109</v>
      </c>
      <c r="B5624" t="s">
        <v>17</v>
      </c>
      <c r="C5624" t="s">
        <v>27</v>
      </c>
      <c r="D5624">
        <v>7091.2900959999997</v>
      </c>
      <c r="E5624">
        <v>21513.352036</v>
      </c>
      <c r="F5624" s="1">
        <v>0</v>
      </c>
      <c r="G5624" s="1">
        <v>0.32962274238498868</v>
      </c>
      <c r="H5624" t="s">
        <v>19</v>
      </c>
      <c r="I5624" t="s">
        <v>20</v>
      </c>
      <c r="J5624">
        <v>-3.9800288898725498</v>
      </c>
      <c r="K5624">
        <v>19142.614956000001</v>
      </c>
      <c r="L5624">
        <v>0.37044521410996295</v>
      </c>
      <c r="M5624">
        <v>-6.6614441389177674</v>
      </c>
      <c r="N5624">
        <v>-2.1389121934388369</v>
      </c>
      <c r="O5624">
        <v>-8.8003563323566034</v>
      </c>
      <c r="P5624" t="str">
        <f>LEFT(CURR[[#This Row],[DATEMTH]],4)</f>
        <v>2024</v>
      </c>
    </row>
    <row r="5625" spans="1:16" x14ac:dyDescent="0.25">
      <c r="A5625" t="s">
        <v>109</v>
      </c>
      <c r="B5625" t="s">
        <v>17</v>
      </c>
      <c r="C5625" t="s">
        <v>27</v>
      </c>
      <c r="D5625">
        <v>19142.614956000001</v>
      </c>
      <c r="E5625">
        <v>81450.498087999993</v>
      </c>
      <c r="F5625" s="1">
        <v>0.23502145972536731</v>
      </c>
      <c r="G5625" s="1">
        <v>0</v>
      </c>
      <c r="H5625" t="s">
        <v>21</v>
      </c>
      <c r="I5625" t="s">
        <v>22</v>
      </c>
      <c r="J5625">
        <v>-5.7738961443403136</v>
      </c>
      <c r="K5625">
        <v>19142.614956000001</v>
      </c>
      <c r="L5625">
        <v>0</v>
      </c>
      <c r="M5625">
        <v>0</v>
      </c>
      <c r="N5625">
        <v>0</v>
      </c>
      <c r="O5625">
        <v>0</v>
      </c>
      <c r="P5625" t="str">
        <f>LEFT(CURR[[#This Row],[DATEMTH]],4)</f>
        <v>2024</v>
      </c>
    </row>
    <row r="5626" spans="1:16" x14ac:dyDescent="0.25">
      <c r="A5626" t="s">
        <v>109</v>
      </c>
      <c r="B5626" t="s">
        <v>17</v>
      </c>
      <c r="C5626" t="s">
        <v>27</v>
      </c>
      <c r="D5626">
        <v>19142.614956000001</v>
      </c>
      <c r="E5626">
        <v>81450.498087999993</v>
      </c>
      <c r="F5626" s="1">
        <v>0.23502145972536731</v>
      </c>
      <c r="G5626" s="1">
        <v>0</v>
      </c>
      <c r="H5626" t="s">
        <v>21</v>
      </c>
      <c r="I5626" t="s">
        <v>23</v>
      </c>
      <c r="J5626">
        <v>-7.2383584587200716</v>
      </c>
      <c r="K5626">
        <v>19142.614956000001</v>
      </c>
      <c r="L5626">
        <v>0</v>
      </c>
      <c r="M5626">
        <v>0</v>
      </c>
      <c r="N5626">
        <v>0</v>
      </c>
      <c r="O5626">
        <v>0</v>
      </c>
      <c r="P5626" t="str">
        <f>LEFT(CURR[[#This Row],[DATEMTH]],4)</f>
        <v>2024</v>
      </c>
    </row>
    <row r="5627" spans="1:16" x14ac:dyDescent="0.25">
      <c r="A5627" t="s">
        <v>109</v>
      </c>
      <c r="B5627" t="s">
        <v>17</v>
      </c>
      <c r="C5627" t="s">
        <v>27</v>
      </c>
      <c r="D5627">
        <v>5366.9929760000005</v>
      </c>
      <c r="E5627">
        <v>29551.245171999995</v>
      </c>
      <c r="F5627" s="1">
        <v>0</v>
      </c>
      <c r="G5627" s="1">
        <v>0.18161647486466195</v>
      </c>
      <c r="H5627" t="s">
        <v>24</v>
      </c>
      <c r="I5627" t="s">
        <v>20</v>
      </c>
      <c r="J5627">
        <v>-5.1131678844038717</v>
      </c>
      <c r="K5627">
        <v>19142.614956000001</v>
      </c>
      <c r="L5627">
        <v>0.2803688518175928</v>
      </c>
      <c r="M5627">
        <v>-7.1425781345193791</v>
      </c>
      <c r="N5627">
        <v>-1.6188206325027199</v>
      </c>
      <c r="O5627">
        <v>-8.761398767022099</v>
      </c>
      <c r="P5627" t="str">
        <f>LEFT(CURR[[#This Row],[DATEMTH]],4)</f>
        <v>2024</v>
      </c>
    </row>
    <row r="5628" spans="1:16" x14ac:dyDescent="0.25">
      <c r="A5628" t="s">
        <v>109</v>
      </c>
      <c r="B5628" t="s">
        <v>17</v>
      </c>
      <c r="C5628" t="s">
        <v>27</v>
      </c>
      <c r="D5628">
        <v>1508.4958599999995</v>
      </c>
      <c r="E5628">
        <v>20935.764984000001</v>
      </c>
      <c r="F5628" s="1">
        <v>0</v>
      </c>
      <c r="G5628" s="1">
        <v>7.2053534282260814E-2</v>
      </c>
      <c r="H5628" t="s">
        <v>25</v>
      </c>
      <c r="I5628" t="s">
        <v>20</v>
      </c>
      <c r="J5628">
        <v>-3.0541953196472851</v>
      </c>
      <c r="K5628">
        <v>19142.614956000001</v>
      </c>
      <c r="L5628">
        <v>7.8803019517831405E-2</v>
      </c>
      <c r="M5628">
        <v>-3.624599822546863</v>
      </c>
      <c r="N5628">
        <v>-0.45500045055638122</v>
      </c>
      <c r="O5628">
        <v>-4.0796002731032441</v>
      </c>
      <c r="P5628" t="str">
        <f>LEFT(CURR[[#This Row],[DATEMTH]],4)</f>
        <v>2024</v>
      </c>
    </row>
    <row r="5629" spans="1:16" x14ac:dyDescent="0.25">
      <c r="A5629" t="s">
        <v>109</v>
      </c>
      <c r="B5629" t="s">
        <v>17</v>
      </c>
      <c r="C5629" t="s">
        <v>27</v>
      </c>
      <c r="D5629">
        <v>5175.8360239999993</v>
      </c>
      <c r="E5629">
        <v>9450.1358959999998</v>
      </c>
      <c r="F5629" s="1">
        <v>0</v>
      </c>
      <c r="G5629" s="1">
        <v>0.54769963955659073</v>
      </c>
      <c r="H5629" t="s">
        <v>26</v>
      </c>
      <c r="I5629" t="s">
        <v>20</v>
      </c>
      <c r="J5629">
        <v>-20.75485486151975</v>
      </c>
      <c r="K5629">
        <v>19142.614956000001</v>
      </c>
      <c r="L5629">
        <v>0.27038291455461266</v>
      </c>
      <c r="M5629">
        <v>-22.711983318179517</v>
      </c>
      <c r="N5629">
        <v>-1.5611628678423746</v>
      </c>
      <c r="O5629">
        <v>-24.27314618602189</v>
      </c>
      <c r="P5629" t="str">
        <f>LEFT(CURR[[#This Row],[DATEMTH]],4)</f>
        <v>2024</v>
      </c>
    </row>
    <row r="5630" spans="1:16" x14ac:dyDescent="0.25">
      <c r="A5630" t="s">
        <v>109</v>
      </c>
      <c r="B5630" t="s">
        <v>17</v>
      </c>
      <c r="C5630" t="s">
        <v>28</v>
      </c>
      <c r="D5630">
        <v>3.2000000000000005E-5</v>
      </c>
      <c r="E5630">
        <v>21513.352036</v>
      </c>
      <c r="F5630" s="1">
        <v>0</v>
      </c>
      <c r="G5630" s="1">
        <v>1.4874483505151523E-9</v>
      </c>
      <c r="H5630" t="s">
        <v>19</v>
      </c>
      <c r="I5630" t="s">
        <v>20</v>
      </c>
      <c r="J5630">
        <v>-1.7960190988063279E-8</v>
      </c>
      <c r="K5630">
        <v>22130.400576</v>
      </c>
      <c r="L5630">
        <v>1.4459747301051296E-9</v>
      </c>
      <c r="M5630">
        <v>-3.0060286571213573E-8</v>
      </c>
      <c r="N5630">
        <v>-9.6520082049175874E-9</v>
      </c>
      <c r="O5630">
        <v>-3.9712294776131161E-8</v>
      </c>
      <c r="P5630" t="str">
        <f>LEFT(CURR[[#This Row],[DATEMTH]],4)</f>
        <v>2024</v>
      </c>
    </row>
    <row r="5631" spans="1:16" x14ac:dyDescent="0.25">
      <c r="A5631" t="s">
        <v>109</v>
      </c>
      <c r="B5631" t="s">
        <v>17</v>
      </c>
      <c r="C5631" t="s">
        <v>28</v>
      </c>
      <c r="D5631">
        <v>22130.400576</v>
      </c>
      <c r="E5631">
        <v>81450.498087999993</v>
      </c>
      <c r="F5631" s="1">
        <v>0.27170368623271129</v>
      </c>
      <c r="G5631" s="1">
        <v>0</v>
      </c>
      <c r="H5631" t="s">
        <v>21</v>
      </c>
      <c r="I5631" t="s">
        <v>22</v>
      </c>
      <c r="J5631">
        <v>-6.675087748052027</v>
      </c>
      <c r="K5631">
        <v>22130.400576</v>
      </c>
      <c r="L5631">
        <v>0</v>
      </c>
      <c r="M5631">
        <v>0</v>
      </c>
      <c r="N5631">
        <v>0</v>
      </c>
      <c r="O5631">
        <v>0</v>
      </c>
      <c r="P5631" t="str">
        <f>LEFT(CURR[[#This Row],[DATEMTH]],4)</f>
        <v>2024</v>
      </c>
    </row>
    <row r="5632" spans="1:16" x14ac:dyDescent="0.25">
      <c r="A5632" t="s">
        <v>109</v>
      </c>
      <c r="B5632" t="s">
        <v>17</v>
      </c>
      <c r="C5632" t="s">
        <v>28</v>
      </c>
      <c r="D5632">
        <v>22130.400576</v>
      </c>
      <c r="E5632">
        <v>81450.498087999993</v>
      </c>
      <c r="F5632" s="1">
        <v>0.27170368623271129</v>
      </c>
      <c r="G5632" s="1">
        <v>0</v>
      </c>
      <c r="H5632" t="s">
        <v>21</v>
      </c>
      <c r="I5632" t="s">
        <v>23</v>
      </c>
      <c r="J5632">
        <v>-8.3681238207188837</v>
      </c>
      <c r="K5632">
        <v>22130.400576</v>
      </c>
      <c r="L5632">
        <v>0</v>
      </c>
      <c r="M5632">
        <v>0</v>
      </c>
      <c r="N5632">
        <v>0</v>
      </c>
      <c r="O5632">
        <v>0</v>
      </c>
      <c r="P5632" t="str">
        <f>LEFT(CURR[[#This Row],[DATEMTH]],4)</f>
        <v>2024</v>
      </c>
    </row>
    <row r="5633" spans="1:16" x14ac:dyDescent="0.25">
      <c r="A5633" t="s">
        <v>109</v>
      </c>
      <c r="B5633" t="s">
        <v>17</v>
      </c>
      <c r="C5633" t="s">
        <v>28</v>
      </c>
      <c r="D5633">
        <v>7119.3416399999996</v>
      </c>
      <c r="E5633">
        <v>29551.245171999995</v>
      </c>
      <c r="F5633" s="1">
        <v>0</v>
      </c>
      <c r="G5633" s="1">
        <v>0.24091511537204613</v>
      </c>
      <c r="H5633" t="s">
        <v>24</v>
      </c>
      <c r="I5633" t="s">
        <v>20</v>
      </c>
      <c r="J5633">
        <v>-6.7826414520254801</v>
      </c>
      <c r="K5633">
        <v>22130.400576</v>
      </c>
      <c r="L5633">
        <v>0.32169962832578775</v>
      </c>
      <c r="M5633">
        <v>-9.4746637749349158</v>
      </c>
      <c r="N5633">
        <v>-2.1473732475903566</v>
      </c>
      <c r="O5633">
        <v>-11.622037022525273</v>
      </c>
      <c r="P5633" t="str">
        <f>LEFT(CURR[[#This Row],[DATEMTH]],4)</f>
        <v>2024</v>
      </c>
    </row>
    <row r="5634" spans="1:16" x14ac:dyDescent="0.25">
      <c r="A5634" t="s">
        <v>109</v>
      </c>
      <c r="B5634" t="s">
        <v>17</v>
      </c>
      <c r="C5634" t="s">
        <v>28</v>
      </c>
      <c r="D5634">
        <v>14457.115948000001</v>
      </c>
      <c r="E5634">
        <v>20935.764984000001</v>
      </c>
      <c r="F5634" s="1">
        <v>0</v>
      </c>
      <c r="G5634" s="1">
        <v>0.69054634301869267</v>
      </c>
      <c r="H5634" t="s">
        <v>25</v>
      </c>
      <c r="I5634" t="s">
        <v>20</v>
      </c>
      <c r="J5634">
        <v>-29.270783589674377</v>
      </c>
      <c r="K5634">
        <v>22130.400576</v>
      </c>
      <c r="L5634">
        <v>0.65326951034399572</v>
      </c>
      <c r="M5634">
        <v>-34.73742374053333</v>
      </c>
      <c r="N5634">
        <v>-4.3606313046731531</v>
      </c>
      <c r="O5634">
        <v>-39.098055045206486</v>
      </c>
      <c r="P5634" t="str">
        <f>LEFT(CURR[[#This Row],[DATEMTH]],4)</f>
        <v>2024</v>
      </c>
    </row>
    <row r="5635" spans="1:16" x14ac:dyDescent="0.25">
      <c r="A5635" t="s">
        <v>109</v>
      </c>
      <c r="B5635" t="s">
        <v>17</v>
      </c>
      <c r="C5635" t="s">
        <v>28</v>
      </c>
      <c r="D5635">
        <v>553.94295599999998</v>
      </c>
      <c r="E5635">
        <v>9450.1358959999998</v>
      </c>
      <c r="F5635" s="1">
        <v>0</v>
      </c>
      <c r="G5635" s="1">
        <v>5.861745927214336E-2</v>
      </c>
      <c r="H5635" t="s">
        <v>26</v>
      </c>
      <c r="I5635" t="s">
        <v>20</v>
      </c>
      <c r="J5635">
        <v>-2.2212847547778538</v>
      </c>
      <c r="K5635">
        <v>22130.400576</v>
      </c>
      <c r="L5635">
        <v>2.5030859884241797E-2</v>
      </c>
      <c r="M5635">
        <v>-2.4307460896282542</v>
      </c>
      <c r="N5635">
        <v>-0.16708318613650941</v>
      </c>
      <c r="O5635">
        <v>-2.5978292757647639</v>
      </c>
      <c r="P5635" t="str">
        <f>LEFT(CURR[[#This Row],[DATEMTH]],4)</f>
        <v>2024</v>
      </c>
    </row>
    <row r="5636" spans="1:16" x14ac:dyDescent="0.25">
      <c r="A5636" t="s">
        <v>109</v>
      </c>
      <c r="B5636" t="s">
        <v>17</v>
      </c>
      <c r="C5636" t="s">
        <v>29</v>
      </c>
      <c r="D5636">
        <v>10235.734112</v>
      </c>
      <c r="E5636">
        <v>21513.352036</v>
      </c>
      <c r="F5636" s="1">
        <v>0</v>
      </c>
      <c r="G5636" s="1">
        <v>0.47578518191269009</v>
      </c>
      <c r="H5636" t="s">
        <v>19</v>
      </c>
      <c r="I5636" t="s">
        <v>20</v>
      </c>
      <c r="J5636">
        <v>-5.7448668610798235</v>
      </c>
      <c r="K5636">
        <v>26667.841916000001</v>
      </c>
      <c r="L5636">
        <v>0.38382311340531944</v>
      </c>
      <c r="M5636">
        <v>-9.6152843960458227</v>
      </c>
      <c r="N5636">
        <v>-3.0873559260118379</v>
      </c>
      <c r="O5636">
        <v>-12.702640322057661</v>
      </c>
      <c r="P5636" t="str">
        <f>LEFT(CURR[[#This Row],[DATEMTH]],4)</f>
        <v>2024</v>
      </c>
    </row>
    <row r="5637" spans="1:16" x14ac:dyDescent="0.25">
      <c r="A5637" t="s">
        <v>109</v>
      </c>
      <c r="B5637" t="s">
        <v>17</v>
      </c>
      <c r="C5637" t="s">
        <v>29</v>
      </c>
      <c r="D5637">
        <v>26667.841916000001</v>
      </c>
      <c r="E5637">
        <v>81450.498087999993</v>
      </c>
      <c r="F5637" s="1">
        <v>0.32741164930861172</v>
      </c>
      <c r="G5637" s="1">
        <v>0</v>
      </c>
      <c r="H5637" t="s">
        <v>21</v>
      </c>
      <c r="I5637" t="s">
        <v>22</v>
      </c>
      <c r="J5637">
        <v>-8.0436946556461599</v>
      </c>
      <c r="K5637">
        <v>26667.841916000001</v>
      </c>
      <c r="L5637">
        <v>0</v>
      </c>
      <c r="M5637">
        <v>0</v>
      </c>
      <c r="N5637">
        <v>0</v>
      </c>
      <c r="O5637">
        <v>0</v>
      </c>
      <c r="P5637" t="str">
        <f>LEFT(CURR[[#This Row],[DATEMTH]],4)</f>
        <v>2024</v>
      </c>
    </row>
    <row r="5638" spans="1:16" x14ac:dyDescent="0.25">
      <c r="A5638" t="s">
        <v>109</v>
      </c>
      <c r="B5638" t="s">
        <v>17</v>
      </c>
      <c r="C5638" t="s">
        <v>29</v>
      </c>
      <c r="D5638">
        <v>26667.841916000001</v>
      </c>
      <c r="E5638">
        <v>81450.498087999993</v>
      </c>
      <c r="F5638" s="1">
        <v>0.32741164930861172</v>
      </c>
      <c r="G5638" s="1">
        <v>0</v>
      </c>
      <c r="H5638" t="s">
        <v>21</v>
      </c>
      <c r="I5638" t="s">
        <v>23</v>
      </c>
      <c r="J5638">
        <v>-10.083857380623183</v>
      </c>
      <c r="K5638">
        <v>26667.841916000001</v>
      </c>
      <c r="L5638">
        <v>0</v>
      </c>
      <c r="M5638">
        <v>0</v>
      </c>
      <c r="N5638">
        <v>0</v>
      </c>
      <c r="O5638">
        <v>0</v>
      </c>
      <c r="P5638" t="str">
        <f>LEFT(CURR[[#This Row],[DATEMTH]],4)</f>
        <v>2024</v>
      </c>
    </row>
    <row r="5639" spans="1:16" x14ac:dyDescent="0.25">
      <c r="A5639" t="s">
        <v>109</v>
      </c>
      <c r="B5639" t="s">
        <v>17</v>
      </c>
      <c r="C5639" t="s">
        <v>29</v>
      </c>
      <c r="D5639">
        <v>11365.385907999998</v>
      </c>
      <c r="E5639">
        <v>29551.245171999995</v>
      </c>
      <c r="F5639" s="1">
        <v>0</v>
      </c>
      <c r="G5639" s="1">
        <v>0.38459922219347897</v>
      </c>
      <c r="H5639" t="s">
        <v>24</v>
      </c>
      <c r="I5639" t="s">
        <v>20</v>
      </c>
      <c r="J5639">
        <v>-10.827874468722229</v>
      </c>
      <c r="K5639">
        <v>26667.841916000001</v>
      </c>
      <c r="L5639">
        <v>0.4261831888684276</v>
      </c>
      <c r="M5639">
        <v>-15.125444963290647</v>
      </c>
      <c r="N5639">
        <v>-3.4280874386272089</v>
      </c>
      <c r="O5639">
        <v>-18.553532401917856</v>
      </c>
      <c r="P5639" t="str">
        <f>LEFT(CURR[[#This Row],[DATEMTH]],4)</f>
        <v>2024</v>
      </c>
    </row>
    <row r="5640" spans="1:16" x14ac:dyDescent="0.25">
      <c r="A5640" t="s">
        <v>109</v>
      </c>
      <c r="B5640" t="s">
        <v>17</v>
      </c>
      <c r="C5640" t="s">
        <v>29</v>
      </c>
      <c r="D5640">
        <v>3224.1531520000008</v>
      </c>
      <c r="E5640">
        <v>20935.764984000001</v>
      </c>
      <c r="F5640" s="1">
        <v>0</v>
      </c>
      <c r="G5640" s="1">
        <v>0.1540021658852225</v>
      </c>
      <c r="H5640" t="s">
        <v>25</v>
      </c>
      <c r="I5640" t="s">
        <v>20</v>
      </c>
      <c r="J5640">
        <v>-6.5278226661254779</v>
      </c>
      <c r="K5640">
        <v>26667.841916000001</v>
      </c>
      <c r="L5640">
        <v>0.12090041489504984</v>
      </c>
      <c r="M5640">
        <v>-7.7469652071853314</v>
      </c>
      <c r="N5640">
        <v>-0.97248602115671579</v>
      </c>
      <c r="O5640">
        <v>-8.7194512283420469</v>
      </c>
      <c r="P5640" t="str">
        <f>LEFT(CURR[[#This Row],[DATEMTH]],4)</f>
        <v>2024</v>
      </c>
    </row>
    <row r="5641" spans="1:16" x14ac:dyDescent="0.25">
      <c r="A5641" t="s">
        <v>109</v>
      </c>
      <c r="B5641" t="s">
        <v>17</v>
      </c>
      <c r="C5641" t="s">
        <v>29</v>
      </c>
      <c r="D5641">
        <v>1842.5687439999999</v>
      </c>
      <c r="E5641">
        <v>9450.1358959999998</v>
      </c>
      <c r="F5641" s="1">
        <v>0</v>
      </c>
      <c r="G5641" s="1">
        <v>0.1949780155838724</v>
      </c>
      <c r="H5641" t="s">
        <v>26</v>
      </c>
      <c r="I5641" t="s">
        <v>20</v>
      </c>
      <c r="J5641">
        <v>-7.3886125211011402</v>
      </c>
      <c r="K5641">
        <v>26667.841916000001</v>
      </c>
      <c r="L5641">
        <v>6.9093282831203043E-2</v>
      </c>
      <c r="M5641">
        <v>-8.0853393311300525</v>
      </c>
      <c r="N5641">
        <v>-0.55576526985039654</v>
      </c>
      <c r="O5641">
        <v>-8.6411046009804497</v>
      </c>
      <c r="P5641" t="str">
        <f>LEFT(CURR[[#This Row],[DATEMTH]],4)</f>
        <v>2024</v>
      </c>
    </row>
    <row r="5642" spans="1:16" x14ac:dyDescent="0.25">
      <c r="A5642" t="s">
        <v>109</v>
      </c>
      <c r="B5642" t="s">
        <v>30</v>
      </c>
      <c r="C5642" t="s">
        <v>18</v>
      </c>
      <c r="D5642">
        <v>1480861.1648649981</v>
      </c>
      <c r="E5642">
        <v>7768305.6594340028</v>
      </c>
      <c r="F5642" s="1">
        <v>0</v>
      </c>
      <c r="G5642" s="1">
        <v>0.19062859132822707</v>
      </c>
      <c r="H5642" t="s">
        <v>19</v>
      </c>
      <c r="I5642" t="s">
        <v>20</v>
      </c>
      <c r="J5642">
        <v>-2.30174439795148</v>
      </c>
      <c r="K5642">
        <v>5278416.4802909978</v>
      </c>
      <c r="L5642">
        <v>0.28055026927002896</v>
      </c>
      <c r="M5642">
        <v>-3.6948975096801631</v>
      </c>
      <c r="N5642">
        <v>-1.111290830118453</v>
      </c>
      <c r="O5642">
        <v>-4.8061883397986165</v>
      </c>
      <c r="P5642" t="str">
        <f>LEFT(CURR[[#This Row],[DATEMTH]],4)</f>
        <v>2024</v>
      </c>
    </row>
    <row r="5643" spans="1:16" x14ac:dyDescent="0.25">
      <c r="A5643" t="s">
        <v>109</v>
      </c>
      <c r="B5643" t="s">
        <v>30</v>
      </c>
      <c r="C5643" t="s">
        <v>18</v>
      </c>
      <c r="D5643">
        <v>5278416.4802909978</v>
      </c>
      <c r="E5643">
        <v>32737692.252093039</v>
      </c>
      <c r="F5643" s="1">
        <v>0.16123361535825817</v>
      </c>
      <c r="G5643" s="1">
        <v>0</v>
      </c>
      <c r="H5643" t="s">
        <v>21</v>
      </c>
      <c r="I5643" t="s">
        <v>22</v>
      </c>
      <c r="J5643">
        <v>-3.9611112582780601</v>
      </c>
      <c r="K5643">
        <v>5278416.4802909978</v>
      </c>
      <c r="L5643">
        <v>0</v>
      </c>
      <c r="M5643">
        <v>0</v>
      </c>
      <c r="N5643">
        <v>0</v>
      </c>
      <c r="O5643">
        <v>0</v>
      </c>
      <c r="P5643" t="str">
        <f>LEFT(CURR[[#This Row],[DATEMTH]],4)</f>
        <v>2024</v>
      </c>
    </row>
    <row r="5644" spans="1:16" x14ac:dyDescent="0.25">
      <c r="A5644" t="s">
        <v>109</v>
      </c>
      <c r="B5644" t="s">
        <v>30</v>
      </c>
      <c r="C5644" t="s">
        <v>18</v>
      </c>
      <c r="D5644">
        <v>5278416.4802909978</v>
      </c>
      <c r="E5644">
        <v>32737692.252093039</v>
      </c>
      <c r="F5644" s="1">
        <v>0.16123361535825817</v>
      </c>
      <c r="G5644" s="1">
        <v>0</v>
      </c>
      <c r="H5644" t="s">
        <v>21</v>
      </c>
      <c r="I5644" t="s">
        <v>23</v>
      </c>
      <c r="J5644">
        <v>-4.9657878260233517</v>
      </c>
      <c r="K5644">
        <v>5278416.4802909978</v>
      </c>
      <c r="L5644">
        <v>0</v>
      </c>
      <c r="M5644">
        <v>0</v>
      </c>
      <c r="N5644">
        <v>0</v>
      </c>
      <c r="O5644">
        <v>0</v>
      </c>
      <c r="P5644" t="str">
        <f>LEFT(CURR[[#This Row],[DATEMTH]],4)</f>
        <v>2024</v>
      </c>
    </row>
    <row r="5645" spans="1:16" x14ac:dyDescent="0.25">
      <c r="A5645" t="s">
        <v>109</v>
      </c>
      <c r="B5645" t="s">
        <v>30</v>
      </c>
      <c r="C5645" t="s">
        <v>18</v>
      </c>
      <c r="D5645">
        <v>2233422.1436529998</v>
      </c>
      <c r="E5645">
        <v>11435476.474938994</v>
      </c>
      <c r="F5645" s="1">
        <v>0</v>
      </c>
      <c r="G5645" s="1">
        <v>0.19530643507050849</v>
      </c>
      <c r="H5645" t="s">
        <v>24</v>
      </c>
      <c r="I5645" t="s">
        <v>20</v>
      </c>
      <c r="J5645">
        <v>-5.498590324275936</v>
      </c>
      <c r="K5645">
        <v>5278416.4802909978</v>
      </c>
      <c r="L5645">
        <v>0.42312351668200909</v>
      </c>
      <c r="M5645">
        <v>-7.5997319323196457</v>
      </c>
      <c r="N5645">
        <v>-1.6760393255713109</v>
      </c>
      <c r="O5645">
        <v>-9.2757712578909572</v>
      </c>
      <c r="P5645" t="str">
        <f>LEFT(CURR[[#This Row],[DATEMTH]],4)</f>
        <v>2024</v>
      </c>
    </row>
    <row r="5646" spans="1:16" x14ac:dyDescent="0.25">
      <c r="A5646" t="s">
        <v>109</v>
      </c>
      <c r="B5646" t="s">
        <v>30</v>
      </c>
      <c r="C5646" t="s">
        <v>18</v>
      </c>
      <c r="D5646">
        <v>707366.80799499981</v>
      </c>
      <c r="E5646">
        <v>8702208.3652309924</v>
      </c>
      <c r="F5646" s="1">
        <v>0</v>
      </c>
      <c r="G5646" s="1">
        <v>8.1285896442244446E-2</v>
      </c>
      <c r="H5646" t="s">
        <v>25</v>
      </c>
      <c r="I5646" t="s">
        <v>20</v>
      </c>
      <c r="J5646">
        <v>-3.445535419465994</v>
      </c>
      <c r="K5646">
        <v>5278416.4802909978</v>
      </c>
      <c r="L5646">
        <v>0.13401117752572697</v>
      </c>
      <c r="M5646">
        <v>-4.1110064933743029</v>
      </c>
      <c r="N5646">
        <v>-0.53083318403225688</v>
      </c>
      <c r="O5646">
        <v>-4.6418396774065602</v>
      </c>
      <c r="P5646" t="str">
        <f>LEFT(CURR[[#This Row],[DATEMTH]],4)</f>
        <v>2024</v>
      </c>
    </row>
    <row r="5647" spans="1:16" x14ac:dyDescent="0.25">
      <c r="A5647" t="s">
        <v>109</v>
      </c>
      <c r="B5647" t="s">
        <v>30</v>
      </c>
      <c r="C5647" t="s">
        <v>18</v>
      </c>
      <c r="D5647">
        <v>856766.36377800035</v>
      </c>
      <c r="E5647">
        <v>4831701.7524889978</v>
      </c>
      <c r="F5647" s="1">
        <v>0</v>
      </c>
      <c r="G5647" s="1">
        <v>0.17732186456596721</v>
      </c>
      <c r="H5647" t="s">
        <v>26</v>
      </c>
      <c r="I5647" t="s">
        <v>20</v>
      </c>
      <c r="J5647">
        <v>-6.7195398664498258</v>
      </c>
      <c r="K5647">
        <v>5278416.4802909978</v>
      </c>
      <c r="L5647">
        <v>0.16231503652223497</v>
      </c>
      <c r="M5647">
        <v>-7.5255618987924757</v>
      </c>
      <c r="N5647">
        <v>-0.6429479185560395</v>
      </c>
      <c r="O5647">
        <v>-8.1685098173485144</v>
      </c>
      <c r="P5647" t="str">
        <f>LEFT(CURR[[#This Row],[DATEMTH]],4)</f>
        <v>2024</v>
      </c>
    </row>
    <row r="5648" spans="1:16" x14ac:dyDescent="0.25">
      <c r="A5648" t="s">
        <v>109</v>
      </c>
      <c r="B5648" t="s">
        <v>30</v>
      </c>
      <c r="C5648" t="s">
        <v>27</v>
      </c>
      <c r="D5648">
        <v>3235467.1110050008</v>
      </c>
      <c r="E5648">
        <v>7768305.6594340028</v>
      </c>
      <c r="F5648" s="1">
        <v>0</v>
      </c>
      <c r="G5648" s="1">
        <v>0.41649585544767759</v>
      </c>
      <c r="H5648" t="s">
        <v>19</v>
      </c>
      <c r="I5648" t="s">
        <v>20</v>
      </c>
      <c r="J5648">
        <v>-5.0289780529094639</v>
      </c>
      <c r="K5648">
        <v>9960272.6646690015</v>
      </c>
      <c r="L5648">
        <v>0.32483720274865802</v>
      </c>
      <c r="M5648">
        <v>-8.0728157741879158</v>
      </c>
      <c r="N5648">
        <v>-2.4280094697043975</v>
      </c>
      <c r="O5648">
        <v>-10.500825243892313</v>
      </c>
      <c r="P5648" t="str">
        <f>LEFT(CURR[[#This Row],[DATEMTH]],4)</f>
        <v>2024</v>
      </c>
    </row>
    <row r="5649" spans="1:16" x14ac:dyDescent="0.25">
      <c r="A5649" t="s">
        <v>109</v>
      </c>
      <c r="B5649" t="s">
        <v>30</v>
      </c>
      <c r="C5649" t="s">
        <v>27</v>
      </c>
      <c r="D5649">
        <v>9960272.6646690015</v>
      </c>
      <c r="E5649">
        <v>32737692.252093039</v>
      </c>
      <c r="F5649" s="1">
        <v>0.30424480100707785</v>
      </c>
      <c r="G5649" s="1">
        <v>0</v>
      </c>
      <c r="H5649" t="s">
        <v>21</v>
      </c>
      <c r="I5649" t="s">
        <v>22</v>
      </c>
      <c r="J5649">
        <v>-7.4745424759215888</v>
      </c>
      <c r="K5649">
        <v>9960272.6646690015</v>
      </c>
      <c r="L5649">
        <v>0</v>
      </c>
      <c r="M5649">
        <v>0</v>
      </c>
      <c r="N5649">
        <v>0</v>
      </c>
      <c r="O5649">
        <v>0</v>
      </c>
      <c r="P5649" t="str">
        <f>LEFT(CURR[[#This Row],[DATEMTH]],4)</f>
        <v>2024</v>
      </c>
    </row>
    <row r="5650" spans="1:16" x14ac:dyDescent="0.25">
      <c r="A5650" t="s">
        <v>109</v>
      </c>
      <c r="B5650" t="s">
        <v>30</v>
      </c>
      <c r="C5650" t="s">
        <v>27</v>
      </c>
      <c r="D5650">
        <v>9960272.6646690015</v>
      </c>
      <c r="E5650">
        <v>32737692.252093039</v>
      </c>
      <c r="F5650" s="1">
        <v>0.30424480100707785</v>
      </c>
      <c r="G5650" s="1">
        <v>0</v>
      </c>
      <c r="H5650" t="s">
        <v>21</v>
      </c>
      <c r="I5650" t="s">
        <v>23</v>
      </c>
      <c r="J5650">
        <v>-9.3703482714497266</v>
      </c>
      <c r="K5650">
        <v>9960272.6646690015</v>
      </c>
      <c r="L5650">
        <v>0</v>
      </c>
      <c r="M5650">
        <v>0</v>
      </c>
      <c r="N5650">
        <v>0</v>
      </c>
      <c r="O5650">
        <v>0</v>
      </c>
      <c r="P5650" t="str">
        <f>LEFT(CURR[[#This Row],[DATEMTH]],4)</f>
        <v>2024</v>
      </c>
    </row>
    <row r="5651" spans="1:16" x14ac:dyDescent="0.25">
      <c r="A5651" t="s">
        <v>109</v>
      </c>
      <c r="B5651" t="s">
        <v>30</v>
      </c>
      <c r="C5651" t="s">
        <v>27</v>
      </c>
      <c r="D5651">
        <v>2603614.8895490002</v>
      </c>
      <c r="E5651">
        <v>11435476.474938994</v>
      </c>
      <c r="F5651" s="1">
        <v>0</v>
      </c>
      <c r="G5651" s="1">
        <v>0.22767874126232152</v>
      </c>
      <c r="H5651" t="s">
        <v>24</v>
      </c>
      <c r="I5651" t="s">
        <v>20</v>
      </c>
      <c r="J5651">
        <v>-6.4099891193875242</v>
      </c>
      <c r="K5651">
        <v>9960272.6646690015</v>
      </c>
      <c r="L5651">
        <v>0.26139996134689381</v>
      </c>
      <c r="M5651">
        <v>-8.8593977953514162</v>
      </c>
      <c r="N5651">
        <v>-1.9538451142916193</v>
      </c>
      <c r="O5651">
        <v>-10.813242909643035</v>
      </c>
      <c r="P5651" t="str">
        <f>LEFT(CURR[[#This Row],[DATEMTH]],4)</f>
        <v>2024</v>
      </c>
    </row>
    <row r="5652" spans="1:16" x14ac:dyDescent="0.25">
      <c r="A5652" t="s">
        <v>109</v>
      </c>
      <c r="B5652" t="s">
        <v>30</v>
      </c>
      <c r="C5652" t="s">
        <v>27</v>
      </c>
      <c r="D5652">
        <v>1093046.7061519988</v>
      </c>
      <c r="E5652">
        <v>8702208.3652309924</v>
      </c>
      <c r="F5652" s="1">
        <v>0</v>
      </c>
      <c r="G5652" s="1">
        <v>0.12560566930564238</v>
      </c>
      <c r="H5652" t="s">
        <v>25</v>
      </c>
      <c r="I5652" t="s">
        <v>20</v>
      </c>
      <c r="J5652">
        <v>-5.324155867381287</v>
      </c>
      <c r="K5652">
        <v>9960272.6646690015</v>
      </c>
      <c r="L5652">
        <v>0.10974064093940372</v>
      </c>
      <c r="M5652">
        <v>-6.3524638925156136</v>
      </c>
      <c r="N5652">
        <v>-0.82026108203643278</v>
      </c>
      <c r="O5652">
        <v>-7.1727249745520467</v>
      </c>
      <c r="P5652" t="str">
        <f>LEFT(CURR[[#This Row],[DATEMTH]],4)</f>
        <v>2024</v>
      </c>
    </row>
    <row r="5653" spans="1:16" x14ac:dyDescent="0.25">
      <c r="A5653" t="s">
        <v>109</v>
      </c>
      <c r="B5653" t="s">
        <v>30</v>
      </c>
      <c r="C5653" t="s">
        <v>27</v>
      </c>
      <c r="D5653">
        <v>3028143.9579630028</v>
      </c>
      <c r="E5653">
        <v>4831701.7524889978</v>
      </c>
      <c r="F5653" s="1">
        <v>0</v>
      </c>
      <c r="G5653" s="1">
        <v>0.62672410531198208</v>
      </c>
      <c r="H5653" t="s">
        <v>26</v>
      </c>
      <c r="I5653" t="s">
        <v>20</v>
      </c>
      <c r="J5653">
        <v>-23.749454818879808</v>
      </c>
      <c r="K5653">
        <v>9960272.6646690015</v>
      </c>
      <c r="L5653">
        <v>0.30402219496504451</v>
      </c>
      <c r="M5653">
        <v>-26.598248667952866</v>
      </c>
      <c r="N5653">
        <v>-2.2724268098891396</v>
      </c>
      <c r="O5653">
        <v>-28.870675477842006</v>
      </c>
      <c r="P5653" t="str">
        <f>LEFT(CURR[[#This Row],[DATEMTH]],4)</f>
        <v>2024</v>
      </c>
    </row>
    <row r="5654" spans="1:16" x14ac:dyDescent="0.25">
      <c r="A5654" t="s">
        <v>109</v>
      </c>
      <c r="B5654" t="s">
        <v>30</v>
      </c>
      <c r="C5654" t="s">
        <v>28</v>
      </c>
      <c r="D5654">
        <v>134.85445100000007</v>
      </c>
      <c r="E5654">
        <v>7768305.6594340028</v>
      </c>
      <c r="F5654" s="1">
        <v>0</v>
      </c>
      <c r="G5654" s="1">
        <v>1.735957065955944E-5</v>
      </c>
      <c r="H5654" t="s">
        <v>19</v>
      </c>
      <c r="I5654" t="s">
        <v>20</v>
      </c>
      <c r="J5654">
        <v>-2.0960808784283976E-4</v>
      </c>
      <c r="K5654">
        <v>8756121.5032219999</v>
      </c>
      <c r="L5654">
        <v>1.5401162598118072E-5</v>
      </c>
      <c r="M5654">
        <v>-3.3647541511064652E-4</v>
      </c>
      <c r="N5654">
        <v>-1.0119957113644779E-4</v>
      </c>
      <c r="O5654">
        <v>-4.3767498624709428E-4</v>
      </c>
      <c r="P5654" t="str">
        <f>LEFT(CURR[[#This Row],[DATEMTH]],4)</f>
        <v>2024</v>
      </c>
    </row>
    <row r="5655" spans="1:16" x14ac:dyDescent="0.25">
      <c r="A5655" t="s">
        <v>109</v>
      </c>
      <c r="B5655" t="s">
        <v>30</v>
      </c>
      <c r="C5655" t="s">
        <v>28</v>
      </c>
      <c r="D5655">
        <v>8756121.5032219999</v>
      </c>
      <c r="E5655">
        <v>32737692.252093039</v>
      </c>
      <c r="F5655" s="1">
        <v>0.2674630036777314</v>
      </c>
      <c r="G5655" s="1">
        <v>0</v>
      </c>
      <c r="H5655" t="s">
        <v>21</v>
      </c>
      <c r="I5655" t="s">
        <v>22</v>
      </c>
      <c r="J5655">
        <v>-6.5709046633150772</v>
      </c>
      <c r="K5655">
        <v>8756121.5032219999</v>
      </c>
      <c r="L5655">
        <v>0</v>
      </c>
      <c r="M5655">
        <v>0</v>
      </c>
      <c r="N5655">
        <v>0</v>
      </c>
      <c r="O5655">
        <v>0</v>
      </c>
      <c r="P5655" t="str">
        <f>LEFT(CURR[[#This Row],[DATEMTH]],4)</f>
        <v>2024</v>
      </c>
    </row>
    <row r="5656" spans="1:16" x14ac:dyDescent="0.25">
      <c r="A5656" t="s">
        <v>109</v>
      </c>
      <c r="B5656" t="s">
        <v>30</v>
      </c>
      <c r="C5656" t="s">
        <v>28</v>
      </c>
      <c r="D5656">
        <v>8756121.5032219999</v>
      </c>
      <c r="E5656">
        <v>32737692.252093039</v>
      </c>
      <c r="F5656" s="1">
        <v>0.2674630036777314</v>
      </c>
      <c r="G5656" s="1">
        <v>0</v>
      </c>
      <c r="H5656" t="s">
        <v>21</v>
      </c>
      <c r="I5656" t="s">
        <v>23</v>
      </c>
      <c r="J5656">
        <v>-8.2375162562928335</v>
      </c>
      <c r="K5656">
        <v>8756121.5032219999</v>
      </c>
      <c r="L5656">
        <v>0</v>
      </c>
      <c r="M5656">
        <v>0</v>
      </c>
      <c r="N5656">
        <v>0</v>
      </c>
      <c r="O5656">
        <v>0</v>
      </c>
      <c r="P5656" t="str">
        <f>LEFT(CURR[[#This Row],[DATEMTH]],4)</f>
        <v>2024</v>
      </c>
    </row>
    <row r="5657" spans="1:16" x14ac:dyDescent="0.25">
      <c r="A5657" t="s">
        <v>109</v>
      </c>
      <c r="B5657" t="s">
        <v>30</v>
      </c>
      <c r="C5657" t="s">
        <v>28</v>
      </c>
      <c r="D5657">
        <v>2738141.3922080006</v>
      </c>
      <c r="E5657">
        <v>11435476.474938994</v>
      </c>
      <c r="F5657" s="1">
        <v>0</v>
      </c>
      <c r="G5657" s="1">
        <v>0.23944270255888991</v>
      </c>
      <c r="H5657" t="s">
        <v>24</v>
      </c>
      <c r="I5657" t="s">
        <v>20</v>
      </c>
      <c r="J5657">
        <v>-6.7411876471631986</v>
      </c>
      <c r="K5657">
        <v>8756121.5032219999</v>
      </c>
      <c r="L5657">
        <v>0.31271167162315455</v>
      </c>
      <c r="M5657">
        <v>-9.3171551256914409</v>
      </c>
      <c r="N5657">
        <v>-2.0547985813416392</v>
      </c>
      <c r="O5657">
        <v>-11.371953707033081</v>
      </c>
      <c r="P5657" t="str">
        <f>LEFT(CURR[[#This Row],[DATEMTH]],4)</f>
        <v>2024</v>
      </c>
    </row>
    <row r="5658" spans="1:16" x14ac:dyDescent="0.25">
      <c r="A5658" t="s">
        <v>109</v>
      </c>
      <c r="B5658" t="s">
        <v>30</v>
      </c>
      <c r="C5658" t="s">
        <v>28</v>
      </c>
      <c r="D5658">
        <v>5723199.4758659992</v>
      </c>
      <c r="E5658">
        <v>8702208.3652309924</v>
      </c>
      <c r="F5658" s="1">
        <v>0</v>
      </c>
      <c r="G5658" s="1">
        <v>0.65767207996680532</v>
      </c>
      <c r="H5658" t="s">
        <v>25</v>
      </c>
      <c r="I5658" t="s">
        <v>20</v>
      </c>
      <c r="J5658">
        <v>-27.877313840409805</v>
      </c>
      <c r="K5658">
        <v>8756121.5032219999</v>
      </c>
      <c r="L5658">
        <v>0.6536226654415459</v>
      </c>
      <c r="M5658">
        <v>-33.261541172465989</v>
      </c>
      <c r="N5658">
        <v>-4.2948922203982844</v>
      </c>
      <c r="O5658">
        <v>-37.556433392864271</v>
      </c>
      <c r="P5658" t="str">
        <f>LEFT(CURR[[#This Row],[DATEMTH]],4)</f>
        <v>2024</v>
      </c>
    </row>
    <row r="5659" spans="1:16" x14ac:dyDescent="0.25">
      <c r="A5659" t="s">
        <v>109</v>
      </c>
      <c r="B5659" t="s">
        <v>30</v>
      </c>
      <c r="C5659" t="s">
        <v>28</v>
      </c>
      <c r="D5659">
        <v>294645.7806970001</v>
      </c>
      <c r="E5659">
        <v>4831701.7524889978</v>
      </c>
      <c r="F5659" s="1">
        <v>0</v>
      </c>
      <c r="G5659" s="1">
        <v>6.0981781531779473E-2</v>
      </c>
      <c r="H5659" t="s">
        <v>26</v>
      </c>
      <c r="I5659" t="s">
        <v>20</v>
      </c>
      <c r="J5659">
        <v>-2.3108797842438857</v>
      </c>
      <c r="K5659">
        <v>8756121.5032219999</v>
      </c>
      <c r="L5659">
        <v>3.3650261772701411E-2</v>
      </c>
      <c r="M5659">
        <v>-2.5880743626250231</v>
      </c>
      <c r="N5659">
        <v>-0.22111266200401677</v>
      </c>
      <c r="O5659">
        <v>-2.8091870246290398</v>
      </c>
      <c r="P5659" t="str">
        <f>LEFT(CURR[[#This Row],[DATEMTH]],4)</f>
        <v>2024</v>
      </c>
    </row>
    <row r="5660" spans="1:16" x14ac:dyDescent="0.25">
      <c r="A5660" t="s">
        <v>109</v>
      </c>
      <c r="B5660" t="s">
        <v>30</v>
      </c>
      <c r="C5660" t="s">
        <v>29</v>
      </c>
      <c r="D5660">
        <v>3051842.5291130012</v>
      </c>
      <c r="E5660">
        <v>7768305.6594340028</v>
      </c>
      <c r="F5660" s="1">
        <v>0</v>
      </c>
      <c r="G5660" s="1">
        <v>0.39285819365343538</v>
      </c>
      <c r="H5660" t="s">
        <v>19</v>
      </c>
      <c r="I5660" t="s">
        <v>20</v>
      </c>
      <c r="J5660">
        <v>-4.743565171051209</v>
      </c>
      <c r="K5660">
        <v>8742881.6039110105</v>
      </c>
      <c r="L5660">
        <v>0.34906597931599581</v>
      </c>
      <c r="M5660">
        <v>-7.6146539785744416</v>
      </c>
      <c r="N5660">
        <v>-2.2902110596424272</v>
      </c>
      <c r="O5660">
        <v>-9.9048650382168688</v>
      </c>
      <c r="P5660" t="str">
        <f>LEFT(CURR[[#This Row],[DATEMTH]],4)</f>
        <v>2024</v>
      </c>
    </row>
    <row r="5661" spans="1:16" x14ac:dyDescent="0.25">
      <c r="A5661" t="s">
        <v>109</v>
      </c>
      <c r="B5661" t="s">
        <v>30</v>
      </c>
      <c r="C5661" t="s">
        <v>29</v>
      </c>
      <c r="D5661">
        <v>8742881.6039110105</v>
      </c>
      <c r="E5661">
        <v>32737692.252093039</v>
      </c>
      <c r="F5661" s="1">
        <v>0.26705857995693166</v>
      </c>
      <c r="G5661" s="1">
        <v>0</v>
      </c>
      <c r="H5661" t="s">
        <v>21</v>
      </c>
      <c r="I5661" t="s">
        <v>22</v>
      </c>
      <c r="J5661">
        <v>-6.5609689724852522</v>
      </c>
      <c r="K5661">
        <v>8742881.6039110105</v>
      </c>
      <c r="L5661">
        <v>0</v>
      </c>
      <c r="M5661">
        <v>0</v>
      </c>
      <c r="N5661">
        <v>0</v>
      </c>
      <c r="O5661">
        <v>0</v>
      </c>
      <c r="P5661" t="str">
        <f>LEFT(CURR[[#This Row],[DATEMTH]],4)</f>
        <v>2024</v>
      </c>
    </row>
    <row r="5662" spans="1:16" x14ac:dyDescent="0.25">
      <c r="A5662" t="s">
        <v>109</v>
      </c>
      <c r="B5662" t="s">
        <v>30</v>
      </c>
      <c r="C5662" t="s">
        <v>29</v>
      </c>
      <c r="D5662">
        <v>8742881.6039110105</v>
      </c>
      <c r="E5662">
        <v>32737692.252093039</v>
      </c>
      <c r="F5662" s="1">
        <v>0.26705857995693166</v>
      </c>
      <c r="G5662" s="1">
        <v>0</v>
      </c>
      <c r="H5662" t="s">
        <v>21</v>
      </c>
      <c r="I5662" t="s">
        <v>23</v>
      </c>
      <c r="J5662">
        <v>-8.2250605262340599</v>
      </c>
      <c r="K5662">
        <v>8742881.6039110105</v>
      </c>
      <c r="L5662">
        <v>0</v>
      </c>
      <c r="M5662">
        <v>0</v>
      </c>
      <c r="N5662">
        <v>0</v>
      </c>
      <c r="O5662">
        <v>0</v>
      </c>
      <c r="P5662" t="str">
        <f>LEFT(CURR[[#This Row],[DATEMTH]],4)</f>
        <v>2024</v>
      </c>
    </row>
    <row r="5663" spans="1:16" x14ac:dyDescent="0.25">
      <c r="A5663" t="s">
        <v>109</v>
      </c>
      <c r="B5663" t="s">
        <v>30</v>
      </c>
      <c r="C5663" t="s">
        <v>29</v>
      </c>
      <c r="D5663">
        <v>3860298.0495290007</v>
      </c>
      <c r="E5663">
        <v>11435476.474938994</v>
      </c>
      <c r="F5663" s="1">
        <v>0</v>
      </c>
      <c r="G5663" s="1">
        <v>0.33757212110828066</v>
      </c>
      <c r="H5663" t="s">
        <v>24</v>
      </c>
      <c r="I5663" t="s">
        <v>20</v>
      </c>
      <c r="J5663">
        <v>-9.503889609173358</v>
      </c>
      <c r="K5663">
        <v>8742881.6039110105</v>
      </c>
      <c r="L5663">
        <v>0.44153612326194014</v>
      </c>
      <c r="M5663">
        <v>-13.135550947521558</v>
      </c>
      <c r="N5663">
        <v>-2.8969048049530133</v>
      </c>
      <c r="O5663">
        <v>-16.032455752474572</v>
      </c>
      <c r="P5663" t="str">
        <f>LEFT(CURR[[#This Row],[DATEMTH]],4)</f>
        <v>2024</v>
      </c>
    </row>
    <row r="5664" spans="1:16" x14ac:dyDescent="0.25">
      <c r="A5664" t="s">
        <v>109</v>
      </c>
      <c r="B5664" t="s">
        <v>30</v>
      </c>
      <c r="C5664" t="s">
        <v>29</v>
      </c>
      <c r="D5664">
        <v>1178595.375218001</v>
      </c>
      <c r="E5664">
        <v>8702208.3652309924</v>
      </c>
      <c r="F5664" s="1">
        <v>0</v>
      </c>
      <c r="G5664" s="1">
        <v>0.13543635428530862</v>
      </c>
      <c r="H5664" t="s">
        <v>25</v>
      </c>
      <c r="I5664" t="s">
        <v>20</v>
      </c>
      <c r="J5664">
        <v>-5.7408575927429455</v>
      </c>
      <c r="K5664">
        <v>8742881.6039110105</v>
      </c>
      <c r="L5664">
        <v>0.13480628339868769</v>
      </c>
      <c r="M5664">
        <v>-6.8496474330138133</v>
      </c>
      <c r="N5664">
        <v>-0.88445984267484368</v>
      </c>
      <c r="O5664">
        <v>-7.7341072756886566</v>
      </c>
      <c r="P5664" t="str">
        <f>LEFT(CURR[[#This Row],[DATEMTH]],4)</f>
        <v>2024</v>
      </c>
    </row>
    <row r="5665" spans="1:16" x14ac:dyDescent="0.25">
      <c r="A5665" t="s">
        <v>109</v>
      </c>
      <c r="B5665" t="s">
        <v>30</v>
      </c>
      <c r="C5665" t="s">
        <v>29</v>
      </c>
      <c r="D5665">
        <v>652145.65005099983</v>
      </c>
      <c r="E5665">
        <v>4831701.7524889978</v>
      </c>
      <c r="F5665" s="1">
        <v>0</v>
      </c>
      <c r="G5665" s="1">
        <v>0.1349722485902724</v>
      </c>
      <c r="H5665" t="s">
        <v>26</v>
      </c>
      <c r="I5665" t="s">
        <v>20</v>
      </c>
      <c r="J5665">
        <v>-5.1147184104265273</v>
      </c>
      <c r="K5665">
        <v>8742881.6039110105</v>
      </c>
      <c r="L5665">
        <v>7.4591614023375455E-2</v>
      </c>
      <c r="M5665">
        <v>-5.7282389505182794</v>
      </c>
      <c r="N5665">
        <v>-0.48939326521496218</v>
      </c>
      <c r="O5665">
        <v>-6.2176322157332411</v>
      </c>
      <c r="P5665" t="str">
        <f>LEFT(CURR[[#This Row],[DATEMTH]],4)</f>
        <v>2024</v>
      </c>
    </row>
    <row r="5666" spans="1:16" x14ac:dyDescent="0.25">
      <c r="A5666" t="s">
        <v>109</v>
      </c>
      <c r="B5666" t="s">
        <v>31</v>
      </c>
      <c r="C5666" t="s">
        <v>18</v>
      </c>
      <c r="D5666">
        <v>313315.90935799998</v>
      </c>
      <c r="E5666">
        <v>1629418.4904749996</v>
      </c>
      <c r="F5666" s="1">
        <v>0</v>
      </c>
      <c r="G5666" s="1">
        <v>0.19228694849698419</v>
      </c>
      <c r="H5666" t="s">
        <v>19</v>
      </c>
      <c r="I5666" t="s">
        <v>20</v>
      </c>
      <c r="J5666">
        <v>-2.3217682269919884</v>
      </c>
      <c r="K5666">
        <v>1052236.2912700011</v>
      </c>
      <c r="L5666">
        <v>0.297761930430894</v>
      </c>
      <c r="M5666">
        <v>-3.8111104473856035</v>
      </c>
      <c r="N5666">
        <v>-1.1880189897993136</v>
      </c>
      <c r="O5666">
        <v>-4.9991294371849175</v>
      </c>
      <c r="P5666" t="str">
        <f>LEFT(CURR[[#This Row],[DATEMTH]],4)</f>
        <v>2024</v>
      </c>
    </row>
    <row r="5667" spans="1:16" x14ac:dyDescent="0.25">
      <c r="A5667" t="s">
        <v>109</v>
      </c>
      <c r="B5667" t="s">
        <v>31</v>
      </c>
      <c r="C5667" t="s">
        <v>18</v>
      </c>
      <c r="D5667">
        <v>1052236.2912700011</v>
      </c>
      <c r="E5667">
        <v>6479186.9866569964</v>
      </c>
      <c r="F5667" s="1">
        <v>0.16240251955020568</v>
      </c>
      <c r="G5667" s="1">
        <v>0</v>
      </c>
      <c r="H5667" t="s">
        <v>21</v>
      </c>
      <c r="I5667" t="s">
        <v>22</v>
      </c>
      <c r="J5667">
        <v>-3.9898283440066384</v>
      </c>
      <c r="K5667">
        <v>1052236.2912700011</v>
      </c>
      <c r="L5667">
        <v>0</v>
      </c>
      <c r="M5667">
        <v>0</v>
      </c>
      <c r="N5667">
        <v>0</v>
      </c>
      <c r="O5667">
        <v>0</v>
      </c>
      <c r="P5667" t="str">
        <f>LEFT(CURR[[#This Row],[DATEMTH]],4)</f>
        <v>2024</v>
      </c>
    </row>
    <row r="5668" spans="1:16" x14ac:dyDescent="0.25">
      <c r="A5668" t="s">
        <v>109</v>
      </c>
      <c r="B5668" t="s">
        <v>31</v>
      </c>
      <c r="C5668" t="s">
        <v>18</v>
      </c>
      <c r="D5668">
        <v>1052236.2912700011</v>
      </c>
      <c r="E5668">
        <v>6479186.9866569964</v>
      </c>
      <c r="F5668" s="1">
        <v>0.16240251955020568</v>
      </c>
      <c r="G5668" s="1">
        <v>0</v>
      </c>
      <c r="H5668" t="s">
        <v>21</v>
      </c>
      <c r="I5668" t="s">
        <v>23</v>
      </c>
      <c r="J5668">
        <v>-5.0017885706153713</v>
      </c>
      <c r="K5668">
        <v>1052236.2912700011</v>
      </c>
      <c r="L5668">
        <v>0</v>
      </c>
      <c r="M5668">
        <v>0</v>
      </c>
      <c r="N5668">
        <v>0</v>
      </c>
      <c r="O5668">
        <v>0</v>
      </c>
      <c r="P5668" t="str">
        <f>LEFT(CURR[[#This Row],[DATEMTH]],4)</f>
        <v>2024</v>
      </c>
    </row>
    <row r="5669" spans="1:16" x14ac:dyDescent="0.25">
      <c r="A5669" t="s">
        <v>109</v>
      </c>
      <c r="B5669" t="s">
        <v>31</v>
      </c>
      <c r="C5669" t="s">
        <v>18</v>
      </c>
      <c r="D5669">
        <v>443151.33514599991</v>
      </c>
      <c r="E5669">
        <v>2293752.1950940005</v>
      </c>
      <c r="F5669" s="1">
        <v>0</v>
      </c>
      <c r="G5669" s="1">
        <v>0.19319930727209139</v>
      </c>
      <c r="H5669" t="s">
        <v>24</v>
      </c>
      <c r="I5669" t="s">
        <v>20</v>
      </c>
      <c r="J5669">
        <v>-5.4392669716162745</v>
      </c>
      <c r="K5669">
        <v>1052236.2912700011</v>
      </c>
      <c r="L5669">
        <v>0.42115192074504149</v>
      </c>
      <c r="M5669">
        <v>-7.5457798352915333</v>
      </c>
      <c r="N5669">
        <v>-1.6803238705214039</v>
      </c>
      <c r="O5669">
        <v>-9.2261037058129372</v>
      </c>
      <c r="P5669" t="str">
        <f>LEFT(CURR[[#This Row],[DATEMTH]],4)</f>
        <v>2024</v>
      </c>
    </row>
    <row r="5670" spans="1:16" x14ac:dyDescent="0.25">
      <c r="A5670" t="s">
        <v>109</v>
      </c>
      <c r="B5670" t="s">
        <v>31</v>
      </c>
      <c r="C5670" t="s">
        <v>18</v>
      </c>
      <c r="D5670">
        <v>138480.16363900001</v>
      </c>
      <c r="E5670">
        <v>1713798.8724519999</v>
      </c>
      <c r="F5670" s="1">
        <v>0</v>
      </c>
      <c r="G5670" s="1">
        <v>8.0803042798640048E-2</v>
      </c>
      <c r="H5670" t="s">
        <v>25</v>
      </c>
      <c r="I5670" t="s">
        <v>20</v>
      </c>
      <c r="J5670">
        <v>-3.4250682855070389</v>
      </c>
      <c r="K5670">
        <v>1052236.2912700011</v>
      </c>
      <c r="L5670">
        <v>0.13160557641654877</v>
      </c>
      <c r="M5670">
        <v>-4.0833315534565804</v>
      </c>
      <c r="N5670">
        <v>-0.5250836590160779</v>
      </c>
      <c r="O5670">
        <v>-4.6084152124726581</v>
      </c>
      <c r="P5670" t="str">
        <f>LEFT(CURR[[#This Row],[DATEMTH]],4)</f>
        <v>2024</v>
      </c>
    </row>
    <row r="5671" spans="1:16" x14ac:dyDescent="0.25">
      <c r="A5671" t="s">
        <v>109</v>
      </c>
      <c r="B5671" t="s">
        <v>31</v>
      </c>
      <c r="C5671" t="s">
        <v>18</v>
      </c>
      <c r="D5671">
        <v>157288.88312700001</v>
      </c>
      <c r="E5671">
        <v>842217.42863600014</v>
      </c>
      <c r="F5671" s="1">
        <v>0</v>
      </c>
      <c r="G5671" s="1">
        <v>0.18675567351026531</v>
      </c>
      <c r="H5671" t="s">
        <v>26</v>
      </c>
      <c r="I5671" t="s">
        <v>20</v>
      </c>
      <c r="J5671">
        <v>-7.0770302157017051</v>
      </c>
      <c r="K5671">
        <v>1052236.2912700011</v>
      </c>
      <c r="L5671">
        <v>0.14948057240751458</v>
      </c>
      <c r="M5671">
        <v>-7.8247004342986548</v>
      </c>
      <c r="N5671">
        <v>-0.59640182466983838</v>
      </c>
      <c r="O5671">
        <v>-8.4211022589684923</v>
      </c>
      <c r="P5671" t="str">
        <f>LEFT(CURR[[#This Row],[DATEMTH]],4)</f>
        <v>2024</v>
      </c>
    </row>
    <row r="5672" spans="1:16" x14ac:dyDescent="0.25">
      <c r="A5672" t="s">
        <v>109</v>
      </c>
      <c r="B5672" t="s">
        <v>31</v>
      </c>
      <c r="C5672" t="s">
        <v>27</v>
      </c>
      <c r="D5672">
        <v>583093.72906000016</v>
      </c>
      <c r="E5672">
        <v>1629418.4904749996</v>
      </c>
      <c r="F5672" s="1">
        <v>0</v>
      </c>
      <c r="G5672" s="1">
        <v>0.35785388006123564</v>
      </c>
      <c r="H5672" t="s">
        <v>19</v>
      </c>
      <c r="I5672" t="s">
        <v>20</v>
      </c>
      <c r="J5672">
        <v>-4.320905683544142</v>
      </c>
      <c r="K5672">
        <v>1707212.8978650002</v>
      </c>
      <c r="L5672">
        <v>0.34154716719233041</v>
      </c>
      <c r="M5672">
        <v>-7.092632503657625</v>
      </c>
      <c r="N5672">
        <v>-2.2109519570059728</v>
      </c>
      <c r="O5672">
        <v>-9.3035844606635969</v>
      </c>
      <c r="P5672" t="str">
        <f>LEFT(CURR[[#This Row],[DATEMTH]],4)</f>
        <v>2024</v>
      </c>
    </row>
    <row r="5673" spans="1:16" x14ac:dyDescent="0.25">
      <c r="A5673" t="s">
        <v>109</v>
      </c>
      <c r="B5673" t="s">
        <v>31</v>
      </c>
      <c r="C5673" t="s">
        <v>27</v>
      </c>
      <c r="D5673">
        <v>1707212.8978650002</v>
      </c>
      <c r="E5673">
        <v>6479186.9866569964</v>
      </c>
      <c r="F5673" s="1">
        <v>0.26349183954418554</v>
      </c>
      <c r="G5673" s="1">
        <v>0</v>
      </c>
      <c r="H5673" t="s">
        <v>21</v>
      </c>
      <c r="I5673" t="s">
        <v>22</v>
      </c>
      <c r="J5673">
        <v>-6.4733429797734265</v>
      </c>
      <c r="K5673">
        <v>1707212.8978650002</v>
      </c>
      <c r="L5673">
        <v>0</v>
      </c>
      <c r="M5673">
        <v>0</v>
      </c>
      <c r="N5673">
        <v>0</v>
      </c>
      <c r="O5673">
        <v>0</v>
      </c>
      <c r="P5673" t="str">
        <f>LEFT(CURR[[#This Row],[DATEMTH]],4)</f>
        <v>2024</v>
      </c>
    </row>
    <row r="5674" spans="1:16" x14ac:dyDescent="0.25">
      <c r="A5674" t="s">
        <v>109</v>
      </c>
      <c r="B5674" t="s">
        <v>31</v>
      </c>
      <c r="C5674" t="s">
        <v>27</v>
      </c>
      <c r="D5674">
        <v>1707212.8978650002</v>
      </c>
      <c r="E5674">
        <v>6479186.9866569964</v>
      </c>
      <c r="F5674" s="1">
        <v>0.26349183954418554</v>
      </c>
      <c r="G5674" s="1">
        <v>0</v>
      </c>
      <c r="H5674" t="s">
        <v>21</v>
      </c>
      <c r="I5674" t="s">
        <v>23</v>
      </c>
      <c r="J5674">
        <v>-8.1152095123443999</v>
      </c>
      <c r="K5674">
        <v>1707212.8978650002</v>
      </c>
      <c r="L5674">
        <v>0</v>
      </c>
      <c r="M5674">
        <v>0</v>
      </c>
      <c r="N5674">
        <v>0</v>
      </c>
      <c r="O5674">
        <v>0</v>
      </c>
      <c r="P5674" t="str">
        <f>LEFT(CURR[[#This Row],[DATEMTH]],4)</f>
        <v>2024</v>
      </c>
    </row>
    <row r="5675" spans="1:16" x14ac:dyDescent="0.25">
      <c r="A5675" t="s">
        <v>109</v>
      </c>
      <c r="B5675" t="s">
        <v>31</v>
      </c>
      <c r="C5675" t="s">
        <v>27</v>
      </c>
      <c r="D5675">
        <v>457694.39897500002</v>
      </c>
      <c r="E5675">
        <v>2293752.1950940005</v>
      </c>
      <c r="F5675" s="1">
        <v>0</v>
      </c>
      <c r="G5675" s="1">
        <v>0.1995396015114192</v>
      </c>
      <c r="H5675" t="s">
        <v>24</v>
      </c>
      <c r="I5675" t="s">
        <v>20</v>
      </c>
      <c r="J5675">
        <v>-5.6177694390072972</v>
      </c>
      <c r="K5675">
        <v>1707212.8978650002</v>
      </c>
      <c r="L5675">
        <v>0.26809450628412057</v>
      </c>
      <c r="M5675">
        <v>-7.7934125266114673</v>
      </c>
      <c r="N5675">
        <v>-1.7354676901701347</v>
      </c>
      <c r="O5675">
        <v>-9.5288802167816016</v>
      </c>
      <c r="P5675" t="str">
        <f>LEFT(CURR[[#This Row],[DATEMTH]],4)</f>
        <v>2024</v>
      </c>
    </row>
    <row r="5676" spans="1:16" x14ac:dyDescent="0.25">
      <c r="A5676" t="s">
        <v>109</v>
      </c>
      <c r="B5676" t="s">
        <v>31</v>
      </c>
      <c r="C5676" t="s">
        <v>27</v>
      </c>
      <c r="D5676">
        <v>176443.75357800003</v>
      </c>
      <c r="E5676">
        <v>1713798.8724519999</v>
      </c>
      <c r="F5676" s="1">
        <v>0</v>
      </c>
      <c r="G5676" s="1">
        <v>0.1029547611532472</v>
      </c>
      <c r="H5676" t="s">
        <v>25</v>
      </c>
      <c r="I5676" t="s">
        <v>20</v>
      </c>
      <c r="J5676">
        <v>-4.3640322821342314</v>
      </c>
      <c r="K5676">
        <v>1707212.8978650002</v>
      </c>
      <c r="L5676">
        <v>0.10335193331696146</v>
      </c>
      <c r="M5676">
        <v>-5.202754874507221</v>
      </c>
      <c r="N5676">
        <v>-0.66903251198336378</v>
      </c>
      <c r="O5676">
        <v>-5.8717873864905847</v>
      </c>
      <c r="P5676" t="str">
        <f>LEFT(CURR[[#This Row],[DATEMTH]],4)</f>
        <v>2024</v>
      </c>
    </row>
    <row r="5677" spans="1:16" x14ac:dyDescent="0.25">
      <c r="A5677" t="s">
        <v>109</v>
      </c>
      <c r="B5677" t="s">
        <v>31</v>
      </c>
      <c r="C5677" t="s">
        <v>27</v>
      </c>
      <c r="D5677">
        <v>489981.01625200018</v>
      </c>
      <c r="E5677">
        <v>842217.42863600014</v>
      </c>
      <c r="F5677" s="1">
        <v>0</v>
      </c>
      <c r="G5677" s="1">
        <v>0.58177496640688275</v>
      </c>
      <c r="H5677" t="s">
        <v>26</v>
      </c>
      <c r="I5677" t="s">
        <v>20</v>
      </c>
      <c r="J5677">
        <v>-22.0461254997645</v>
      </c>
      <c r="K5677">
        <v>1707212.8978650002</v>
      </c>
      <c r="L5677">
        <v>0.28700639320658761</v>
      </c>
      <c r="M5677">
        <v>-24.375242512018257</v>
      </c>
      <c r="N5677">
        <v>-1.8578908206139555</v>
      </c>
      <c r="O5677">
        <v>-26.233133332632214</v>
      </c>
      <c r="P5677" t="str">
        <f>LEFT(CURR[[#This Row],[DATEMTH]],4)</f>
        <v>2024</v>
      </c>
    </row>
    <row r="5678" spans="1:16" x14ac:dyDescent="0.25">
      <c r="A5678" t="s">
        <v>109</v>
      </c>
      <c r="B5678" t="s">
        <v>31</v>
      </c>
      <c r="C5678" t="s">
        <v>28</v>
      </c>
      <c r="D5678">
        <v>20.531451000000001</v>
      </c>
      <c r="E5678">
        <v>1629418.4904749996</v>
      </c>
      <c r="F5678" s="1">
        <v>0</v>
      </c>
      <c r="G5678" s="1">
        <v>1.2600477483236844E-5</v>
      </c>
      <c r="H5678" t="s">
        <v>19</v>
      </c>
      <c r="I5678" t="s">
        <v>20</v>
      </c>
      <c r="J5678">
        <v>-1.5214443046802066E-4</v>
      </c>
      <c r="K5678">
        <v>1755626.5330199981</v>
      </c>
      <c r="L5678">
        <v>1.1694657499099286E-5</v>
      </c>
      <c r="M5678">
        <v>-2.4974035811465466E-4</v>
      </c>
      <c r="N5678">
        <v>-7.7850351506612075E-5</v>
      </c>
      <c r="O5678">
        <v>-3.2759070962126675E-4</v>
      </c>
      <c r="P5678" t="str">
        <f>LEFT(CURR[[#This Row],[DATEMTH]],4)</f>
        <v>2024</v>
      </c>
    </row>
    <row r="5679" spans="1:16" x14ac:dyDescent="0.25">
      <c r="A5679" t="s">
        <v>109</v>
      </c>
      <c r="B5679" t="s">
        <v>31</v>
      </c>
      <c r="C5679" t="s">
        <v>28</v>
      </c>
      <c r="D5679">
        <v>1755626.5330199981</v>
      </c>
      <c r="E5679">
        <v>6479186.9866569964</v>
      </c>
      <c r="F5679" s="1">
        <v>0.2709640170341544</v>
      </c>
      <c r="G5679" s="1">
        <v>0</v>
      </c>
      <c r="H5679" t="s">
        <v>21</v>
      </c>
      <c r="I5679" t="s">
        <v>22</v>
      </c>
      <c r="J5679">
        <v>-6.6569159047717346</v>
      </c>
      <c r="K5679">
        <v>1755626.5330199981</v>
      </c>
      <c r="L5679">
        <v>0</v>
      </c>
      <c r="M5679">
        <v>0</v>
      </c>
      <c r="N5679">
        <v>0</v>
      </c>
      <c r="O5679">
        <v>0</v>
      </c>
      <c r="P5679" t="str">
        <f>LEFT(CURR[[#This Row],[DATEMTH]],4)</f>
        <v>2024</v>
      </c>
    </row>
    <row r="5680" spans="1:16" x14ac:dyDescent="0.25">
      <c r="A5680" t="s">
        <v>109</v>
      </c>
      <c r="B5680" t="s">
        <v>31</v>
      </c>
      <c r="C5680" t="s">
        <v>28</v>
      </c>
      <c r="D5680">
        <v>1755626.5330199981</v>
      </c>
      <c r="E5680">
        <v>6479186.9866569964</v>
      </c>
      <c r="F5680" s="1">
        <v>0.2709640170341544</v>
      </c>
      <c r="G5680" s="1">
        <v>0</v>
      </c>
      <c r="H5680" t="s">
        <v>21</v>
      </c>
      <c r="I5680" t="s">
        <v>23</v>
      </c>
      <c r="J5680">
        <v>-8.3453429614463506</v>
      </c>
      <c r="K5680">
        <v>1755626.5330199981</v>
      </c>
      <c r="L5680">
        <v>0</v>
      </c>
      <c r="M5680">
        <v>0</v>
      </c>
      <c r="N5680">
        <v>0</v>
      </c>
      <c r="O5680">
        <v>0</v>
      </c>
      <c r="P5680" t="str">
        <f>LEFT(CURR[[#This Row],[DATEMTH]],4)</f>
        <v>2024</v>
      </c>
    </row>
    <row r="5681" spans="1:16" x14ac:dyDescent="0.25">
      <c r="A5681" t="s">
        <v>109</v>
      </c>
      <c r="B5681" t="s">
        <v>31</v>
      </c>
      <c r="C5681" t="s">
        <v>28</v>
      </c>
      <c r="D5681">
        <v>554430.01241099997</v>
      </c>
      <c r="E5681">
        <v>2293752.1950940005</v>
      </c>
      <c r="F5681" s="1">
        <v>0</v>
      </c>
      <c r="G5681" s="1">
        <v>0.24171312559257463</v>
      </c>
      <c r="H5681" t="s">
        <v>24</v>
      </c>
      <c r="I5681" t="s">
        <v>20</v>
      </c>
      <c r="J5681">
        <v>-6.8051083578173301</v>
      </c>
      <c r="K5681">
        <v>1755626.5330199981</v>
      </c>
      <c r="L5681">
        <v>0.31580179610140613</v>
      </c>
      <c r="M5681">
        <v>-9.4405826541243147</v>
      </c>
      <c r="N5681">
        <v>-2.1022659992229307</v>
      </c>
      <c r="O5681">
        <v>-11.542848653347246</v>
      </c>
      <c r="P5681" t="str">
        <f>LEFT(CURR[[#This Row],[DATEMTH]],4)</f>
        <v>2024</v>
      </c>
    </row>
    <row r="5682" spans="1:16" x14ac:dyDescent="0.25">
      <c r="A5682" t="s">
        <v>109</v>
      </c>
      <c r="B5682" t="s">
        <v>31</v>
      </c>
      <c r="C5682" t="s">
        <v>28</v>
      </c>
      <c r="D5682">
        <v>1148954.1197650002</v>
      </c>
      <c r="E5682">
        <v>1713798.8724519999</v>
      </c>
      <c r="F5682" s="1">
        <v>0</v>
      </c>
      <c r="G5682" s="1">
        <v>0.67041362801292192</v>
      </c>
      <c r="H5682" t="s">
        <v>25</v>
      </c>
      <c r="I5682" t="s">
        <v>20</v>
      </c>
      <c r="J5682">
        <v>-28.417400829828882</v>
      </c>
      <c r="K5682">
        <v>1755626.5330199981</v>
      </c>
      <c r="L5682">
        <v>0.65444107739052526</v>
      </c>
      <c r="M5682">
        <v>-33.878936068711269</v>
      </c>
      <c r="N5682">
        <v>-4.3565592168169376</v>
      </c>
      <c r="O5682">
        <v>-38.235495285528209</v>
      </c>
      <c r="P5682" t="str">
        <f>LEFT(CURR[[#This Row],[DATEMTH]],4)</f>
        <v>2024</v>
      </c>
    </row>
    <row r="5683" spans="1:16" x14ac:dyDescent="0.25">
      <c r="A5683" t="s">
        <v>109</v>
      </c>
      <c r="B5683" t="s">
        <v>31</v>
      </c>
      <c r="C5683" t="s">
        <v>28</v>
      </c>
      <c r="D5683">
        <v>52221.869392999979</v>
      </c>
      <c r="E5683">
        <v>842217.42863600014</v>
      </c>
      <c r="F5683" s="1">
        <v>0</v>
      </c>
      <c r="G5683" s="1">
        <v>6.2005211026771409E-2</v>
      </c>
      <c r="H5683" t="s">
        <v>26</v>
      </c>
      <c r="I5683" t="s">
        <v>20</v>
      </c>
      <c r="J5683">
        <v>-2.3496622282979893</v>
      </c>
      <c r="K5683">
        <v>1755626.5330199981</v>
      </c>
      <c r="L5683">
        <v>2.9745431850570651E-2</v>
      </c>
      <c r="M5683">
        <v>-2.5978980586273313</v>
      </c>
      <c r="N5683">
        <v>-0.19801283838036751</v>
      </c>
      <c r="O5683">
        <v>-2.7959108970076989</v>
      </c>
      <c r="P5683" t="str">
        <f>LEFT(CURR[[#This Row],[DATEMTH]],4)</f>
        <v>2024</v>
      </c>
    </row>
    <row r="5684" spans="1:16" x14ac:dyDescent="0.25">
      <c r="A5684" t="s">
        <v>109</v>
      </c>
      <c r="B5684" t="s">
        <v>31</v>
      </c>
      <c r="C5684" t="s">
        <v>29</v>
      </c>
      <c r="D5684">
        <v>732988.32060600037</v>
      </c>
      <c r="E5684">
        <v>1629418.4904749996</v>
      </c>
      <c r="F5684" s="1">
        <v>0</v>
      </c>
      <c r="G5684" s="1">
        <v>0.44984657096429742</v>
      </c>
      <c r="H5684" t="s">
        <v>19</v>
      </c>
      <c r="I5684" t="s">
        <v>20</v>
      </c>
      <c r="J5684">
        <v>-5.4316711750334079</v>
      </c>
      <c r="K5684">
        <v>1964111.2645020003</v>
      </c>
      <c r="L5684">
        <v>0.3731908338664558</v>
      </c>
      <c r="M5684">
        <v>-8.9159195656459858</v>
      </c>
      <c r="N5684">
        <v>-2.7793163965575745</v>
      </c>
      <c r="O5684">
        <v>-11.69523596220356</v>
      </c>
      <c r="P5684" t="str">
        <f>LEFT(CURR[[#This Row],[DATEMTH]],4)</f>
        <v>2024</v>
      </c>
    </row>
    <row r="5685" spans="1:16" x14ac:dyDescent="0.25">
      <c r="A5685" t="s">
        <v>109</v>
      </c>
      <c r="B5685" t="s">
        <v>31</v>
      </c>
      <c r="C5685" t="s">
        <v>29</v>
      </c>
      <c r="D5685">
        <v>1964111.2645020003</v>
      </c>
      <c r="E5685">
        <v>6479186.9866569964</v>
      </c>
      <c r="F5685" s="1">
        <v>0.30314162387145488</v>
      </c>
      <c r="G5685" s="1">
        <v>0</v>
      </c>
      <c r="H5685" t="s">
        <v>21</v>
      </c>
      <c r="I5685" t="s">
        <v>22</v>
      </c>
      <c r="J5685">
        <v>-7.4474401414482134</v>
      </c>
      <c r="K5685">
        <v>1964111.2645020003</v>
      </c>
      <c r="L5685">
        <v>0</v>
      </c>
      <c r="M5685">
        <v>0</v>
      </c>
      <c r="N5685">
        <v>0</v>
      </c>
      <c r="O5685">
        <v>0</v>
      </c>
      <c r="P5685" t="str">
        <f>LEFT(CURR[[#This Row],[DATEMTH]],4)</f>
        <v>2024</v>
      </c>
    </row>
    <row r="5686" spans="1:16" x14ac:dyDescent="0.25">
      <c r="A5686" t="s">
        <v>109</v>
      </c>
      <c r="B5686" t="s">
        <v>31</v>
      </c>
      <c r="C5686" t="s">
        <v>29</v>
      </c>
      <c r="D5686">
        <v>1964111.2645020003</v>
      </c>
      <c r="E5686">
        <v>6479186.9866569964</v>
      </c>
      <c r="F5686" s="1">
        <v>0.30314162387145488</v>
      </c>
      <c r="G5686" s="1">
        <v>0</v>
      </c>
      <c r="H5686" t="s">
        <v>21</v>
      </c>
      <c r="I5686" t="s">
        <v>23</v>
      </c>
      <c r="J5686">
        <v>-9.3363718355938925</v>
      </c>
      <c r="K5686">
        <v>1964111.2645020003</v>
      </c>
      <c r="L5686">
        <v>0</v>
      </c>
      <c r="M5686">
        <v>0</v>
      </c>
      <c r="N5686">
        <v>0</v>
      </c>
      <c r="O5686">
        <v>0</v>
      </c>
      <c r="P5686" t="str">
        <f>LEFT(CURR[[#This Row],[DATEMTH]],4)</f>
        <v>2024</v>
      </c>
    </row>
    <row r="5687" spans="1:16" x14ac:dyDescent="0.25">
      <c r="A5687" t="s">
        <v>109</v>
      </c>
      <c r="B5687" t="s">
        <v>31</v>
      </c>
      <c r="C5687" t="s">
        <v>29</v>
      </c>
      <c r="D5687">
        <v>838476.4485619996</v>
      </c>
      <c r="E5687">
        <v>2293752.1950940005</v>
      </c>
      <c r="F5687" s="1">
        <v>0</v>
      </c>
      <c r="G5687" s="1">
        <v>0.36554796562391423</v>
      </c>
      <c r="H5687" t="s">
        <v>24</v>
      </c>
      <c r="I5687" t="s">
        <v>20</v>
      </c>
      <c r="J5687">
        <v>-10.291511931559082</v>
      </c>
      <c r="K5687">
        <v>1964111.2645020003</v>
      </c>
      <c r="L5687">
        <v>0.42689865065999455</v>
      </c>
      <c r="M5687">
        <v>-14.277196470234092</v>
      </c>
      <c r="N5687">
        <v>-3.1793021472553211</v>
      </c>
      <c r="O5687">
        <v>-17.456498617489412</v>
      </c>
      <c r="P5687" t="str">
        <f>LEFT(CURR[[#This Row],[DATEMTH]],4)</f>
        <v>2024</v>
      </c>
    </row>
    <row r="5688" spans="1:16" x14ac:dyDescent="0.25">
      <c r="A5688" t="s">
        <v>109</v>
      </c>
      <c r="B5688" t="s">
        <v>31</v>
      </c>
      <c r="C5688" t="s">
        <v>29</v>
      </c>
      <c r="D5688">
        <v>249920.83547000005</v>
      </c>
      <c r="E5688">
        <v>1713798.8724519999</v>
      </c>
      <c r="F5688" s="1">
        <v>0</v>
      </c>
      <c r="G5688" s="1">
        <v>0.14582856803519098</v>
      </c>
      <c r="H5688" t="s">
        <v>25</v>
      </c>
      <c r="I5688" t="s">
        <v>20</v>
      </c>
      <c r="J5688">
        <v>-6.1813613225298552</v>
      </c>
      <c r="K5688">
        <v>1964111.2645020003</v>
      </c>
      <c r="L5688">
        <v>0.12724372594714861</v>
      </c>
      <c r="M5688">
        <v>-7.3693560617188414</v>
      </c>
      <c r="N5688">
        <v>-0.94764003236623018</v>
      </c>
      <c r="O5688">
        <v>-8.3169960940850718</v>
      </c>
      <c r="P5688" t="str">
        <f>LEFT(CURR[[#This Row],[DATEMTH]],4)</f>
        <v>2024</v>
      </c>
    </row>
    <row r="5689" spans="1:16" x14ac:dyDescent="0.25">
      <c r="A5689" t="s">
        <v>109</v>
      </c>
      <c r="B5689" t="s">
        <v>31</v>
      </c>
      <c r="C5689" t="s">
        <v>29</v>
      </c>
      <c r="D5689">
        <v>142725.65986400002</v>
      </c>
      <c r="E5689">
        <v>842217.42863600014</v>
      </c>
      <c r="F5689" s="1">
        <v>0</v>
      </c>
      <c r="G5689" s="1">
        <v>0.16946414905608057</v>
      </c>
      <c r="H5689" t="s">
        <v>26</v>
      </c>
      <c r="I5689" t="s">
        <v>20</v>
      </c>
      <c r="J5689">
        <v>-6.4217749362358099</v>
      </c>
      <c r="K5689">
        <v>1964111.2645020003</v>
      </c>
      <c r="L5689">
        <v>7.2666789526400918E-2</v>
      </c>
      <c r="M5689">
        <v>-7.1002191033531288</v>
      </c>
      <c r="N5689">
        <v>-0.54118156526908678</v>
      </c>
      <c r="O5689">
        <v>-7.6414006686222153</v>
      </c>
      <c r="P5689" t="str">
        <f>LEFT(CURR[[#This Row],[DATEMTH]],4)</f>
        <v>2024</v>
      </c>
    </row>
    <row r="5690" spans="1:16" x14ac:dyDescent="0.25">
      <c r="A5690" t="s">
        <v>110</v>
      </c>
      <c r="B5690" t="s">
        <v>17</v>
      </c>
      <c r="C5690" t="s">
        <v>18</v>
      </c>
      <c r="D5690">
        <v>4305.1294960000014</v>
      </c>
      <c r="E5690">
        <v>21967.026900000004</v>
      </c>
      <c r="F5690" s="1">
        <v>0</v>
      </c>
      <c r="G5690" s="1">
        <v>0.19598143688711925</v>
      </c>
      <c r="H5690" t="s">
        <v>19</v>
      </c>
      <c r="I5690" t="s">
        <v>20</v>
      </c>
      <c r="J5690">
        <v>-2.336020001951264</v>
      </c>
      <c r="K5690">
        <v>14248.525464</v>
      </c>
      <c r="L5690">
        <v>0.30214561547980834</v>
      </c>
      <c r="M5690">
        <v>-3.7860716764592466</v>
      </c>
      <c r="N5690">
        <v>-1.3872502006211103</v>
      </c>
      <c r="O5690">
        <v>-5.1733218770803564</v>
      </c>
      <c r="P5690" t="str">
        <f>LEFT(CURR[[#This Row],[DATEMTH]],4)</f>
        <v>2024</v>
      </c>
    </row>
    <row r="5691" spans="1:16" x14ac:dyDescent="0.25">
      <c r="A5691" t="s">
        <v>110</v>
      </c>
      <c r="B5691" t="s">
        <v>17</v>
      </c>
      <c r="C5691" t="s">
        <v>18</v>
      </c>
      <c r="D5691">
        <v>14248.525464</v>
      </c>
      <c r="E5691">
        <v>85547.757595999996</v>
      </c>
      <c r="F5691" s="1">
        <v>0.16655638750098842</v>
      </c>
      <c r="G5691" s="1">
        <v>0</v>
      </c>
      <c r="H5691" t="s">
        <v>21</v>
      </c>
      <c r="I5691" t="s">
        <v>22</v>
      </c>
      <c r="J5691">
        <v>-4.5913299069991531</v>
      </c>
      <c r="K5691">
        <v>14248.525464</v>
      </c>
      <c r="L5691">
        <v>0</v>
      </c>
      <c r="M5691">
        <v>0</v>
      </c>
      <c r="N5691">
        <v>0</v>
      </c>
      <c r="O5691">
        <v>0</v>
      </c>
      <c r="P5691" t="str">
        <f>LEFT(CURR[[#This Row],[DATEMTH]],4)</f>
        <v>2024</v>
      </c>
    </row>
    <row r="5692" spans="1:16" x14ac:dyDescent="0.25">
      <c r="A5692" t="s">
        <v>110</v>
      </c>
      <c r="B5692" t="s">
        <v>17</v>
      </c>
      <c r="C5692" t="s">
        <v>18</v>
      </c>
      <c r="D5692">
        <v>14248.525464</v>
      </c>
      <c r="E5692">
        <v>85547.757595999996</v>
      </c>
      <c r="F5692" s="1">
        <v>0.16655638750098842</v>
      </c>
      <c r="G5692" s="1">
        <v>0</v>
      </c>
      <c r="H5692" t="s">
        <v>21</v>
      </c>
      <c r="I5692" t="s">
        <v>23</v>
      </c>
      <c r="J5692">
        <v>-4.7991815873458732</v>
      </c>
      <c r="K5692">
        <v>14248.525464</v>
      </c>
      <c r="L5692">
        <v>0</v>
      </c>
      <c r="M5692">
        <v>0</v>
      </c>
      <c r="N5692">
        <v>0</v>
      </c>
      <c r="O5692">
        <v>0</v>
      </c>
      <c r="P5692" t="str">
        <f>LEFT(CURR[[#This Row],[DATEMTH]],4)</f>
        <v>2024</v>
      </c>
    </row>
    <row r="5693" spans="1:16" x14ac:dyDescent="0.25">
      <c r="A5693" t="s">
        <v>110</v>
      </c>
      <c r="B5693" t="s">
        <v>17</v>
      </c>
      <c r="C5693" t="s">
        <v>18</v>
      </c>
      <c r="D5693">
        <v>6078.2946399999983</v>
      </c>
      <c r="E5693">
        <v>31123.424623999996</v>
      </c>
      <c r="F5693" s="1">
        <v>0</v>
      </c>
      <c r="G5693" s="1">
        <v>0.19529645960981057</v>
      </c>
      <c r="H5693" t="s">
        <v>24</v>
      </c>
      <c r="I5693" t="s">
        <v>20</v>
      </c>
      <c r="J5693">
        <v>-5.7523421999100472</v>
      </c>
      <c r="K5693">
        <v>14248.525464</v>
      </c>
      <c r="L5693">
        <v>0.42659113431472462</v>
      </c>
      <c r="M5693">
        <v>-7.7996305170382634</v>
      </c>
      <c r="N5693">
        <v>-1.9586206330398879</v>
      </c>
      <c r="O5693">
        <v>-9.7582511500781521</v>
      </c>
      <c r="P5693" t="str">
        <f>LEFT(CURR[[#This Row],[DATEMTH]],4)</f>
        <v>2024</v>
      </c>
    </row>
    <row r="5694" spans="1:16" x14ac:dyDescent="0.25">
      <c r="A5694" t="s">
        <v>110</v>
      </c>
      <c r="B5694" t="s">
        <v>17</v>
      </c>
      <c r="C5694" t="s">
        <v>18</v>
      </c>
      <c r="D5694">
        <v>1911.0476639999999</v>
      </c>
      <c r="E5694">
        <v>22855.078468</v>
      </c>
      <c r="F5694" s="1">
        <v>0</v>
      </c>
      <c r="G5694" s="1">
        <v>8.3615887238178074E-2</v>
      </c>
      <c r="H5694" t="s">
        <v>25</v>
      </c>
      <c r="I5694" t="s">
        <v>20</v>
      </c>
      <c r="J5694">
        <v>-3.4898577931702168</v>
      </c>
      <c r="K5694">
        <v>14248.525464</v>
      </c>
      <c r="L5694">
        <v>0.13412248648664798</v>
      </c>
      <c r="M5694">
        <v>-4.1335359607659834</v>
      </c>
      <c r="N5694">
        <v>-0.61580058340723665</v>
      </c>
      <c r="O5694">
        <v>-4.7493365441732198</v>
      </c>
      <c r="P5694" t="str">
        <f>LEFT(CURR[[#This Row],[DATEMTH]],4)</f>
        <v>2024</v>
      </c>
    </row>
    <row r="5695" spans="1:16" x14ac:dyDescent="0.25">
      <c r="A5695" t="s">
        <v>110</v>
      </c>
      <c r="B5695" t="s">
        <v>17</v>
      </c>
      <c r="C5695" t="s">
        <v>18</v>
      </c>
      <c r="D5695">
        <v>1954.0536640000007</v>
      </c>
      <c r="E5695">
        <v>9602.2276039999997</v>
      </c>
      <c r="F5695" s="1">
        <v>0</v>
      </c>
      <c r="G5695" s="1">
        <v>0.20350003609433301</v>
      </c>
      <c r="H5695" t="s">
        <v>26</v>
      </c>
      <c r="I5695" t="s">
        <v>20</v>
      </c>
      <c r="J5695">
        <v>-7.4637346354204332</v>
      </c>
      <c r="K5695">
        <v>14248.525464</v>
      </c>
      <c r="L5695">
        <v>0.13714076371881906</v>
      </c>
      <c r="M5695">
        <v>-8.1218980635343403</v>
      </c>
      <c r="N5695">
        <v>-0.62965848993091833</v>
      </c>
      <c r="O5695">
        <v>-8.7515565534652584</v>
      </c>
      <c r="P5695" t="str">
        <f>LEFT(CURR[[#This Row],[DATEMTH]],4)</f>
        <v>2024</v>
      </c>
    </row>
    <row r="5696" spans="1:16" x14ac:dyDescent="0.25">
      <c r="A5696" t="s">
        <v>110</v>
      </c>
      <c r="B5696" t="s">
        <v>17</v>
      </c>
      <c r="C5696" t="s">
        <v>27</v>
      </c>
      <c r="D5696">
        <v>7210.8026239999999</v>
      </c>
      <c r="E5696">
        <v>21967.026900000004</v>
      </c>
      <c r="F5696" s="1">
        <v>0</v>
      </c>
      <c r="G5696" s="1">
        <v>0.32825573787593432</v>
      </c>
      <c r="H5696" t="s">
        <v>19</v>
      </c>
      <c r="I5696" t="s">
        <v>20</v>
      </c>
      <c r="J5696">
        <v>-3.9126765351512325</v>
      </c>
      <c r="K5696">
        <v>19210.725023999999</v>
      </c>
      <c r="L5696">
        <v>0.37535296637641363</v>
      </c>
      <c r="M5696">
        <v>-6.3414156541934599</v>
      </c>
      <c r="N5696">
        <v>-2.3235508702066752</v>
      </c>
      <c r="O5696">
        <v>-8.6649665244001355</v>
      </c>
      <c r="P5696" t="str">
        <f>LEFT(CURR[[#This Row],[DATEMTH]],4)</f>
        <v>2024</v>
      </c>
    </row>
    <row r="5697" spans="1:16" x14ac:dyDescent="0.25">
      <c r="A5697" t="s">
        <v>110</v>
      </c>
      <c r="B5697" t="s">
        <v>17</v>
      </c>
      <c r="C5697" t="s">
        <v>27</v>
      </c>
      <c r="D5697">
        <v>19210.725023999999</v>
      </c>
      <c r="E5697">
        <v>85547.757595999996</v>
      </c>
      <c r="F5697" s="1">
        <v>0.22456140948454559</v>
      </c>
      <c r="G5697" s="1">
        <v>0</v>
      </c>
      <c r="H5697" t="s">
        <v>21</v>
      </c>
      <c r="I5697" t="s">
        <v>22</v>
      </c>
      <c r="J5697">
        <v>-6.1903090646593117</v>
      </c>
      <c r="K5697">
        <v>19210.725023999999</v>
      </c>
      <c r="L5697">
        <v>0</v>
      </c>
      <c r="M5697">
        <v>0</v>
      </c>
      <c r="N5697">
        <v>0</v>
      </c>
      <c r="O5697">
        <v>0</v>
      </c>
      <c r="P5697" t="str">
        <f>LEFT(CURR[[#This Row],[DATEMTH]],4)</f>
        <v>2024</v>
      </c>
    </row>
    <row r="5698" spans="1:16" x14ac:dyDescent="0.25">
      <c r="A5698" t="s">
        <v>110</v>
      </c>
      <c r="B5698" t="s">
        <v>17</v>
      </c>
      <c r="C5698" t="s">
        <v>27</v>
      </c>
      <c r="D5698">
        <v>19210.725023999999</v>
      </c>
      <c r="E5698">
        <v>85547.757595999996</v>
      </c>
      <c r="F5698" s="1">
        <v>0.22456140948454559</v>
      </c>
      <c r="G5698" s="1">
        <v>0</v>
      </c>
      <c r="H5698" t="s">
        <v>21</v>
      </c>
      <c r="I5698" t="s">
        <v>23</v>
      </c>
      <c r="J5698">
        <v>-6.4705472890991498</v>
      </c>
      <c r="K5698">
        <v>19210.725023999999</v>
      </c>
      <c r="L5698">
        <v>0</v>
      </c>
      <c r="M5698">
        <v>0</v>
      </c>
      <c r="N5698">
        <v>0</v>
      </c>
      <c r="O5698">
        <v>0</v>
      </c>
      <c r="P5698" t="str">
        <f>LEFT(CURR[[#This Row],[DATEMTH]],4)</f>
        <v>2024</v>
      </c>
    </row>
    <row r="5699" spans="1:16" x14ac:dyDescent="0.25">
      <c r="A5699" t="s">
        <v>110</v>
      </c>
      <c r="B5699" t="s">
        <v>17</v>
      </c>
      <c r="C5699" t="s">
        <v>27</v>
      </c>
      <c r="D5699">
        <v>5468.5204759999997</v>
      </c>
      <c r="E5699">
        <v>31123.424623999996</v>
      </c>
      <c r="F5699" s="1">
        <v>0</v>
      </c>
      <c r="G5699" s="1">
        <v>0.17570433016497472</v>
      </c>
      <c r="H5699" t="s">
        <v>24</v>
      </c>
      <c r="I5699" t="s">
        <v>20</v>
      </c>
      <c r="J5699">
        <v>-5.1752675657011222</v>
      </c>
      <c r="K5699">
        <v>19210.725023999999</v>
      </c>
      <c r="L5699">
        <v>0.28465976527008563</v>
      </c>
      <c r="M5699">
        <v>-7.0171720381850751</v>
      </c>
      <c r="N5699">
        <v>-1.762131925295203</v>
      </c>
      <c r="O5699">
        <v>-8.7793039634802774</v>
      </c>
      <c r="P5699" t="str">
        <f>LEFT(CURR[[#This Row],[DATEMTH]],4)</f>
        <v>2024</v>
      </c>
    </row>
    <row r="5700" spans="1:16" x14ac:dyDescent="0.25">
      <c r="A5700" t="s">
        <v>110</v>
      </c>
      <c r="B5700" t="s">
        <v>17</v>
      </c>
      <c r="C5700" t="s">
        <v>27</v>
      </c>
      <c r="D5700">
        <v>1494.5695360000004</v>
      </c>
      <c r="E5700">
        <v>22855.078468</v>
      </c>
      <c r="F5700" s="1">
        <v>0</v>
      </c>
      <c r="G5700" s="1">
        <v>6.5393323330418085E-2</v>
      </c>
      <c r="H5700" t="s">
        <v>25</v>
      </c>
      <c r="I5700" t="s">
        <v>20</v>
      </c>
      <c r="J5700">
        <v>-2.7293066734542721</v>
      </c>
      <c r="K5700">
        <v>19210.725023999999</v>
      </c>
      <c r="L5700">
        <v>7.7798705365509715E-2</v>
      </c>
      <c r="M5700">
        <v>-3.2327068755524944</v>
      </c>
      <c r="N5700">
        <v>-0.4815980310428738</v>
      </c>
      <c r="O5700">
        <v>-3.7143049065953679</v>
      </c>
      <c r="P5700" t="str">
        <f>LEFT(CURR[[#This Row],[DATEMTH]],4)</f>
        <v>2024</v>
      </c>
    </row>
    <row r="5701" spans="1:16" x14ac:dyDescent="0.25">
      <c r="A5701" t="s">
        <v>110</v>
      </c>
      <c r="B5701" t="s">
        <v>17</v>
      </c>
      <c r="C5701" t="s">
        <v>27</v>
      </c>
      <c r="D5701">
        <v>5036.8323879999998</v>
      </c>
      <c r="E5701">
        <v>9602.2276039999997</v>
      </c>
      <c r="F5701" s="1">
        <v>0</v>
      </c>
      <c r="G5701" s="1">
        <v>0.52454832313095834</v>
      </c>
      <c r="H5701" t="s">
        <v>26</v>
      </c>
      <c r="I5701" t="s">
        <v>20</v>
      </c>
      <c r="J5701">
        <v>-19.238765567045856</v>
      </c>
      <c r="K5701">
        <v>19210.725023999999</v>
      </c>
      <c r="L5701">
        <v>0.26218856298799104</v>
      </c>
      <c r="M5701">
        <v>-20.935269062520604</v>
      </c>
      <c r="N5701">
        <v>-1.6230282381145598</v>
      </c>
      <c r="O5701">
        <v>-22.558297300635164</v>
      </c>
      <c r="P5701" t="str">
        <f>LEFT(CURR[[#This Row],[DATEMTH]],4)</f>
        <v>2024</v>
      </c>
    </row>
    <row r="5702" spans="1:16" x14ac:dyDescent="0.25">
      <c r="A5702" t="s">
        <v>110</v>
      </c>
      <c r="B5702" t="s">
        <v>17</v>
      </c>
      <c r="C5702" t="s">
        <v>28</v>
      </c>
      <c r="D5702">
        <v>0</v>
      </c>
      <c r="E5702">
        <v>21967.026900000004</v>
      </c>
      <c r="F5702" s="1">
        <v>0</v>
      </c>
      <c r="G5702" s="1">
        <v>0</v>
      </c>
      <c r="H5702" t="s">
        <v>19</v>
      </c>
      <c r="I5702" t="s">
        <v>20</v>
      </c>
      <c r="J5702">
        <v>0</v>
      </c>
      <c r="K5702">
        <v>24119.840219999998</v>
      </c>
      <c r="L5702">
        <v>0</v>
      </c>
      <c r="M5702">
        <v>0</v>
      </c>
      <c r="N5702">
        <v>0</v>
      </c>
      <c r="O5702">
        <v>0</v>
      </c>
      <c r="P5702" t="str">
        <f>LEFT(CURR[[#This Row],[DATEMTH]],4)</f>
        <v>2024</v>
      </c>
    </row>
    <row r="5703" spans="1:16" x14ac:dyDescent="0.25">
      <c r="A5703" t="s">
        <v>110</v>
      </c>
      <c r="B5703" t="s">
        <v>17</v>
      </c>
      <c r="C5703" t="s">
        <v>28</v>
      </c>
      <c r="D5703">
        <v>24119.840219999998</v>
      </c>
      <c r="E5703">
        <v>85547.757595999996</v>
      </c>
      <c r="F5703" s="1">
        <v>0.28194590831832378</v>
      </c>
      <c r="G5703" s="1">
        <v>0</v>
      </c>
      <c r="H5703" t="s">
        <v>21</v>
      </c>
      <c r="I5703" t="s">
        <v>22</v>
      </c>
      <c r="J5703">
        <v>-7.772182745079526</v>
      </c>
      <c r="K5703">
        <v>24119.840219999998</v>
      </c>
      <c r="L5703">
        <v>0</v>
      </c>
      <c r="M5703">
        <v>0</v>
      </c>
      <c r="N5703">
        <v>0</v>
      </c>
      <c r="O5703">
        <v>0</v>
      </c>
      <c r="P5703" t="str">
        <f>LEFT(CURR[[#This Row],[DATEMTH]],4)</f>
        <v>2024</v>
      </c>
    </row>
    <row r="5704" spans="1:16" x14ac:dyDescent="0.25">
      <c r="A5704" t="s">
        <v>110</v>
      </c>
      <c r="B5704" t="s">
        <v>17</v>
      </c>
      <c r="C5704" t="s">
        <v>28</v>
      </c>
      <c r="D5704">
        <v>24119.840219999998</v>
      </c>
      <c r="E5704">
        <v>85547.757595999996</v>
      </c>
      <c r="F5704" s="1">
        <v>0.28194590831832378</v>
      </c>
      <c r="G5704" s="1">
        <v>0</v>
      </c>
      <c r="H5704" t="s">
        <v>21</v>
      </c>
      <c r="I5704" t="s">
        <v>23</v>
      </c>
      <c r="J5704">
        <v>-8.1240331405529389</v>
      </c>
      <c r="K5704">
        <v>24119.840219999998</v>
      </c>
      <c r="L5704">
        <v>0</v>
      </c>
      <c r="M5704">
        <v>0</v>
      </c>
      <c r="N5704">
        <v>0</v>
      </c>
      <c r="O5704">
        <v>0</v>
      </c>
      <c r="P5704" t="str">
        <f>LEFT(CURR[[#This Row],[DATEMTH]],4)</f>
        <v>2024</v>
      </c>
    </row>
    <row r="5705" spans="1:16" x14ac:dyDescent="0.25">
      <c r="A5705" t="s">
        <v>110</v>
      </c>
      <c r="B5705" t="s">
        <v>17</v>
      </c>
      <c r="C5705" t="s">
        <v>28</v>
      </c>
      <c r="D5705">
        <v>7606.8307679999998</v>
      </c>
      <c r="E5705">
        <v>31123.424623999996</v>
      </c>
      <c r="F5705" s="1">
        <v>0</v>
      </c>
      <c r="G5705" s="1">
        <v>0.24440853986659924</v>
      </c>
      <c r="H5705" t="s">
        <v>24</v>
      </c>
      <c r="I5705" t="s">
        <v>20</v>
      </c>
      <c r="J5705">
        <v>-7.1989095998052113</v>
      </c>
      <c r="K5705">
        <v>24119.840219999998</v>
      </c>
      <c r="L5705">
        <v>0.3153764991234258</v>
      </c>
      <c r="M5705">
        <v>-9.7610387304354873</v>
      </c>
      <c r="N5705">
        <v>-2.4511637846906784</v>
      </c>
      <c r="O5705">
        <v>-12.212202515126165</v>
      </c>
      <c r="P5705" t="str">
        <f>LEFT(CURR[[#This Row],[DATEMTH]],4)</f>
        <v>2024</v>
      </c>
    </row>
    <row r="5706" spans="1:16" x14ac:dyDescent="0.25">
      <c r="A5706" t="s">
        <v>110</v>
      </c>
      <c r="B5706" t="s">
        <v>17</v>
      </c>
      <c r="C5706" t="s">
        <v>28</v>
      </c>
      <c r="D5706">
        <v>15885.330524000001</v>
      </c>
      <c r="E5706">
        <v>22855.078468</v>
      </c>
      <c r="F5706" s="1">
        <v>0</v>
      </c>
      <c r="G5706" s="1">
        <v>0.69504598491059533</v>
      </c>
      <c r="H5706" t="s">
        <v>25</v>
      </c>
      <c r="I5706" t="s">
        <v>20</v>
      </c>
      <c r="J5706">
        <v>-29.0089805558435</v>
      </c>
      <c r="K5706">
        <v>24119.840219999998</v>
      </c>
      <c r="L5706">
        <v>0.65860015568544272</v>
      </c>
      <c r="M5706">
        <v>-34.35947004700536</v>
      </c>
      <c r="N5706">
        <v>-5.1187607659250878</v>
      </c>
      <c r="O5706">
        <v>-39.478230812930448</v>
      </c>
      <c r="P5706" t="str">
        <f>LEFT(CURR[[#This Row],[DATEMTH]],4)</f>
        <v>2024</v>
      </c>
    </row>
    <row r="5707" spans="1:16" x14ac:dyDescent="0.25">
      <c r="A5707" t="s">
        <v>110</v>
      </c>
      <c r="B5707" t="s">
        <v>17</v>
      </c>
      <c r="C5707" t="s">
        <v>28</v>
      </c>
      <c r="D5707">
        <v>627.67892800000004</v>
      </c>
      <c r="E5707">
        <v>9602.2276039999997</v>
      </c>
      <c r="F5707" s="1">
        <v>0</v>
      </c>
      <c r="G5707" s="1">
        <v>6.5368053527342748E-2</v>
      </c>
      <c r="H5707" t="s">
        <v>26</v>
      </c>
      <c r="I5707" t="s">
        <v>20</v>
      </c>
      <c r="J5707">
        <v>-2.3974924748213917</v>
      </c>
      <c r="K5707">
        <v>24119.840219999998</v>
      </c>
      <c r="L5707">
        <v>2.6023345191131621E-2</v>
      </c>
      <c r="M5707">
        <v>-2.608906993582194</v>
      </c>
      <c r="N5707">
        <v>-0.20225819446376145</v>
      </c>
      <c r="O5707">
        <v>-2.8111651880459556</v>
      </c>
      <c r="P5707" t="str">
        <f>LEFT(CURR[[#This Row],[DATEMTH]],4)</f>
        <v>2024</v>
      </c>
    </row>
    <row r="5708" spans="1:16" x14ac:dyDescent="0.25">
      <c r="A5708" t="s">
        <v>110</v>
      </c>
      <c r="B5708" t="s">
        <v>17</v>
      </c>
      <c r="C5708" t="s">
        <v>29</v>
      </c>
      <c r="D5708">
        <v>10451.094779999999</v>
      </c>
      <c r="E5708">
        <v>21967.026900000004</v>
      </c>
      <c r="F5708" s="1">
        <v>0</v>
      </c>
      <c r="G5708" s="1">
        <v>0.4757628252369463</v>
      </c>
      <c r="H5708" t="s">
        <v>19</v>
      </c>
      <c r="I5708" t="s">
        <v>20</v>
      </c>
      <c r="J5708">
        <v>-5.6709017628975023</v>
      </c>
      <c r="K5708">
        <v>27968.666888000003</v>
      </c>
      <c r="L5708">
        <v>0.37367153829144628</v>
      </c>
      <c r="M5708">
        <v>-9.1910345487431222</v>
      </c>
      <c r="N5708">
        <v>-3.3676764761050597</v>
      </c>
      <c r="O5708">
        <v>-12.558711024848183</v>
      </c>
      <c r="P5708" t="str">
        <f>LEFT(CURR[[#This Row],[DATEMTH]],4)</f>
        <v>2024</v>
      </c>
    </row>
    <row r="5709" spans="1:16" x14ac:dyDescent="0.25">
      <c r="A5709" t="s">
        <v>110</v>
      </c>
      <c r="B5709" t="s">
        <v>17</v>
      </c>
      <c r="C5709" t="s">
        <v>29</v>
      </c>
      <c r="D5709">
        <v>27968.666888000003</v>
      </c>
      <c r="E5709">
        <v>85547.757595999996</v>
      </c>
      <c r="F5709" s="1">
        <v>0.32693629469614233</v>
      </c>
      <c r="G5709" s="1">
        <v>0</v>
      </c>
      <c r="H5709" t="s">
        <v>21</v>
      </c>
      <c r="I5709" t="s">
        <v>22</v>
      </c>
      <c r="J5709">
        <v>-9.0123976032620128</v>
      </c>
      <c r="K5709">
        <v>27968.666888000003</v>
      </c>
      <c r="L5709">
        <v>0</v>
      </c>
      <c r="M5709">
        <v>0</v>
      </c>
      <c r="N5709">
        <v>0</v>
      </c>
      <c r="O5709">
        <v>0</v>
      </c>
      <c r="P5709" t="str">
        <f>LEFT(CURR[[#This Row],[DATEMTH]],4)</f>
        <v>2024</v>
      </c>
    </row>
    <row r="5710" spans="1:16" x14ac:dyDescent="0.25">
      <c r="A5710" t="s">
        <v>110</v>
      </c>
      <c r="B5710" t="s">
        <v>17</v>
      </c>
      <c r="C5710" t="s">
        <v>29</v>
      </c>
      <c r="D5710">
        <v>27968.666888000003</v>
      </c>
      <c r="E5710">
        <v>85547.757595999996</v>
      </c>
      <c r="F5710" s="1">
        <v>0.32693629469614233</v>
      </c>
      <c r="G5710" s="1">
        <v>0</v>
      </c>
      <c r="H5710" t="s">
        <v>21</v>
      </c>
      <c r="I5710" t="s">
        <v>23</v>
      </c>
      <c r="J5710">
        <v>-9.4203931130020422</v>
      </c>
      <c r="K5710">
        <v>27968.666888000003</v>
      </c>
      <c r="L5710">
        <v>0</v>
      </c>
      <c r="M5710">
        <v>0</v>
      </c>
      <c r="N5710">
        <v>0</v>
      </c>
      <c r="O5710">
        <v>0</v>
      </c>
      <c r="P5710" t="str">
        <f>LEFT(CURR[[#This Row],[DATEMTH]],4)</f>
        <v>2024</v>
      </c>
    </row>
    <row r="5711" spans="1:16" x14ac:dyDescent="0.25">
      <c r="A5711" t="s">
        <v>110</v>
      </c>
      <c r="B5711" t="s">
        <v>17</v>
      </c>
      <c r="C5711" t="s">
        <v>29</v>
      </c>
      <c r="D5711">
        <v>11969.778739999998</v>
      </c>
      <c r="E5711">
        <v>31123.424623999996</v>
      </c>
      <c r="F5711" s="1">
        <v>0</v>
      </c>
      <c r="G5711" s="1">
        <v>0.38459067035861549</v>
      </c>
      <c r="H5711" t="s">
        <v>24</v>
      </c>
      <c r="I5711" t="s">
        <v>20</v>
      </c>
      <c r="J5711">
        <v>-11.327891694583617</v>
      </c>
      <c r="K5711">
        <v>27968.666888000003</v>
      </c>
      <c r="L5711">
        <v>0.42797101441884056</v>
      </c>
      <c r="M5711">
        <v>-15.35954689137936</v>
      </c>
      <c r="N5711">
        <v>-3.8570449446139707</v>
      </c>
      <c r="O5711">
        <v>-19.216591835993331</v>
      </c>
      <c r="P5711" t="str">
        <f>LEFT(CURR[[#This Row],[DATEMTH]],4)</f>
        <v>2024</v>
      </c>
    </row>
    <row r="5712" spans="1:16" x14ac:dyDescent="0.25">
      <c r="A5712" t="s">
        <v>110</v>
      </c>
      <c r="B5712" t="s">
        <v>17</v>
      </c>
      <c r="C5712" t="s">
        <v>29</v>
      </c>
      <c r="D5712">
        <v>3564.130744</v>
      </c>
      <c r="E5712">
        <v>22855.078468</v>
      </c>
      <c r="F5712" s="1">
        <v>0</v>
      </c>
      <c r="G5712" s="1">
        <v>0.15594480452080853</v>
      </c>
      <c r="H5712" t="s">
        <v>25</v>
      </c>
      <c r="I5712" t="s">
        <v>20</v>
      </c>
      <c r="J5712">
        <v>-6.5086338175320178</v>
      </c>
      <c r="K5712">
        <v>27968.666888000003</v>
      </c>
      <c r="L5712">
        <v>0.12743298628685071</v>
      </c>
      <c r="M5712">
        <v>-7.7091026439179497</v>
      </c>
      <c r="N5712">
        <v>-1.1484767401881342</v>
      </c>
      <c r="O5712">
        <v>-8.8575793841060833</v>
      </c>
      <c r="P5712" t="str">
        <f>LEFT(CURR[[#This Row],[DATEMTH]],4)</f>
        <v>2024</v>
      </c>
    </row>
    <row r="5713" spans="1:16" x14ac:dyDescent="0.25">
      <c r="A5713" t="s">
        <v>110</v>
      </c>
      <c r="B5713" t="s">
        <v>17</v>
      </c>
      <c r="C5713" t="s">
        <v>29</v>
      </c>
      <c r="D5713">
        <v>1983.6626240000005</v>
      </c>
      <c r="E5713">
        <v>9602.2276039999997</v>
      </c>
      <c r="F5713" s="1">
        <v>0</v>
      </c>
      <c r="G5713" s="1">
        <v>0.20658358724736603</v>
      </c>
      <c r="H5713" t="s">
        <v>26</v>
      </c>
      <c r="I5713" t="s">
        <v>20</v>
      </c>
      <c r="J5713">
        <v>-7.5768294927123243</v>
      </c>
      <c r="K5713">
        <v>27968.666888000003</v>
      </c>
      <c r="L5713">
        <v>7.0924461002862232E-2</v>
      </c>
      <c r="M5713">
        <v>-8.2449657966870689</v>
      </c>
      <c r="N5713">
        <v>-0.63919944235484571</v>
      </c>
      <c r="O5713">
        <v>-8.8841652390419146</v>
      </c>
      <c r="P5713" t="str">
        <f>LEFT(CURR[[#This Row],[DATEMTH]],4)</f>
        <v>2024</v>
      </c>
    </row>
    <row r="5714" spans="1:16" x14ac:dyDescent="0.25">
      <c r="A5714" t="s">
        <v>110</v>
      </c>
      <c r="B5714" t="s">
        <v>30</v>
      </c>
      <c r="C5714" t="s">
        <v>18</v>
      </c>
      <c r="D5714">
        <v>1742167.0196459997</v>
      </c>
      <c r="E5714">
        <v>9172228.0975999963</v>
      </c>
      <c r="F5714" s="1">
        <v>0</v>
      </c>
      <c r="G5714" s="1">
        <v>0.18993934746366095</v>
      </c>
      <c r="H5714" t="s">
        <v>19</v>
      </c>
      <c r="I5714" t="s">
        <v>20</v>
      </c>
      <c r="J5714">
        <v>-2.2640007231309625</v>
      </c>
      <c r="K5714">
        <v>5880020.4620460086</v>
      </c>
      <c r="L5714">
        <v>0.29628587704604625</v>
      </c>
      <c r="M5714">
        <v>-3.6505668093938572</v>
      </c>
      <c r="N5714">
        <v>-1.3265141616386165</v>
      </c>
      <c r="O5714">
        <v>-4.9770809710324739</v>
      </c>
      <c r="P5714" t="str">
        <f>LEFT(CURR[[#This Row],[DATEMTH]],4)</f>
        <v>2024</v>
      </c>
    </row>
    <row r="5715" spans="1:16" x14ac:dyDescent="0.25">
      <c r="A5715" t="s">
        <v>110</v>
      </c>
      <c r="B5715" t="s">
        <v>30</v>
      </c>
      <c r="C5715" t="s">
        <v>18</v>
      </c>
      <c r="D5715">
        <v>5880020.4620460086</v>
      </c>
      <c r="E5715">
        <v>36203878.966741003</v>
      </c>
      <c r="F5715" s="1">
        <v>0.16241410119196725</v>
      </c>
      <c r="G5715" s="1">
        <v>0</v>
      </c>
      <c r="H5715" t="s">
        <v>21</v>
      </c>
      <c r="I5715" t="s">
        <v>22</v>
      </c>
      <c r="J5715">
        <v>-4.4771427341184431</v>
      </c>
      <c r="K5715">
        <v>5880020.4620460086</v>
      </c>
      <c r="L5715">
        <v>0</v>
      </c>
      <c r="M5715">
        <v>0</v>
      </c>
      <c r="N5715">
        <v>0</v>
      </c>
      <c r="O5715">
        <v>0</v>
      </c>
      <c r="P5715" t="str">
        <f>LEFT(CURR[[#This Row],[DATEMTH]],4)</f>
        <v>2024</v>
      </c>
    </row>
    <row r="5716" spans="1:16" x14ac:dyDescent="0.25">
      <c r="A5716" t="s">
        <v>110</v>
      </c>
      <c r="B5716" t="s">
        <v>30</v>
      </c>
      <c r="C5716" t="s">
        <v>18</v>
      </c>
      <c r="D5716">
        <v>5880020.4620460086</v>
      </c>
      <c r="E5716">
        <v>36203878.966741003</v>
      </c>
      <c r="F5716" s="1">
        <v>0.16241410119196725</v>
      </c>
      <c r="G5716" s="1">
        <v>0</v>
      </c>
      <c r="H5716" t="s">
        <v>21</v>
      </c>
      <c r="I5716" t="s">
        <v>23</v>
      </c>
      <c r="J5716">
        <v>-4.6798251070448629</v>
      </c>
      <c r="K5716">
        <v>5880020.4620460086</v>
      </c>
      <c r="L5716">
        <v>0</v>
      </c>
      <c r="M5716">
        <v>0</v>
      </c>
      <c r="N5716">
        <v>0</v>
      </c>
      <c r="O5716">
        <v>0</v>
      </c>
      <c r="P5716" t="str">
        <f>LEFT(CURR[[#This Row],[DATEMTH]],4)</f>
        <v>2024</v>
      </c>
    </row>
    <row r="5717" spans="1:16" x14ac:dyDescent="0.25">
      <c r="A5717" t="s">
        <v>110</v>
      </c>
      <c r="B5717" t="s">
        <v>30</v>
      </c>
      <c r="C5717" t="s">
        <v>18</v>
      </c>
      <c r="D5717">
        <v>2448808.9582090024</v>
      </c>
      <c r="E5717">
        <v>12528436.813841991</v>
      </c>
      <c r="F5717" s="1">
        <v>0</v>
      </c>
      <c r="G5717" s="1">
        <v>0.19546005575918665</v>
      </c>
      <c r="H5717" t="s">
        <v>24</v>
      </c>
      <c r="I5717" t="s">
        <v>20</v>
      </c>
      <c r="J5717">
        <v>-5.757160828141604</v>
      </c>
      <c r="K5717">
        <v>5880020.4620460086</v>
      </c>
      <c r="L5717">
        <v>0.41646265927396386</v>
      </c>
      <c r="M5717">
        <v>-7.7061332371585705</v>
      </c>
      <c r="N5717">
        <v>-1.8645627690000721</v>
      </c>
      <c r="O5717">
        <v>-9.5706960061586432</v>
      </c>
      <c r="P5717" t="str">
        <f>LEFT(CURR[[#This Row],[DATEMTH]],4)</f>
        <v>2024</v>
      </c>
    </row>
    <row r="5718" spans="1:16" x14ac:dyDescent="0.25">
      <c r="A5718" t="s">
        <v>110</v>
      </c>
      <c r="B5718" t="s">
        <v>30</v>
      </c>
      <c r="C5718" t="s">
        <v>18</v>
      </c>
      <c r="D5718">
        <v>779515.67478599946</v>
      </c>
      <c r="E5718">
        <v>9566587.293642994</v>
      </c>
      <c r="F5718" s="1">
        <v>0</v>
      </c>
      <c r="G5718" s="1">
        <v>8.148315076829836E-2</v>
      </c>
      <c r="H5718" t="s">
        <v>25</v>
      </c>
      <c r="I5718" t="s">
        <v>20</v>
      </c>
      <c r="J5718">
        <v>-3.4008442428028447</v>
      </c>
      <c r="K5718">
        <v>5880020.4620460086</v>
      </c>
      <c r="L5718">
        <v>0.13257023165439116</v>
      </c>
      <c r="M5718">
        <v>-4.0212497413458177</v>
      </c>
      <c r="N5718">
        <v>-0.59353584941185622</v>
      </c>
      <c r="O5718">
        <v>-4.6147855907576742</v>
      </c>
      <c r="P5718" t="str">
        <f>LEFT(CURR[[#This Row],[DATEMTH]],4)</f>
        <v>2024</v>
      </c>
    </row>
    <row r="5719" spans="1:16" x14ac:dyDescent="0.25">
      <c r="A5719" t="s">
        <v>110</v>
      </c>
      <c r="B5719" t="s">
        <v>30</v>
      </c>
      <c r="C5719" t="s">
        <v>18</v>
      </c>
      <c r="D5719">
        <v>909528.80940500041</v>
      </c>
      <c r="E5719">
        <v>4936626.7616560003</v>
      </c>
      <c r="F5719" s="1">
        <v>0</v>
      </c>
      <c r="G5719" s="1">
        <v>0.18424095102136043</v>
      </c>
      <c r="H5719" t="s">
        <v>26</v>
      </c>
      <c r="I5719" t="s">
        <v>20</v>
      </c>
      <c r="J5719">
        <v>-6.7573725970421163</v>
      </c>
      <c r="K5719">
        <v>5880020.4620460086</v>
      </c>
      <c r="L5719">
        <v>0.15468123202559764</v>
      </c>
      <c r="M5719">
        <v>-7.4812537102641397</v>
      </c>
      <c r="N5719">
        <v>-0.69252995406789353</v>
      </c>
      <c r="O5719">
        <v>-8.1737836643320332</v>
      </c>
      <c r="P5719" t="str">
        <f>LEFT(CURR[[#This Row],[DATEMTH]],4)</f>
        <v>2024</v>
      </c>
    </row>
    <row r="5720" spans="1:16" x14ac:dyDescent="0.25">
      <c r="A5720" t="s">
        <v>110</v>
      </c>
      <c r="B5720" t="s">
        <v>30</v>
      </c>
      <c r="C5720" t="s">
        <v>27</v>
      </c>
      <c r="D5720">
        <v>3629202.3277850002</v>
      </c>
      <c r="E5720">
        <v>9172228.0975999963</v>
      </c>
      <c r="F5720" s="1">
        <v>0</v>
      </c>
      <c r="G5720" s="1">
        <v>0.3956729258329954</v>
      </c>
      <c r="H5720" t="s">
        <v>19</v>
      </c>
      <c r="I5720" t="s">
        <v>20</v>
      </c>
      <c r="J5720">
        <v>-4.7162623341149983</v>
      </c>
      <c r="K5720">
        <v>10330429.280256998</v>
      </c>
      <c r="L5720">
        <v>0.35131186026518291</v>
      </c>
      <c r="M5720">
        <v>-7.6046931281473285</v>
      </c>
      <c r="N5720">
        <v>-2.7633333824886983</v>
      </c>
      <c r="O5720">
        <v>-10.368026510636026</v>
      </c>
      <c r="P5720" t="str">
        <f>LEFT(CURR[[#This Row],[DATEMTH]],4)</f>
        <v>2024</v>
      </c>
    </row>
    <row r="5721" spans="1:16" x14ac:dyDescent="0.25">
      <c r="A5721" t="s">
        <v>110</v>
      </c>
      <c r="B5721" t="s">
        <v>30</v>
      </c>
      <c r="C5721" t="s">
        <v>27</v>
      </c>
      <c r="D5721">
        <v>10330429.280256998</v>
      </c>
      <c r="E5721">
        <v>36203878.966741003</v>
      </c>
      <c r="F5721" s="1">
        <v>0.28534039929111277</v>
      </c>
      <c r="G5721" s="1">
        <v>0</v>
      </c>
      <c r="H5721" t="s">
        <v>21</v>
      </c>
      <c r="I5721" t="s">
        <v>22</v>
      </c>
      <c r="J5721">
        <v>-7.8657560277151877</v>
      </c>
      <c r="K5721">
        <v>10330429.280256998</v>
      </c>
      <c r="L5721">
        <v>0</v>
      </c>
      <c r="M5721">
        <v>0</v>
      </c>
      <c r="N5721">
        <v>0</v>
      </c>
      <c r="O5721">
        <v>0</v>
      </c>
      <c r="P5721" t="str">
        <f>LEFT(CURR[[#This Row],[DATEMTH]],4)</f>
        <v>2024</v>
      </c>
    </row>
    <row r="5722" spans="1:16" x14ac:dyDescent="0.25">
      <c r="A5722" t="s">
        <v>110</v>
      </c>
      <c r="B5722" t="s">
        <v>30</v>
      </c>
      <c r="C5722" t="s">
        <v>27</v>
      </c>
      <c r="D5722">
        <v>10330429.280256998</v>
      </c>
      <c r="E5722">
        <v>36203878.966741003</v>
      </c>
      <c r="F5722" s="1">
        <v>0.28534039929111277</v>
      </c>
      <c r="G5722" s="1">
        <v>0</v>
      </c>
      <c r="H5722" t="s">
        <v>21</v>
      </c>
      <c r="I5722" t="s">
        <v>23</v>
      </c>
      <c r="J5722">
        <v>-8.2218425300302656</v>
      </c>
      <c r="K5722">
        <v>10330429.280256998</v>
      </c>
      <c r="L5722">
        <v>0</v>
      </c>
      <c r="M5722">
        <v>0</v>
      </c>
      <c r="N5722">
        <v>0</v>
      </c>
      <c r="O5722">
        <v>0</v>
      </c>
      <c r="P5722" t="str">
        <f>LEFT(CURR[[#This Row],[DATEMTH]],4)</f>
        <v>2024</v>
      </c>
    </row>
    <row r="5723" spans="1:16" x14ac:dyDescent="0.25">
      <c r="A5723" t="s">
        <v>110</v>
      </c>
      <c r="B5723" t="s">
        <v>30</v>
      </c>
      <c r="C5723" t="s">
        <v>27</v>
      </c>
      <c r="D5723">
        <v>2660964.157177004</v>
      </c>
      <c r="E5723">
        <v>12528436.813841991</v>
      </c>
      <c r="F5723" s="1">
        <v>0</v>
      </c>
      <c r="G5723" s="1">
        <v>0.21239394800132197</v>
      </c>
      <c r="H5723" t="s">
        <v>24</v>
      </c>
      <c r="I5723" t="s">
        <v>20</v>
      </c>
      <c r="J5723">
        <v>-6.2559386510872024</v>
      </c>
      <c r="K5723">
        <v>10330429.280256998</v>
      </c>
      <c r="L5723">
        <v>0.25758505140367266</v>
      </c>
      <c r="M5723">
        <v>-8.3737623818179507</v>
      </c>
      <c r="N5723">
        <v>-2.0261011707277645</v>
      </c>
      <c r="O5723">
        <v>-10.399863552545716</v>
      </c>
      <c r="P5723" t="str">
        <f>LEFT(CURR[[#This Row],[DATEMTH]],4)</f>
        <v>2024</v>
      </c>
    </row>
    <row r="5724" spans="1:16" x14ac:dyDescent="0.25">
      <c r="A5724" t="s">
        <v>110</v>
      </c>
      <c r="B5724" t="s">
        <v>30</v>
      </c>
      <c r="C5724" t="s">
        <v>27</v>
      </c>
      <c r="D5724">
        <v>1059139.5167109997</v>
      </c>
      <c r="E5724">
        <v>9566587.293642994</v>
      </c>
      <c r="F5724" s="1">
        <v>0</v>
      </c>
      <c r="G5724" s="1">
        <v>0.1107123663017008</v>
      </c>
      <c r="H5724" t="s">
        <v>25</v>
      </c>
      <c r="I5724" t="s">
        <v>20</v>
      </c>
      <c r="J5724">
        <v>-4.6207775471871555</v>
      </c>
      <c r="K5724">
        <v>10330429.280256998</v>
      </c>
      <c r="L5724">
        <v>0.10252618627719318</v>
      </c>
      <c r="M5724">
        <v>-5.4637317059627879</v>
      </c>
      <c r="N5724">
        <v>-0.80644596770848243</v>
      </c>
      <c r="O5724">
        <v>-6.2701776736712702</v>
      </c>
      <c r="P5724" t="str">
        <f>LEFT(CURR[[#This Row],[DATEMTH]],4)</f>
        <v>2024</v>
      </c>
    </row>
    <row r="5725" spans="1:16" x14ac:dyDescent="0.25">
      <c r="A5725" t="s">
        <v>110</v>
      </c>
      <c r="B5725" t="s">
        <v>30</v>
      </c>
      <c r="C5725" t="s">
        <v>27</v>
      </c>
      <c r="D5725">
        <v>2981123.2785839951</v>
      </c>
      <c r="E5725">
        <v>4936626.7616560003</v>
      </c>
      <c r="F5725" s="1">
        <v>0</v>
      </c>
      <c r="G5725" s="1">
        <v>0.60387860426052786</v>
      </c>
      <c r="H5725" t="s">
        <v>26</v>
      </c>
      <c r="I5725" t="s">
        <v>20</v>
      </c>
      <c r="J5725">
        <v>-22.148348180731183</v>
      </c>
      <c r="K5725">
        <v>10330429.280256998</v>
      </c>
      <c r="L5725">
        <v>0.28857690205395137</v>
      </c>
      <c r="M5725">
        <v>-24.52098202722274</v>
      </c>
      <c r="N5725">
        <v>-2.2698755067902434</v>
      </c>
      <c r="O5725">
        <v>-26.790857534012982</v>
      </c>
      <c r="P5725" t="str">
        <f>LEFT(CURR[[#This Row],[DATEMTH]],4)</f>
        <v>2024</v>
      </c>
    </row>
    <row r="5726" spans="1:16" x14ac:dyDescent="0.25">
      <c r="A5726" t="s">
        <v>110</v>
      </c>
      <c r="B5726" t="s">
        <v>30</v>
      </c>
      <c r="C5726" t="s">
        <v>28</v>
      </c>
      <c r="D5726">
        <v>163.65329700000007</v>
      </c>
      <c r="E5726">
        <v>9172228.0975999963</v>
      </c>
      <c r="F5726" s="1">
        <v>0</v>
      </c>
      <c r="G5726" s="1">
        <v>1.7842262017319608E-5</v>
      </c>
      <c r="H5726" t="s">
        <v>19</v>
      </c>
      <c r="I5726" t="s">
        <v>20</v>
      </c>
      <c r="J5726">
        <v>-2.1267259600979738E-4</v>
      </c>
      <c r="K5726">
        <v>9730000.2758260034</v>
      </c>
      <c r="L5726">
        <v>1.6819454507785936E-5</v>
      </c>
      <c r="M5726">
        <v>-3.429219400545592E-4</v>
      </c>
      <c r="N5726">
        <v>-1.2460826867992367E-4</v>
      </c>
      <c r="O5726">
        <v>-4.675302087344829E-4</v>
      </c>
      <c r="P5726" t="str">
        <f>LEFT(CURR[[#This Row],[DATEMTH]],4)</f>
        <v>2024</v>
      </c>
    </row>
    <row r="5727" spans="1:16" x14ac:dyDescent="0.25">
      <c r="A5727" t="s">
        <v>110</v>
      </c>
      <c r="B5727" t="s">
        <v>30</v>
      </c>
      <c r="C5727" t="s">
        <v>28</v>
      </c>
      <c r="D5727">
        <v>9730000.2758260034</v>
      </c>
      <c r="E5727">
        <v>36203878.966741003</v>
      </c>
      <c r="F5727" s="1">
        <v>0.26875573981353074</v>
      </c>
      <c r="G5727" s="1">
        <v>0</v>
      </c>
      <c r="H5727" t="s">
        <v>21</v>
      </c>
      <c r="I5727" t="s">
        <v>22</v>
      </c>
      <c r="J5727">
        <v>-7.4085796672086444</v>
      </c>
      <c r="K5727">
        <v>9730000.2758260034</v>
      </c>
      <c r="L5727">
        <v>0</v>
      </c>
      <c r="M5727">
        <v>0</v>
      </c>
      <c r="N5727">
        <v>0</v>
      </c>
      <c r="O5727">
        <v>0</v>
      </c>
      <c r="P5727" t="str">
        <f>LEFT(CURR[[#This Row],[DATEMTH]],4)</f>
        <v>2024</v>
      </c>
    </row>
    <row r="5728" spans="1:16" x14ac:dyDescent="0.25">
      <c r="A5728" t="s">
        <v>110</v>
      </c>
      <c r="B5728" t="s">
        <v>30</v>
      </c>
      <c r="C5728" t="s">
        <v>28</v>
      </c>
      <c r="D5728">
        <v>9730000.2758260034</v>
      </c>
      <c r="E5728">
        <v>36203878.966741003</v>
      </c>
      <c r="F5728" s="1">
        <v>0.26875573981353074</v>
      </c>
      <c r="G5728" s="1">
        <v>0</v>
      </c>
      <c r="H5728" t="s">
        <v>21</v>
      </c>
      <c r="I5728" t="s">
        <v>23</v>
      </c>
      <c r="J5728">
        <v>-7.7439695790649914</v>
      </c>
      <c r="K5728">
        <v>9730000.2758260034</v>
      </c>
      <c r="L5728">
        <v>0</v>
      </c>
      <c r="M5728">
        <v>0</v>
      </c>
      <c r="N5728">
        <v>0</v>
      </c>
      <c r="O5728">
        <v>0</v>
      </c>
      <c r="P5728" t="str">
        <f>LEFT(CURR[[#This Row],[DATEMTH]],4)</f>
        <v>2024</v>
      </c>
    </row>
    <row r="5729" spans="1:16" x14ac:dyDescent="0.25">
      <c r="A5729" t="s">
        <v>110</v>
      </c>
      <c r="B5729" t="s">
        <v>30</v>
      </c>
      <c r="C5729" t="s">
        <v>28</v>
      </c>
      <c r="D5729">
        <v>3031752.0194080002</v>
      </c>
      <c r="E5729">
        <v>12528436.813841991</v>
      </c>
      <c r="F5729" s="1">
        <v>0</v>
      </c>
      <c r="G5729" s="1">
        <v>0.24198964838601261</v>
      </c>
      <c r="H5729" t="s">
        <v>24</v>
      </c>
      <c r="I5729" t="s">
        <v>20</v>
      </c>
      <c r="J5729">
        <v>-7.1276625758264807</v>
      </c>
      <c r="K5729">
        <v>9730000.2758260034</v>
      </c>
      <c r="L5729">
        <v>0.31158807127069965</v>
      </c>
      <c r="M5729">
        <v>-9.5405911209463135</v>
      </c>
      <c r="N5729">
        <v>-2.3084250493608636</v>
      </c>
      <c r="O5729">
        <v>-11.849016170307177</v>
      </c>
      <c r="P5729" t="str">
        <f>LEFT(CURR[[#This Row],[DATEMTH]],4)</f>
        <v>2024</v>
      </c>
    </row>
    <row r="5730" spans="1:16" x14ac:dyDescent="0.25">
      <c r="A5730" t="s">
        <v>110</v>
      </c>
      <c r="B5730" t="s">
        <v>30</v>
      </c>
      <c r="C5730" t="s">
        <v>28</v>
      </c>
      <c r="D5730">
        <v>6388301.4828660004</v>
      </c>
      <c r="E5730">
        <v>9566587.293642994</v>
      </c>
      <c r="F5730" s="1">
        <v>0</v>
      </c>
      <c r="G5730" s="1">
        <v>0.66777224592002971</v>
      </c>
      <c r="H5730" t="s">
        <v>25</v>
      </c>
      <c r="I5730" t="s">
        <v>20</v>
      </c>
      <c r="J5730">
        <v>-27.870662543454376</v>
      </c>
      <c r="K5730">
        <v>9730000.2758260034</v>
      </c>
      <c r="L5730">
        <v>0.65655717387157853</v>
      </c>
      <c r="M5730">
        <v>-32.955021324832764</v>
      </c>
      <c r="N5730">
        <v>-4.8641561287049475</v>
      </c>
      <c r="O5730">
        <v>-37.819177453537712</v>
      </c>
      <c r="P5730" t="str">
        <f>LEFT(CURR[[#This Row],[DATEMTH]],4)</f>
        <v>2024</v>
      </c>
    </row>
    <row r="5731" spans="1:16" x14ac:dyDescent="0.25">
      <c r="A5731" t="s">
        <v>110</v>
      </c>
      <c r="B5731" t="s">
        <v>30</v>
      </c>
      <c r="C5731" t="s">
        <v>28</v>
      </c>
      <c r="D5731">
        <v>309783.12025499955</v>
      </c>
      <c r="E5731">
        <v>4936626.7616560003</v>
      </c>
      <c r="F5731" s="1">
        <v>0</v>
      </c>
      <c r="G5731" s="1">
        <v>6.2751983330228966E-2</v>
      </c>
      <c r="H5731" t="s">
        <v>26</v>
      </c>
      <c r="I5731" t="s">
        <v>20</v>
      </c>
      <c r="J5731">
        <v>-2.3015433334176123</v>
      </c>
      <c r="K5731">
        <v>9730000.2758260034</v>
      </c>
      <c r="L5731">
        <v>3.1837935403213675E-2</v>
      </c>
      <c r="M5731">
        <v>-2.5480953366403352</v>
      </c>
      <c r="N5731">
        <v>-0.23587388087415109</v>
      </c>
      <c r="O5731">
        <v>-2.7839692175144863</v>
      </c>
      <c r="P5731" t="str">
        <f>LEFT(CURR[[#This Row],[DATEMTH]],4)</f>
        <v>2024</v>
      </c>
    </row>
    <row r="5732" spans="1:16" x14ac:dyDescent="0.25">
      <c r="A5732" t="s">
        <v>110</v>
      </c>
      <c r="B5732" t="s">
        <v>30</v>
      </c>
      <c r="C5732" t="s">
        <v>29</v>
      </c>
      <c r="D5732">
        <v>3800695.0968719968</v>
      </c>
      <c r="E5732">
        <v>9172228.0975999963</v>
      </c>
      <c r="F5732" s="1">
        <v>0</v>
      </c>
      <c r="G5732" s="1">
        <v>0.41436988444132639</v>
      </c>
      <c r="H5732" t="s">
        <v>19</v>
      </c>
      <c r="I5732" t="s">
        <v>20</v>
      </c>
      <c r="J5732">
        <v>-4.9391225701580312</v>
      </c>
      <c r="K5732">
        <v>10263428.948612001</v>
      </c>
      <c r="L5732">
        <v>0.37031435750193337</v>
      </c>
      <c r="M5732">
        <v>-7.9640420331720883</v>
      </c>
      <c r="N5732">
        <v>-2.8939107520790985</v>
      </c>
      <c r="O5732">
        <v>-10.857952785251186</v>
      </c>
      <c r="P5732" t="str">
        <f>LEFT(CURR[[#This Row],[DATEMTH]],4)</f>
        <v>2024</v>
      </c>
    </row>
    <row r="5733" spans="1:16" x14ac:dyDescent="0.25">
      <c r="A5733" t="s">
        <v>110</v>
      </c>
      <c r="B5733" t="s">
        <v>30</v>
      </c>
      <c r="C5733" t="s">
        <v>29</v>
      </c>
      <c r="D5733">
        <v>10263428.948612001</v>
      </c>
      <c r="E5733">
        <v>36203878.966741003</v>
      </c>
      <c r="F5733" s="1">
        <v>0.28348975970338941</v>
      </c>
      <c r="G5733" s="1">
        <v>0</v>
      </c>
      <c r="H5733" t="s">
        <v>21</v>
      </c>
      <c r="I5733" t="s">
        <v>22</v>
      </c>
      <c r="J5733">
        <v>-7.8147408909577312</v>
      </c>
      <c r="K5733">
        <v>10263428.948612001</v>
      </c>
      <c r="L5733">
        <v>0</v>
      </c>
      <c r="M5733">
        <v>0</v>
      </c>
      <c r="N5733">
        <v>0</v>
      </c>
      <c r="O5733">
        <v>0</v>
      </c>
      <c r="P5733" t="str">
        <f>LEFT(CURR[[#This Row],[DATEMTH]],4)</f>
        <v>2024</v>
      </c>
    </row>
    <row r="5734" spans="1:16" x14ac:dyDescent="0.25">
      <c r="A5734" t="s">
        <v>110</v>
      </c>
      <c r="B5734" t="s">
        <v>30</v>
      </c>
      <c r="C5734" t="s">
        <v>29</v>
      </c>
      <c r="D5734">
        <v>10263428.948612001</v>
      </c>
      <c r="E5734">
        <v>36203878.966741003</v>
      </c>
      <c r="F5734" s="1">
        <v>0.28348975970338941</v>
      </c>
      <c r="G5734" s="1">
        <v>0</v>
      </c>
      <c r="H5734" t="s">
        <v>21</v>
      </c>
      <c r="I5734" t="s">
        <v>23</v>
      </c>
      <c r="J5734">
        <v>-8.1685179138598851</v>
      </c>
      <c r="K5734">
        <v>10263428.948612001</v>
      </c>
      <c r="L5734">
        <v>0</v>
      </c>
      <c r="M5734">
        <v>0</v>
      </c>
      <c r="N5734">
        <v>0</v>
      </c>
      <c r="O5734">
        <v>0</v>
      </c>
      <c r="P5734" t="str">
        <f>LEFT(CURR[[#This Row],[DATEMTH]],4)</f>
        <v>2024</v>
      </c>
    </row>
    <row r="5735" spans="1:16" x14ac:dyDescent="0.25">
      <c r="A5735" t="s">
        <v>110</v>
      </c>
      <c r="B5735" t="s">
        <v>30</v>
      </c>
      <c r="C5735" t="s">
        <v>29</v>
      </c>
      <c r="D5735">
        <v>4386911.6790480008</v>
      </c>
      <c r="E5735">
        <v>12528436.813841991</v>
      </c>
      <c r="F5735" s="1">
        <v>0</v>
      </c>
      <c r="G5735" s="1">
        <v>0.35015634785347993</v>
      </c>
      <c r="H5735" t="s">
        <v>24</v>
      </c>
      <c r="I5735" t="s">
        <v>20</v>
      </c>
      <c r="J5735">
        <v>-10.313649004944745</v>
      </c>
      <c r="K5735">
        <v>10263428.948612001</v>
      </c>
      <c r="L5735">
        <v>0.4274313877957206</v>
      </c>
      <c r="M5735">
        <v>-13.80512995310008</v>
      </c>
      <c r="N5735">
        <v>-3.3402655442860292</v>
      </c>
      <c r="O5735">
        <v>-17.145395497386108</v>
      </c>
      <c r="P5735" t="str">
        <f>LEFT(CURR[[#This Row],[DATEMTH]],4)</f>
        <v>2024</v>
      </c>
    </row>
    <row r="5736" spans="1:16" x14ac:dyDescent="0.25">
      <c r="A5736" t="s">
        <v>110</v>
      </c>
      <c r="B5736" t="s">
        <v>30</v>
      </c>
      <c r="C5736" t="s">
        <v>29</v>
      </c>
      <c r="D5736">
        <v>1339630.6192800009</v>
      </c>
      <c r="E5736">
        <v>9566587.293642994</v>
      </c>
      <c r="F5736" s="1">
        <v>0</v>
      </c>
      <c r="G5736" s="1">
        <v>0.14003223700997183</v>
      </c>
      <c r="H5736" t="s">
        <v>25</v>
      </c>
      <c r="I5736" t="s">
        <v>20</v>
      </c>
      <c r="J5736">
        <v>-5.8444945065556579</v>
      </c>
      <c r="K5736">
        <v>10263428.948612001</v>
      </c>
      <c r="L5736">
        <v>0.13052466441648325</v>
      </c>
      <c r="M5736">
        <v>-6.9106875660422515</v>
      </c>
      <c r="N5736">
        <v>-1.0200164322940273</v>
      </c>
      <c r="O5736">
        <v>-7.9307039983362788</v>
      </c>
      <c r="P5736" t="str">
        <f>LEFT(CURR[[#This Row],[DATEMTH]],4)</f>
        <v>2024</v>
      </c>
    </row>
    <row r="5737" spans="1:16" x14ac:dyDescent="0.25">
      <c r="A5737" t="s">
        <v>110</v>
      </c>
      <c r="B5737" t="s">
        <v>30</v>
      </c>
      <c r="C5737" t="s">
        <v>29</v>
      </c>
      <c r="D5737">
        <v>736191.55341200042</v>
      </c>
      <c r="E5737">
        <v>4936626.7616560003</v>
      </c>
      <c r="F5737" s="1">
        <v>0</v>
      </c>
      <c r="G5737" s="1">
        <v>0.14912846138788169</v>
      </c>
      <c r="H5737" t="s">
        <v>26</v>
      </c>
      <c r="I5737" t="s">
        <v>20</v>
      </c>
      <c r="J5737">
        <v>-5.4695580588090484</v>
      </c>
      <c r="K5737">
        <v>10263428.948612001</v>
      </c>
      <c r="L5737">
        <v>7.1729590285862607E-2</v>
      </c>
      <c r="M5737">
        <v>-6.0554825020129472</v>
      </c>
      <c r="N5737">
        <v>-0.56054816229857496</v>
      </c>
      <c r="O5737">
        <v>-6.6160306643115225</v>
      </c>
      <c r="P5737" t="str">
        <f>LEFT(CURR[[#This Row],[DATEMTH]],4)</f>
        <v>2024</v>
      </c>
    </row>
    <row r="5738" spans="1:16" x14ac:dyDescent="0.25">
      <c r="A5738" t="s">
        <v>110</v>
      </c>
      <c r="B5738" t="s">
        <v>31</v>
      </c>
      <c r="C5738" t="s">
        <v>18</v>
      </c>
      <c r="D5738">
        <v>272666.888959</v>
      </c>
      <c r="E5738">
        <v>1421469.2251080009</v>
      </c>
      <c r="F5738" s="1">
        <v>0</v>
      </c>
      <c r="G5738" s="1">
        <v>0.19182046585516704</v>
      </c>
      <c r="H5738" t="s">
        <v>19</v>
      </c>
      <c r="I5738" t="s">
        <v>20</v>
      </c>
      <c r="J5738">
        <v>-2.2864228987124573</v>
      </c>
      <c r="K5738">
        <v>914164.80763099878</v>
      </c>
      <c r="L5738">
        <v>0.29826885336529119</v>
      </c>
      <c r="M5738">
        <v>-3.6938807951810069</v>
      </c>
      <c r="N5738">
        <v>-1.3465011513498402</v>
      </c>
      <c r="O5738">
        <v>-5.0403819465308466</v>
      </c>
      <c r="P5738" t="str">
        <f>LEFT(CURR[[#This Row],[DATEMTH]],4)</f>
        <v>2024</v>
      </c>
    </row>
    <row r="5739" spans="1:16" x14ac:dyDescent="0.25">
      <c r="A5739" t="s">
        <v>110</v>
      </c>
      <c r="B5739" t="s">
        <v>31</v>
      </c>
      <c r="C5739" t="s">
        <v>18</v>
      </c>
      <c r="D5739">
        <v>914164.80763099878</v>
      </c>
      <c r="E5739">
        <v>5582167.7202509986</v>
      </c>
      <c r="F5739" s="1">
        <v>0.1637651990130268</v>
      </c>
      <c r="G5739" s="1">
        <v>0</v>
      </c>
      <c r="H5739" t="s">
        <v>21</v>
      </c>
      <c r="I5739" t="s">
        <v>22</v>
      </c>
      <c r="J5739">
        <v>-4.5143873929765448</v>
      </c>
      <c r="K5739">
        <v>914164.80763099878</v>
      </c>
      <c r="L5739">
        <v>0</v>
      </c>
      <c r="M5739">
        <v>0</v>
      </c>
      <c r="N5739">
        <v>0</v>
      </c>
      <c r="O5739">
        <v>0</v>
      </c>
      <c r="P5739" t="str">
        <f>LEFT(CURR[[#This Row],[DATEMTH]],4)</f>
        <v>2024</v>
      </c>
    </row>
    <row r="5740" spans="1:16" x14ac:dyDescent="0.25">
      <c r="A5740" t="s">
        <v>110</v>
      </c>
      <c r="B5740" t="s">
        <v>31</v>
      </c>
      <c r="C5740" t="s">
        <v>18</v>
      </c>
      <c r="D5740">
        <v>914164.80763099878</v>
      </c>
      <c r="E5740">
        <v>5582167.7202509986</v>
      </c>
      <c r="F5740" s="1">
        <v>0.1637651990130268</v>
      </c>
      <c r="G5740" s="1">
        <v>0</v>
      </c>
      <c r="H5740" t="s">
        <v>21</v>
      </c>
      <c r="I5740" t="s">
        <v>23</v>
      </c>
      <c r="J5740">
        <v>-4.7187558492566763</v>
      </c>
      <c r="K5740">
        <v>914164.80763099878</v>
      </c>
      <c r="L5740">
        <v>0</v>
      </c>
      <c r="M5740">
        <v>0</v>
      </c>
      <c r="N5740">
        <v>0</v>
      </c>
      <c r="O5740">
        <v>0</v>
      </c>
      <c r="P5740" t="str">
        <f>LEFT(CURR[[#This Row],[DATEMTH]],4)</f>
        <v>2024</v>
      </c>
    </row>
    <row r="5741" spans="1:16" x14ac:dyDescent="0.25">
      <c r="A5741" t="s">
        <v>110</v>
      </c>
      <c r="B5741" t="s">
        <v>31</v>
      </c>
      <c r="C5741" t="s">
        <v>18</v>
      </c>
      <c r="D5741">
        <v>388225.77576099994</v>
      </c>
      <c r="E5741">
        <v>2001824.7092180008</v>
      </c>
      <c r="F5741" s="1">
        <v>0</v>
      </c>
      <c r="G5741" s="1">
        <v>0.1939359495231017</v>
      </c>
      <c r="H5741" t="s">
        <v>24</v>
      </c>
      <c r="I5741" t="s">
        <v>20</v>
      </c>
      <c r="J5741">
        <v>-5.7122691765648481</v>
      </c>
      <c r="K5741">
        <v>914164.80763099878</v>
      </c>
      <c r="L5741">
        <v>0.42467810237309711</v>
      </c>
      <c r="M5741">
        <v>-7.7162214561891256</v>
      </c>
      <c r="N5741">
        <v>-1.9171614714263121</v>
      </c>
      <c r="O5741">
        <v>-9.6333829276154379</v>
      </c>
      <c r="P5741" t="str">
        <f>LEFT(CURR[[#This Row],[DATEMTH]],4)</f>
        <v>2024</v>
      </c>
    </row>
    <row r="5742" spans="1:16" x14ac:dyDescent="0.25">
      <c r="A5742" t="s">
        <v>110</v>
      </c>
      <c r="B5742" t="s">
        <v>31</v>
      </c>
      <c r="C5742" t="s">
        <v>18</v>
      </c>
      <c r="D5742">
        <v>121086.83372299996</v>
      </c>
      <c r="E5742">
        <v>1486938.1559300008</v>
      </c>
      <c r="F5742" s="1">
        <v>0</v>
      </c>
      <c r="G5742" s="1">
        <v>8.1433671763750382E-2</v>
      </c>
      <c r="H5742" t="s">
        <v>25</v>
      </c>
      <c r="I5742" t="s">
        <v>20</v>
      </c>
      <c r="J5742">
        <v>-3.3987791485328027</v>
      </c>
      <c r="K5742">
        <v>914164.80763099878</v>
      </c>
      <c r="L5742">
        <v>0.13245624061681938</v>
      </c>
      <c r="M5742">
        <v>-4.0238078087139693</v>
      </c>
      <c r="N5742">
        <v>-0.59795878276163716</v>
      </c>
      <c r="O5742">
        <v>-4.6217665914756063</v>
      </c>
      <c r="P5742" t="str">
        <f>LEFT(CURR[[#This Row],[DATEMTH]],4)</f>
        <v>2024</v>
      </c>
    </row>
    <row r="5743" spans="1:16" x14ac:dyDescent="0.25">
      <c r="A5743" t="s">
        <v>110</v>
      </c>
      <c r="B5743" t="s">
        <v>31</v>
      </c>
      <c r="C5743" t="s">
        <v>18</v>
      </c>
      <c r="D5743">
        <v>132185.30918800004</v>
      </c>
      <c r="E5743">
        <v>671935.6299950002</v>
      </c>
      <c r="F5743" s="1">
        <v>0</v>
      </c>
      <c r="G5743" s="1">
        <v>0.19672317300540176</v>
      </c>
      <c r="H5743" t="s">
        <v>26</v>
      </c>
      <c r="I5743" t="s">
        <v>20</v>
      </c>
      <c r="J5743">
        <v>-7.215180833037266</v>
      </c>
      <c r="K5743">
        <v>914164.80763099878</v>
      </c>
      <c r="L5743">
        <v>0.1445968036447936</v>
      </c>
      <c r="M5743">
        <v>-7.897497846019955</v>
      </c>
      <c r="N5743">
        <v>-0.65276598743876113</v>
      </c>
      <c r="O5743">
        <v>-8.5502638334587164</v>
      </c>
      <c r="P5743" t="str">
        <f>LEFT(CURR[[#This Row],[DATEMTH]],4)</f>
        <v>2024</v>
      </c>
    </row>
    <row r="5744" spans="1:16" x14ac:dyDescent="0.25">
      <c r="A5744" t="s">
        <v>110</v>
      </c>
      <c r="B5744" t="s">
        <v>31</v>
      </c>
      <c r="C5744" t="s">
        <v>27</v>
      </c>
      <c r="D5744">
        <v>498536.56291399989</v>
      </c>
      <c r="E5744">
        <v>1421469.2251080009</v>
      </c>
      <c r="F5744" s="1">
        <v>0</v>
      </c>
      <c r="G5744" s="1">
        <v>0.35071920946872553</v>
      </c>
      <c r="H5744" t="s">
        <v>19</v>
      </c>
      <c r="I5744" t="s">
        <v>20</v>
      </c>
      <c r="J5744">
        <v>-4.180432092960765</v>
      </c>
      <c r="K5744">
        <v>1355081.3972420001</v>
      </c>
      <c r="L5744">
        <v>0.36790156217085729</v>
      </c>
      <c r="M5744">
        <v>-6.7537890004696433</v>
      </c>
      <c r="N5744">
        <v>-2.4619052885978783</v>
      </c>
      <c r="O5744">
        <v>-9.2156942890675211</v>
      </c>
      <c r="P5744" t="str">
        <f>LEFT(CURR[[#This Row],[DATEMTH]],4)</f>
        <v>2024</v>
      </c>
    </row>
    <row r="5745" spans="1:16" x14ac:dyDescent="0.25">
      <c r="A5745" t="s">
        <v>110</v>
      </c>
      <c r="B5745" t="s">
        <v>31</v>
      </c>
      <c r="C5745" t="s">
        <v>27</v>
      </c>
      <c r="D5745">
        <v>1355081.3972420001</v>
      </c>
      <c r="E5745">
        <v>5582167.7202509986</v>
      </c>
      <c r="F5745" s="1">
        <v>0.24275182422879071</v>
      </c>
      <c r="G5745" s="1">
        <v>0</v>
      </c>
      <c r="H5745" t="s">
        <v>21</v>
      </c>
      <c r="I5745" t="s">
        <v>22</v>
      </c>
      <c r="J5745">
        <v>-6.6917500270209347</v>
      </c>
      <c r="K5745">
        <v>1355081.3972420001</v>
      </c>
      <c r="L5745">
        <v>0</v>
      </c>
      <c r="M5745">
        <v>0</v>
      </c>
      <c r="N5745">
        <v>0</v>
      </c>
      <c r="O5745">
        <v>0</v>
      </c>
      <c r="P5745" t="str">
        <f>LEFT(CURR[[#This Row],[DATEMTH]],4)</f>
        <v>2024</v>
      </c>
    </row>
    <row r="5746" spans="1:16" x14ac:dyDescent="0.25">
      <c r="A5746" t="s">
        <v>110</v>
      </c>
      <c r="B5746" t="s">
        <v>31</v>
      </c>
      <c r="C5746" t="s">
        <v>27</v>
      </c>
      <c r="D5746">
        <v>1355081.3972420001</v>
      </c>
      <c r="E5746">
        <v>5582167.7202509986</v>
      </c>
      <c r="F5746" s="1">
        <v>0.24275182422879071</v>
      </c>
      <c r="G5746" s="1">
        <v>0</v>
      </c>
      <c r="H5746" t="s">
        <v>21</v>
      </c>
      <c r="I5746" t="s">
        <v>23</v>
      </c>
      <c r="J5746">
        <v>-6.9946887214188678</v>
      </c>
      <c r="K5746">
        <v>1355081.3972420001</v>
      </c>
      <c r="L5746">
        <v>0</v>
      </c>
      <c r="M5746">
        <v>0</v>
      </c>
      <c r="N5746">
        <v>0</v>
      </c>
      <c r="O5746">
        <v>0</v>
      </c>
      <c r="P5746" t="str">
        <f>LEFT(CURR[[#This Row],[DATEMTH]],4)</f>
        <v>2024</v>
      </c>
    </row>
    <row r="5747" spans="1:16" x14ac:dyDescent="0.25">
      <c r="A5747" t="s">
        <v>110</v>
      </c>
      <c r="B5747" t="s">
        <v>31</v>
      </c>
      <c r="C5747" t="s">
        <v>27</v>
      </c>
      <c r="D5747">
        <v>366295.92532799998</v>
      </c>
      <c r="E5747">
        <v>2001824.7092180008</v>
      </c>
      <c r="F5747" s="1">
        <v>0</v>
      </c>
      <c r="G5747" s="1">
        <v>0.18298101908787559</v>
      </c>
      <c r="H5747" t="s">
        <v>24</v>
      </c>
      <c r="I5747" t="s">
        <v>20</v>
      </c>
      <c r="J5747">
        <v>-5.3895981523919936</v>
      </c>
      <c r="K5747">
        <v>1355081.3972420001</v>
      </c>
      <c r="L5747">
        <v>0.27031285801245802</v>
      </c>
      <c r="M5747">
        <v>-7.2803524515862339</v>
      </c>
      <c r="N5747">
        <v>-1.808866074908972</v>
      </c>
      <c r="O5747">
        <v>-9.0892185264952055</v>
      </c>
      <c r="P5747" t="str">
        <f>LEFT(CURR[[#This Row],[DATEMTH]],4)</f>
        <v>2024</v>
      </c>
    </row>
    <row r="5748" spans="1:16" x14ac:dyDescent="0.25">
      <c r="A5748" t="s">
        <v>110</v>
      </c>
      <c r="B5748" t="s">
        <v>31</v>
      </c>
      <c r="C5748" t="s">
        <v>27</v>
      </c>
      <c r="D5748">
        <v>122357.54599200004</v>
      </c>
      <c r="E5748">
        <v>1486938.1559300008</v>
      </c>
      <c r="F5748" s="1">
        <v>0</v>
      </c>
      <c r="G5748" s="1">
        <v>8.2288254897509086E-2</v>
      </c>
      <c r="H5748" t="s">
        <v>25</v>
      </c>
      <c r="I5748" t="s">
        <v>20</v>
      </c>
      <c r="J5748">
        <v>-3.434446695786884</v>
      </c>
      <c r="K5748">
        <v>1355081.3972420001</v>
      </c>
      <c r="L5748">
        <v>9.0295347748876639E-2</v>
      </c>
      <c r="M5748">
        <v>-4.0660345462825465</v>
      </c>
      <c r="N5748">
        <v>-0.60423389573840991</v>
      </c>
      <c r="O5748">
        <v>-4.6702684420209568</v>
      </c>
      <c r="P5748" t="str">
        <f>LEFT(CURR[[#This Row],[DATEMTH]],4)</f>
        <v>2024</v>
      </c>
    </row>
    <row r="5749" spans="1:16" x14ac:dyDescent="0.25">
      <c r="A5749" t="s">
        <v>110</v>
      </c>
      <c r="B5749" t="s">
        <v>31</v>
      </c>
      <c r="C5749" t="s">
        <v>27</v>
      </c>
      <c r="D5749">
        <v>367891.36300800007</v>
      </c>
      <c r="E5749">
        <v>671935.6299950002</v>
      </c>
      <c r="F5749" s="1">
        <v>0</v>
      </c>
      <c r="G5749" s="1">
        <v>0.54750983068234904</v>
      </c>
      <c r="H5749" t="s">
        <v>26</v>
      </c>
      <c r="I5749" t="s">
        <v>20</v>
      </c>
      <c r="J5749">
        <v>-20.080920696263327</v>
      </c>
      <c r="K5749">
        <v>1355081.3972420001</v>
      </c>
      <c r="L5749">
        <v>0.27149023206780798</v>
      </c>
      <c r="M5749">
        <v>-21.979910360483416</v>
      </c>
      <c r="N5749">
        <v>-1.8167447677756738</v>
      </c>
      <c r="O5749">
        <v>-23.79665512825909</v>
      </c>
      <c r="P5749" t="str">
        <f>LEFT(CURR[[#This Row],[DATEMTH]],4)</f>
        <v>2024</v>
      </c>
    </row>
    <row r="5750" spans="1:16" x14ac:dyDescent="0.25">
      <c r="A5750" t="s">
        <v>110</v>
      </c>
      <c r="B5750" t="s">
        <v>31</v>
      </c>
      <c r="C5750" t="s">
        <v>28</v>
      </c>
      <c r="D5750">
        <v>8.0414589999999997</v>
      </c>
      <c r="E5750">
        <v>1421469.2251080009</v>
      </c>
      <c r="F5750" s="1">
        <v>0</v>
      </c>
      <c r="G5750" s="1">
        <v>5.6571460415465735E-6</v>
      </c>
      <c r="H5750" t="s">
        <v>19</v>
      </c>
      <c r="I5750" t="s">
        <v>20</v>
      </c>
      <c r="J5750">
        <v>-6.7430908339670268E-5</v>
      </c>
      <c r="K5750">
        <v>1552073.028968001</v>
      </c>
      <c r="L5750">
        <v>5.181108652694583E-6</v>
      </c>
      <c r="M5750">
        <v>-1.089394868542399E-4</v>
      </c>
      <c r="N5750">
        <v>-3.971084954015329E-5</v>
      </c>
      <c r="O5750">
        <v>-1.486503363943932E-4</v>
      </c>
      <c r="P5750" t="str">
        <f>LEFT(CURR[[#This Row],[DATEMTH]],4)</f>
        <v>2024</v>
      </c>
    </row>
    <row r="5751" spans="1:16" x14ac:dyDescent="0.25">
      <c r="A5751" t="s">
        <v>110</v>
      </c>
      <c r="B5751" t="s">
        <v>31</v>
      </c>
      <c r="C5751" t="s">
        <v>28</v>
      </c>
      <c r="D5751">
        <v>1552073.028968001</v>
      </c>
      <c r="E5751">
        <v>5582167.7202509986</v>
      </c>
      <c r="F5751" s="1">
        <v>0.27804127477886192</v>
      </c>
      <c r="G5751" s="1">
        <v>0</v>
      </c>
      <c r="H5751" t="s">
        <v>21</v>
      </c>
      <c r="I5751" t="s">
        <v>22</v>
      </c>
      <c r="J5751">
        <v>-7.664546760566493</v>
      </c>
      <c r="K5751">
        <v>1552073.028968001</v>
      </c>
      <c r="L5751">
        <v>0</v>
      </c>
      <c r="M5751">
        <v>0</v>
      </c>
      <c r="N5751">
        <v>0</v>
      </c>
      <c r="O5751">
        <v>0</v>
      </c>
      <c r="P5751" t="str">
        <f>LEFT(CURR[[#This Row],[DATEMTH]],4)</f>
        <v>2024</v>
      </c>
    </row>
    <row r="5752" spans="1:16" x14ac:dyDescent="0.25">
      <c r="A5752" t="s">
        <v>110</v>
      </c>
      <c r="B5752" t="s">
        <v>31</v>
      </c>
      <c r="C5752" t="s">
        <v>28</v>
      </c>
      <c r="D5752">
        <v>1552073.028968001</v>
      </c>
      <c r="E5752">
        <v>5582167.7202509986</v>
      </c>
      <c r="F5752" s="1">
        <v>0.27804127477886192</v>
      </c>
      <c r="G5752" s="1">
        <v>0</v>
      </c>
      <c r="H5752" t="s">
        <v>21</v>
      </c>
      <c r="I5752" t="s">
        <v>23</v>
      </c>
      <c r="J5752">
        <v>-8.0115244240210846</v>
      </c>
      <c r="K5752">
        <v>1552073.028968001</v>
      </c>
      <c r="L5752">
        <v>0</v>
      </c>
      <c r="M5752">
        <v>0</v>
      </c>
      <c r="N5752">
        <v>0</v>
      </c>
      <c r="O5752">
        <v>0</v>
      </c>
      <c r="P5752" t="str">
        <f>LEFT(CURR[[#This Row],[DATEMTH]],4)</f>
        <v>2024</v>
      </c>
    </row>
    <row r="5753" spans="1:16" x14ac:dyDescent="0.25">
      <c r="A5753" t="s">
        <v>110</v>
      </c>
      <c r="B5753" t="s">
        <v>31</v>
      </c>
      <c r="C5753" t="s">
        <v>28</v>
      </c>
      <c r="D5753">
        <v>490175.65582400013</v>
      </c>
      <c r="E5753">
        <v>2001824.7092180008</v>
      </c>
      <c r="F5753" s="1">
        <v>0</v>
      </c>
      <c r="G5753" s="1">
        <v>0.2448644247255215</v>
      </c>
      <c r="H5753" t="s">
        <v>24</v>
      </c>
      <c r="I5753" t="s">
        <v>20</v>
      </c>
      <c r="J5753">
        <v>-7.2123374198359373</v>
      </c>
      <c r="K5753">
        <v>1552073.028968001</v>
      </c>
      <c r="L5753">
        <v>0.31581996895463482</v>
      </c>
      <c r="M5753">
        <v>-9.7425368147095739</v>
      </c>
      <c r="N5753">
        <v>-2.4206169199734568</v>
      </c>
      <c r="O5753">
        <v>-12.16315373468303</v>
      </c>
      <c r="P5753" t="str">
        <f>LEFT(CURR[[#This Row],[DATEMTH]],4)</f>
        <v>2024</v>
      </c>
    </row>
    <row r="5754" spans="1:16" x14ac:dyDescent="0.25">
      <c r="A5754" t="s">
        <v>110</v>
      </c>
      <c r="B5754" t="s">
        <v>31</v>
      </c>
      <c r="C5754" t="s">
        <v>28</v>
      </c>
      <c r="D5754">
        <v>1019805.1947009997</v>
      </c>
      <c r="E5754">
        <v>1486938.1559300008</v>
      </c>
      <c r="F5754" s="1">
        <v>0</v>
      </c>
      <c r="G5754" s="1">
        <v>0.68584237389695979</v>
      </c>
      <c r="H5754" t="s">
        <v>25</v>
      </c>
      <c r="I5754" t="s">
        <v>20</v>
      </c>
      <c r="J5754">
        <v>-28.624851478438</v>
      </c>
      <c r="K5754">
        <v>1552073.028968001</v>
      </c>
      <c r="L5754">
        <v>0.6570600581720597</v>
      </c>
      <c r="M5754">
        <v>-33.888904182532173</v>
      </c>
      <c r="N5754">
        <v>-5.0360675403602917</v>
      </c>
      <c r="O5754">
        <v>-38.924971722892465</v>
      </c>
      <c r="P5754" t="str">
        <f>LEFT(CURR[[#This Row],[DATEMTH]],4)</f>
        <v>2024</v>
      </c>
    </row>
    <row r="5755" spans="1:16" x14ac:dyDescent="0.25">
      <c r="A5755" t="s">
        <v>110</v>
      </c>
      <c r="B5755" t="s">
        <v>31</v>
      </c>
      <c r="C5755" t="s">
        <v>28</v>
      </c>
      <c r="D5755">
        <v>42084.13698399999</v>
      </c>
      <c r="E5755">
        <v>671935.6299950002</v>
      </c>
      <c r="F5755" s="1">
        <v>0</v>
      </c>
      <c r="G5755" s="1">
        <v>6.2631203206642186E-2</v>
      </c>
      <c r="H5755" t="s">
        <v>26</v>
      </c>
      <c r="I5755" t="s">
        <v>20</v>
      </c>
      <c r="J5755">
        <v>-2.2971135023031497</v>
      </c>
      <c r="K5755">
        <v>1552073.028968001</v>
      </c>
      <c r="L5755">
        <v>2.7114791764651969E-2</v>
      </c>
      <c r="M5755">
        <v>-2.5143443187779049</v>
      </c>
      <c r="N5755">
        <v>-0.20782258938319828</v>
      </c>
      <c r="O5755">
        <v>-2.7221669081611033</v>
      </c>
      <c r="P5755" t="str">
        <f>LEFT(CURR[[#This Row],[DATEMTH]],4)</f>
        <v>2024</v>
      </c>
    </row>
    <row r="5756" spans="1:16" x14ac:dyDescent="0.25">
      <c r="A5756" t="s">
        <v>110</v>
      </c>
      <c r="B5756" t="s">
        <v>31</v>
      </c>
      <c r="C5756" t="s">
        <v>29</v>
      </c>
      <c r="D5756">
        <v>650257.73177599988</v>
      </c>
      <c r="E5756">
        <v>1421469.2251080009</v>
      </c>
      <c r="F5756" s="1">
        <v>0</v>
      </c>
      <c r="G5756" s="1">
        <v>0.4574546675300652</v>
      </c>
      <c r="H5756" t="s">
        <v>19</v>
      </c>
      <c r="I5756" t="s">
        <v>20</v>
      </c>
      <c r="J5756">
        <v>-5.4526758774184305</v>
      </c>
      <c r="K5756">
        <v>1760848.4864100008</v>
      </c>
      <c r="L5756">
        <v>0.36928658927477537</v>
      </c>
      <c r="M5756">
        <v>-8.8091904246081931</v>
      </c>
      <c r="N5756">
        <v>-3.2111445135612926</v>
      </c>
      <c r="O5756">
        <v>-12.020334938169485</v>
      </c>
      <c r="P5756" t="str">
        <f>LEFT(CURR[[#This Row],[DATEMTH]],4)</f>
        <v>2024</v>
      </c>
    </row>
    <row r="5757" spans="1:16" x14ac:dyDescent="0.25">
      <c r="A5757" t="s">
        <v>110</v>
      </c>
      <c r="B5757" t="s">
        <v>31</v>
      </c>
      <c r="C5757" t="s">
        <v>29</v>
      </c>
      <c r="D5757">
        <v>1760848.4864100008</v>
      </c>
      <c r="E5757">
        <v>5582167.7202509986</v>
      </c>
      <c r="F5757" s="1">
        <v>0.31544170197932092</v>
      </c>
      <c r="G5757" s="1">
        <v>0</v>
      </c>
      <c r="H5757" t="s">
        <v>21</v>
      </c>
      <c r="I5757" t="s">
        <v>22</v>
      </c>
      <c r="J5757">
        <v>-8.6955351394360374</v>
      </c>
      <c r="K5757">
        <v>1760848.4864100008</v>
      </c>
      <c r="L5757">
        <v>0</v>
      </c>
      <c r="M5757">
        <v>0</v>
      </c>
      <c r="N5757">
        <v>0</v>
      </c>
      <c r="O5757">
        <v>0</v>
      </c>
      <c r="P5757" t="str">
        <f>LEFT(CURR[[#This Row],[DATEMTH]],4)</f>
        <v>2024</v>
      </c>
    </row>
    <row r="5758" spans="1:16" x14ac:dyDescent="0.25">
      <c r="A5758" t="s">
        <v>110</v>
      </c>
      <c r="B5758" t="s">
        <v>31</v>
      </c>
      <c r="C5758" t="s">
        <v>29</v>
      </c>
      <c r="D5758">
        <v>1760848.4864100008</v>
      </c>
      <c r="E5758">
        <v>5582167.7202509986</v>
      </c>
      <c r="F5758" s="1">
        <v>0.31544170197932092</v>
      </c>
      <c r="G5758" s="1">
        <v>0</v>
      </c>
      <c r="H5758" t="s">
        <v>21</v>
      </c>
      <c r="I5758" t="s">
        <v>23</v>
      </c>
      <c r="J5758">
        <v>-9.0891861353033807</v>
      </c>
      <c r="K5758">
        <v>1760848.4864100008</v>
      </c>
      <c r="L5758">
        <v>0</v>
      </c>
      <c r="M5758">
        <v>0</v>
      </c>
      <c r="N5758">
        <v>0</v>
      </c>
      <c r="O5758">
        <v>0</v>
      </c>
      <c r="P5758" t="str">
        <f>LEFT(CURR[[#This Row],[DATEMTH]],4)</f>
        <v>2024</v>
      </c>
    </row>
    <row r="5759" spans="1:16" x14ac:dyDescent="0.25">
      <c r="A5759" t="s">
        <v>110</v>
      </c>
      <c r="B5759" t="s">
        <v>31</v>
      </c>
      <c r="C5759" t="s">
        <v>29</v>
      </c>
      <c r="D5759">
        <v>757127.35230500018</v>
      </c>
      <c r="E5759">
        <v>2001824.7092180008</v>
      </c>
      <c r="F5759" s="1">
        <v>0</v>
      </c>
      <c r="G5759" s="1">
        <v>0.37821860666350093</v>
      </c>
      <c r="H5759" t="s">
        <v>24</v>
      </c>
      <c r="I5759" t="s">
        <v>20</v>
      </c>
      <c r="J5759">
        <v>-11.14020631120721</v>
      </c>
      <c r="K5759">
        <v>1760848.4864100008</v>
      </c>
      <c r="L5759">
        <v>0.42997870523694143</v>
      </c>
      <c r="M5759">
        <v>-15.048362797322518</v>
      </c>
      <c r="N5759">
        <v>-3.7388949405970342</v>
      </c>
      <c r="O5759">
        <v>-18.787257737919553</v>
      </c>
      <c r="P5759" t="str">
        <f>LEFT(CURR[[#This Row],[DATEMTH]],4)</f>
        <v>2024</v>
      </c>
    </row>
    <row r="5760" spans="1:16" x14ac:dyDescent="0.25">
      <c r="A5760" t="s">
        <v>110</v>
      </c>
      <c r="B5760" t="s">
        <v>31</v>
      </c>
      <c r="C5760" t="s">
        <v>29</v>
      </c>
      <c r="D5760">
        <v>223688.58151400005</v>
      </c>
      <c r="E5760">
        <v>1486938.1559300008</v>
      </c>
      <c r="F5760" s="1">
        <v>0</v>
      </c>
      <c r="G5760" s="1">
        <v>0.1504356994417799</v>
      </c>
      <c r="H5760" t="s">
        <v>25</v>
      </c>
      <c r="I5760" t="s">
        <v>20</v>
      </c>
      <c r="J5760">
        <v>-6.27870151724228</v>
      </c>
      <c r="K5760">
        <v>1760848.4864100008</v>
      </c>
      <c r="L5760">
        <v>0.12703454229049199</v>
      </c>
      <c r="M5760">
        <v>-7.4333421177336305</v>
      </c>
      <c r="N5760">
        <v>-1.1046333264091466</v>
      </c>
      <c r="O5760">
        <v>-8.5379754441427771</v>
      </c>
      <c r="P5760" t="str">
        <f>LEFT(CURR[[#This Row],[DATEMTH]],4)</f>
        <v>2024</v>
      </c>
    </row>
    <row r="5761" spans="1:16" x14ac:dyDescent="0.25">
      <c r="A5761" t="s">
        <v>110</v>
      </c>
      <c r="B5761" t="s">
        <v>31</v>
      </c>
      <c r="C5761" t="s">
        <v>29</v>
      </c>
      <c r="D5761">
        <v>129774.82081500004</v>
      </c>
      <c r="E5761">
        <v>671935.6299950002</v>
      </c>
      <c r="F5761" s="1">
        <v>0</v>
      </c>
      <c r="G5761" s="1">
        <v>0.19313579310560697</v>
      </c>
      <c r="H5761" t="s">
        <v>26</v>
      </c>
      <c r="I5761" t="s">
        <v>20</v>
      </c>
      <c r="J5761">
        <v>-7.0836071383962596</v>
      </c>
      <c r="K5761">
        <v>1760848.4864100008</v>
      </c>
      <c r="L5761">
        <v>7.3700163197790838E-2</v>
      </c>
      <c r="M5761">
        <v>-7.7534816399032165</v>
      </c>
      <c r="N5761">
        <v>-0.64086235886856091</v>
      </c>
      <c r="O5761">
        <v>-8.3943439987717774</v>
      </c>
      <c r="P5761" t="str">
        <f>LEFT(CURR[[#This Row],[DATEMTH]],4)</f>
        <v>2024</v>
      </c>
    </row>
    <row r="5762" spans="1:16" x14ac:dyDescent="0.25">
      <c r="A5762" t="s">
        <v>111</v>
      </c>
      <c r="B5762" t="s">
        <v>17</v>
      </c>
      <c r="C5762" t="s">
        <v>18</v>
      </c>
      <c r="D5762">
        <v>4183.9847040000004</v>
      </c>
      <c r="E5762">
        <v>20500.380160000001</v>
      </c>
      <c r="F5762" s="1">
        <v>0</v>
      </c>
      <c r="G5762" s="1">
        <v>0.20409303004847304</v>
      </c>
      <c r="H5762" t="s">
        <v>19</v>
      </c>
      <c r="I5762" t="s">
        <v>20</v>
      </c>
      <c r="J5762">
        <v>-2.00893231766721</v>
      </c>
      <c r="K5762">
        <v>13646.713599999999</v>
      </c>
      <c r="L5762">
        <v>0.30659284181064667</v>
      </c>
      <c r="M5762">
        <v>-3.7521366061604629</v>
      </c>
      <c r="N5762">
        <v>-0.90119566919517935</v>
      </c>
      <c r="O5762">
        <v>-4.6533322753556421</v>
      </c>
      <c r="P5762" t="str">
        <f>LEFT(CURR[[#This Row],[DATEMTH]],4)</f>
        <v>2024</v>
      </c>
    </row>
    <row r="5763" spans="1:16" x14ac:dyDescent="0.25">
      <c r="A5763" t="s">
        <v>111</v>
      </c>
      <c r="B5763" t="s">
        <v>17</v>
      </c>
      <c r="C5763" t="s">
        <v>18</v>
      </c>
      <c r="D5763">
        <v>13646.713599999999</v>
      </c>
      <c r="E5763">
        <v>78072.063739999998</v>
      </c>
      <c r="F5763" s="1">
        <v>0.17479637332819914</v>
      </c>
      <c r="G5763" s="1">
        <v>0</v>
      </c>
      <c r="H5763" t="s">
        <v>21</v>
      </c>
      <c r="I5763" t="s">
        <v>22</v>
      </c>
      <c r="J5763">
        <v>-2.9393891386145357</v>
      </c>
      <c r="K5763">
        <v>13646.713599999999</v>
      </c>
      <c r="L5763">
        <v>0</v>
      </c>
      <c r="M5763">
        <v>0</v>
      </c>
      <c r="N5763">
        <v>0</v>
      </c>
      <c r="O5763">
        <v>0</v>
      </c>
      <c r="P5763" t="str">
        <f>LEFT(CURR[[#This Row],[DATEMTH]],4)</f>
        <v>2024</v>
      </c>
    </row>
    <row r="5764" spans="1:16" x14ac:dyDescent="0.25">
      <c r="A5764" t="s">
        <v>111</v>
      </c>
      <c r="B5764" t="s">
        <v>17</v>
      </c>
      <c r="C5764" t="s">
        <v>18</v>
      </c>
      <c r="D5764">
        <v>13646.713599999999</v>
      </c>
      <c r="E5764">
        <v>78072.063739999998</v>
      </c>
      <c r="F5764" s="1">
        <v>0.17479637332819914</v>
      </c>
      <c r="G5764" s="1">
        <v>0</v>
      </c>
      <c r="H5764" t="s">
        <v>21</v>
      </c>
      <c r="I5764" t="s">
        <v>23</v>
      </c>
      <c r="J5764">
        <v>-5.6857305545635173</v>
      </c>
      <c r="K5764">
        <v>13646.713599999999</v>
      </c>
      <c r="L5764">
        <v>0</v>
      </c>
      <c r="M5764">
        <v>0</v>
      </c>
      <c r="N5764">
        <v>0</v>
      </c>
      <c r="O5764">
        <v>0</v>
      </c>
      <c r="P5764" t="str">
        <f>LEFT(CURR[[#This Row],[DATEMTH]],4)</f>
        <v>2024</v>
      </c>
    </row>
    <row r="5765" spans="1:16" x14ac:dyDescent="0.25">
      <c r="A5765" t="s">
        <v>111</v>
      </c>
      <c r="B5765" t="s">
        <v>17</v>
      </c>
      <c r="C5765" t="s">
        <v>18</v>
      </c>
      <c r="D5765">
        <v>5785.1988199999996</v>
      </c>
      <c r="E5765">
        <v>27829.014147999998</v>
      </c>
      <c r="F5765" s="1">
        <v>0</v>
      </c>
      <c r="G5765" s="1">
        <v>0.2078837140702581</v>
      </c>
      <c r="H5765" t="s">
        <v>24</v>
      </c>
      <c r="I5765" t="s">
        <v>20</v>
      </c>
      <c r="J5765">
        <v>-4.4535705841399214</v>
      </c>
      <c r="K5765">
        <v>13646.713599999999</v>
      </c>
      <c r="L5765">
        <v>0.42392615464576028</v>
      </c>
      <c r="M5765">
        <v>-6.8639004744879397</v>
      </c>
      <c r="N5765">
        <v>-1.2460839345403738</v>
      </c>
      <c r="O5765">
        <v>-8.1099844090283142</v>
      </c>
      <c r="P5765" t="str">
        <f>LEFT(CURR[[#This Row],[DATEMTH]],4)</f>
        <v>2024</v>
      </c>
    </row>
    <row r="5766" spans="1:16" x14ac:dyDescent="0.25">
      <c r="A5766" t="s">
        <v>111</v>
      </c>
      <c r="B5766" t="s">
        <v>17</v>
      </c>
      <c r="C5766" t="s">
        <v>18</v>
      </c>
      <c r="D5766">
        <v>1778.7259919999999</v>
      </c>
      <c r="E5766">
        <v>20429.807595999999</v>
      </c>
      <c r="F5766" s="1">
        <v>0</v>
      </c>
      <c r="G5766" s="1">
        <v>8.7065234640205852E-2</v>
      </c>
      <c r="H5766" t="s">
        <v>25</v>
      </c>
      <c r="I5766" t="s">
        <v>20</v>
      </c>
      <c r="J5766">
        <v>-2.9186242623016732</v>
      </c>
      <c r="K5766">
        <v>13646.713599999999</v>
      </c>
      <c r="L5766">
        <v>0.13034097762555813</v>
      </c>
      <c r="M5766">
        <v>-3.659707941298989</v>
      </c>
      <c r="N5766">
        <v>-0.38312285394896578</v>
      </c>
      <c r="O5766">
        <v>-4.042830795247955</v>
      </c>
      <c r="P5766" t="str">
        <f>LEFT(CURR[[#This Row],[DATEMTH]],4)</f>
        <v>2024</v>
      </c>
    </row>
    <row r="5767" spans="1:16" x14ac:dyDescent="0.25">
      <c r="A5767" t="s">
        <v>111</v>
      </c>
      <c r="B5767" t="s">
        <v>17</v>
      </c>
      <c r="C5767" t="s">
        <v>18</v>
      </c>
      <c r="D5767">
        <v>1898.8040840000001</v>
      </c>
      <c r="E5767">
        <v>9312.8618359999982</v>
      </c>
      <c r="F5767" s="1">
        <v>0</v>
      </c>
      <c r="G5767" s="1">
        <v>0.20389050298802269</v>
      </c>
      <c r="H5767" t="s">
        <v>26</v>
      </c>
      <c r="I5767" t="s">
        <v>20</v>
      </c>
      <c r="J5767">
        <v>-6.8429726290361517</v>
      </c>
      <c r="K5767">
        <v>13646.713599999999</v>
      </c>
      <c r="L5767">
        <v>0.13914002591803495</v>
      </c>
      <c r="M5767">
        <v>-7.6340853257610828</v>
      </c>
      <c r="N5767">
        <v>-0.40898668093001694</v>
      </c>
      <c r="O5767">
        <v>-8.0430720066910997</v>
      </c>
      <c r="P5767" t="str">
        <f>LEFT(CURR[[#This Row],[DATEMTH]],4)</f>
        <v>2024</v>
      </c>
    </row>
    <row r="5768" spans="1:16" x14ac:dyDescent="0.25">
      <c r="A5768" t="s">
        <v>111</v>
      </c>
      <c r="B5768" t="s">
        <v>17</v>
      </c>
      <c r="C5768" t="s">
        <v>27</v>
      </c>
      <c r="D5768">
        <v>7139.1900400000004</v>
      </c>
      <c r="E5768">
        <v>20500.380160000001</v>
      </c>
      <c r="F5768" s="1">
        <v>0</v>
      </c>
      <c r="G5768" s="1">
        <v>0.34824671465994905</v>
      </c>
      <c r="H5768" t="s">
        <v>19</v>
      </c>
      <c r="I5768" t="s">
        <v>20</v>
      </c>
      <c r="J5768">
        <v>-3.4278685530595721</v>
      </c>
      <c r="K5768">
        <v>18959.622880000003</v>
      </c>
      <c r="L5768">
        <v>0.37654704870374506</v>
      </c>
      <c r="M5768">
        <v>-6.4023217536648476</v>
      </c>
      <c r="N5768">
        <v>-1.5377224346586327</v>
      </c>
      <c r="O5768">
        <v>-7.9400441883234798</v>
      </c>
      <c r="P5768" t="str">
        <f>LEFT(CURR[[#This Row],[DATEMTH]],4)</f>
        <v>2024</v>
      </c>
    </row>
    <row r="5769" spans="1:16" x14ac:dyDescent="0.25">
      <c r="A5769" t="s">
        <v>111</v>
      </c>
      <c r="B5769" t="s">
        <v>17</v>
      </c>
      <c r="C5769" t="s">
        <v>27</v>
      </c>
      <c r="D5769">
        <v>18959.622880000003</v>
      </c>
      <c r="E5769">
        <v>78072.063739999998</v>
      </c>
      <c r="F5769" s="1">
        <v>0.24284772262637261</v>
      </c>
      <c r="G5769" s="1">
        <v>0</v>
      </c>
      <c r="H5769" t="s">
        <v>21</v>
      </c>
      <c r="I5769" t="s">
        <v>22</v>
      </c>
      <c r="J5769">
        <v>-4.0837458159669779</v>
      </c>
      <c r="K5769">
        <v>18959.622880000003</v>
      </c>
      <c r="L5769">
        <v>0</v>
      </c>
      <c r="M5769">
        <v>0</v>
      </c>
      <c r="N5769">
        <v>0</v>
      </c>
      <c r="O5769">
        <v>0</v>
      </c>
      <c r="P5769" t="str">
        <f>LEFT(CURR[[#This Row],[DATEMTH]],4)</f>
        <v>2024</v>
      </c>
    </row>
    <row r="5770" spans="1:16" x14ac:dyDescent="0.25">
      <c r="A5770" t="s">
        <v>111</v>
      </c>
      <c r="B5770" t="s">
        <v>17</v>
      </c>
      <c r="C5770" t="s">
        <v>27</v>
      </c>
      <c r="D5770">
        <v>18959.622880000003</v>
      </c>
      <c r="E5770">
        <v>78072.063739999998</v>
      </c>
      <c r="F5770" s="1">
        <v>0.24284772262637261</v>
      </c>
      <c r="G5770" s="1">
        <v>0</v>
      </c>
      <c r="H5770" t="s">
        <v>21</v>
      </c>
      <c r="I5770" t="s">
        <v>23</v>
      </c>
      <c r="J5770">
        <v>-7.8992869837773672</v>
      </c>
      <c r="K5770">
        <v>18959.622880000003</v>
      </c>
      <c r="L5770">
        <v>0</v>
      </c>
      <c r="M5770">
        <v>0</v>
      </c>
      <c r="N5770">
        <v>0</v>
      </c>
      <c r="O5770">
        <v>0</v>
      </c>
      <c r="P5770" t="str">
        <f>LEFT(CURR[[#This Row],[DATEMTH]],4)</f>
        <v>2024</v>
      </c>
    </row>
    <row r="5771" spans="1:16" x14ac:dyDescent="0.25">
      <c r="A5771" t="s">
        <v>111</v>
      </c>
      <c r="B5771" t="s">
        <v>17</v>
      </c>
      <c r="C5771" t="s">
        <v>27</v>
      </c>
      <c r="D5771">
        <v>5152.3602680000013</v>
      </c>
      <c r="E5771">
        <v>27829.014147999998</v>
      </c>
      <c r="F5771" s="1">
        <v>0</v>
      </c>
      <c r="G5771" s="1">
        <v>0.18514347078911125</v>
      </c>
      <c r="H5771" t="s">
        <v>24</v>
      </c>
      <c r="I5771" t="s">
        <v>20</v>
      </c>
      <c r="J5771">
        <v>-3.9663978442932919</v>
      </c>
      <c r="K5771">
        <v>18959.622880000003</v>
      </c>
      <c r="L5771">
        <v>0.27175436455727647</v>
      </c>
      <c r="M5771">
        <v>-6.1130635590252753</v>
      </c>
      <c r="N5771">
        <v>-1.1097757492315425</v>
      </c>
      <c r="O5771">
        <v>-7.2228393082568179</v>
      </c>
      <c r="P5771" t="str">
        <f>LEFT(CURR[[#This Row],[DATEMTH]],4)</f>
        <v>2024</v>
      </c>
    </row>
    <row r="5772" spans="1:16" x14ac:dyDescent="0.25">
      <c r="A5772" t="s">
        <v>111</v>
      </c>
      <c r="B5772" t="s">
        <v>17</v>
      </c>
      <c r="C5772" t="s">
        <v>27</v>
      </c>
      <c r="D5772">
        <v>1446.3344999999999</v>
      </c>
      <c r="E5772">
        <v>20429.807595999999</v>
      </c>
      <c r="F5772" s="1">
        <v>0</v>
      </c>
      <c r="G5772" s="1">
        <v>7.0795306965258986E-2</v>
      </c>
      <c r="H5772" t="s">
        <v>25</v>
      </c>
      <c r="I5772" t="s">
        <v>20</v>
      </c>
      <c r="J5772">
        <v>-2.3732193615484984</v>
      </c>
      <c r="K5772">
        <v>18959.622880000003</v>
      </c>
      <c r="L5772">
        <v>7.6284982520707173E-2</v>
      </c>
      <c r="M5772">
        <v>-2.9758163310320045</v>
      </c>
      <c r="N5772">
        <v>-0.31152847819005197</v>
      </c>
      <c r="O5772">
        <v>-3.2873448092220565</v>
      </c>
      <c r="P5772" t="str">
        <f>LEFT(CURR[[#This Row],[DATEMTH]],4)</f>
        <v>2024</v>
      </c>
    </row>
    <row r="5773" spans="1:16" x14ac:dyDescent="0.25">
      <c r="A5773" t="s">
        <v>111</v>
      </c>
      <c r="B5773" t="s">
        <v>17</v>
      </c>
      <c r="C5773" t="s">
        <v>27</v>
      </c>
      <c r="D5773">
        <v>5221.7380719999992</v>
      </c>
      <c r="E5773">
        <v>9312.8618359999982</v>
      </c>
      <c r="F5773" s="1">
        <v>0</v>
      </c>
      <c r="G5773" s="1">
        <v>0.56070176536011052</v>
      </c>
      <c r="H5773" t="s">
        <v>26</v>
      </c>
      <c r="I5773" t="s">
        <v>20</v>
      </c>
      <c r="J5773">
        <v>-18.818271460328287</v>
      </c>
      <c r="K5773">
        <v>18959.622880000003</v>
      </c>
      <c r="L5773">
        <v>0.27541360421827116</v>
      </c>
      <c r="M5773">
        <v>-20.993842559284886</v>
      </c>
      <c r="N5773">
        <v>-1.12471915388675</v>
      </c>
      <c r="O5773">
        <v>-22.118561713171637</v>
      </c>
      <c r="P5773" t="str">
        <f>LEFT(CURR[[#This Row],[DATEMTH]],4)</f>
        <v>2024</v>
      </c>
    </row>
    <row r="5774" spans="1:16" x14ac:dyDescent="0.25">
      <c r="A5774" t="s">
        <v>111</v>
      </c>
      <c r="B5774" t="s">
        <v>17</v>
      </c>
      <c r="C5774" t="s">
        <v>28</v>
      </c>
      <c r="D5774">
        <v>0</v>
      </c>
      <c r="E5774">
        <v>20500.380160000001</v>
      </c>
      <c r="F5774" s="1">
        <v>0</v>
      </c>
      <c r="G5774" s="1">
        <v>0</v>
      </c>
      <c r="H5774" t="s">
        <v>19</v>
      </c>
      <c r="I5774" t="s">
        <v>20</v>
      </c>
      <c r="J5774">
        <v>0</v>
      </c>
      <c r="K5774">
        <v>21558.485816</v>
      </c>
      <c r="L5774">
        <v>0</v>
      </c>
      <c r="M5774">
        <v>0</v>
      </c>
      <c r="N5774">
        <v>0</v>
      </c>
      <c r="O5774">
        <v>0</v>
      </c>
      <c r="P5774" t="str">
        <f>LEFT(CURR[[#This Row],[DATEMTH]],4)</f>
        <v>2024</v>
      </c>
    </row>
    <row r="5775" spans="1:16" x14ac:dyDescent="0.25">
      <c r="A5775" t="s">
        <v>111</v>
      </c>
      <c r="B5775" t="s">
        <v>17</v>
      </c>
      <c r="C5775" t="s">
        <v>28</v>
      </c>
      <c r="D5775">
        <v>21558.485816</v>
      </c>
      <c r="E5775">
        <v>78072.063739999998</v>
      </c>
      <c r="F5775" s="1">
        <v>0.27613572362830435</v>
      </c>
      <c r="G5775" s="1">
        <v>0</v>
      </c>
      <c r="H5775" t="s">
        <v>21</v>
      </c>
      <c r="I5775" t="s">
        <v>22</v>
      </c>
      <c r="J5775">
        <v>-4.6435193783597777</v>
      </c>
      <c r="K5775">
        <v>21558.485816</v>
      </c>
      <c r="L5775">
        <v>0</v>
      </c>
      <c r="M5775">
        <v>0</v>
      </c>
      <c r="N5775">
        <v>0</v>
      </c>
      <c r="O5775">
        <v>0</v>
      </c>
      <c r="P5775" t="str">
        <f>LEFT(CURR[[#This Row],[DATEMTH]],4)</f>
        <v>2024</v>
      </c>
    </row>
    <row r="5776" spans="1:16" x14ac:dyDescent="0.25">
      <c r="A5776" t="s">
        <v>111</v>
      </c>
      <c r="B5776" t="s">
        <v>17</v>
      </c>
      <c r="C5776" t="s">
        <v>28</v>
      </c>
      <c r="D5776">
        <v>21558.485816</v>
      </c>
      <c r="E5776">
        <v>78072.063739999998</v>
      </c>
      <c r="F5776" s="1">
        <v>0.27613572362830435</v>
      </c>
      <c r="G5776" s="1">
        <v>0</v>
      </c>
      <c r="H5776" t="s">
        <v>21</v>
      </c>
      <c r="I5776" t="s">
        <v>23</v>
      </c>
      <c r="J5776">
        <v>-8.9820703435994602</v>
      </c>
      <c r="K5776">
        <v>21558.485816</v>
      </c>
      <c r="L5776">
        <v>0</v>
      </c>
      <c r="M5776">
        <v>0</v>
      </c>
      <c r="N5776">
        <v>0</v>
      </c>
      <c r="O5776">
        <v>0</v>
      </c>
      <c r="P5776" t="str">
        <f>LEFT(CURR[[#This Row],[DATEMTH]],4)</f>
        <v>2024</v>
      </c>
    </row>
    <row r="5777" spans="1:16" x14ac:dyDescent="0.25">
      <c r="A5777" t="s">
        <v>111</v>
      </c>
      <c r="B5777" t="s">
        <v>17</v>
      </c>
      <c r="C5777" t="s">
        <v>28</v>
      </c>
      <c r="D5777">
        <v>6712.0388200000007</v>
      </c>
      <c r="E5777">
        <v>27829.014147999998</v>
      </c>
      <c r="F5777" s="1">
        <v>0</v>
      </c>
      <c r="G5777" s="1">
        <v>0.24118852303944721</v>
      </c>
      <c r="H5777" t="s">
        <v>24</v>
      </c>
      <c r="I5777" t="s">
        <v>20</v>
      </c>
      <c r="J5777">
        <v>-5.1670719673480878</v>
      </c>
      <c r="K5777">
        <v>21558.485816</v>
      </c>
      <c r="L5777">
        <v>0.31134092056773977</v>
      </c>
      <c r="M5777">
        <v>-7.9635580167285385</v>
      </c>
      <c r="N5777">
        <v>-1.445717597932672</v>
      </c>
      <c r="O5777">
        <v>-9.40927561466121</v>
      </c>
      <c r="P5777" t="str">
        <f>LEFT(CURR[[#This Row],[DATEMTH]],4)</f>
        <v>2024</v>
      </c>
    </row>
    <row r="5778" spans="1:16" x14ac:dyDescent="0.25">
      <c r="A5778" t="s">
        <v>111</v>
      </c>
      <c r="B5778" t="s">
        <v>17</v>
      </c>
      <c r="C5778" t="s">
        <v>28</v>
      </c>
      <c r="D5778">
        <v>14315.818655999999</v>
      </c>
      <c r="E5778">
        <v>20429.807595999999</v>
      </c>
      <c r="F5778" s="1">
        <v>0</v>
      </c>
      <c r="G5778" s="1">
        <v>0.700731937328814</v>
      </c>
      <c r="H5778" t="s">
        <v>25</v>
      </c>
      <c r="I5778" t="s">
        <v>20</v>
      </c>
      <c r="J5778">
        <v>-23.490124871415571</v>
      </c>
      <c r="K5778">
        <v>21558.485816</v>
      </c>
      <c r="L5778">
        <v>0.66404564672047928</v>
      </c>
      <c r="M5778">
        <v>-29.454629581619912</v>
      </c>
      <c r="N5778">
        <v>-3.0835088286619965</v>
      </c>
      <c r="O5778">
        <v>-32.53813841028191</v>
      </c>
      <c r="P5778" t="str">
        <f>LEFT(CURR[[#This Row],[DATEMTH]],4)</f>
        <v>2024</v>
      </c>
    </row>
    <row r="5779" spans="1:16" x14ac:dyDescent="0.25">
      <c r="A5779" t="s">
        <v>111</v>
      </c>
      <c r="B5779" t="s">
        <v>17</v>
      </c>
      <c r="C5779" t="s">
        <v>28</v>
      </c>
      <c r="D5779">
        <v>530.62833999999998</v>
      </c>
      <c r="E5779">
        <v>9312.8618359999982</v>
      </c>
      <c r="F5779" s="1">
        <v>0</v>
      </c>
      <c r="G5779" s="1">
        <v>5.6978010556195703E-2</v>
      </c>
      <c r="H5779" t="s">
        <v>26</v>
      </c>
      <c r="I5779" t="s">
        <v>20</v>
      </c>
      <c r="J5779">
        <v>-1.912295869493658</v>
      </c>
      <c r="K5779">
        <v>21558.485816</v>
      </c>
      <c r="L5779">
        <v>2.4613432711780948E-2</v>
      </c>
      <c r="M5779">
        <v>-2.1333754535083265</v>
      </c>
      <c r="N5779">
        <v>-0.11429295176510929</v>
      </c>
      <c r="O5779">
        <v>-2.2476684052734357</v>
      </c>
      <c r="P5779" t="str">
        <f>LEFT(CURR[[#This Row],[DATEMTH]],4)</f>
        <v>2024</v>
      </c>
    </row>
    <row r="5780" spans="1:16" x14ac:dyDescent="0.25">
      <c r="A5780" t="s">
        <v>111</v>
      </c>
      <c r="B5780" t="s">
        <v>17</v>
      </c>
      <c r="C5780" t="s">
        <v>29</v>
      </c>
      <c r="D5780">
        <v>9177.2054159999989</v>
      </c>
      <c r="E5780">
        <v>20500.380160000001</v>
      </c>
      <c r="F5780" s="1">
        <v>0</v>
      </c>
      <c r="G5780" s="1">
        <v>0.44766025529157794</v>
      </c>
      <c r="H5780" t="s">
        <v>19</v>
      </c>
      <c r="I5780" t="s">
        <v>20</v>
      </c>
      <c r="J5780">
        <v>-4.4064177692732187</v>
      </c>
      <c r="K5780">
        <v>23907.241443999999</v>
      </c>
      <c r="L5780">
        <v>0.38386718256460334</v>
      </c>
      <c r="M5780">
        <v>-8.2299842900256586</v>
      </c>
      <c r="N5780">
        <v>-1.9766940754604017</v>
      </c>
      <c r="O5780">
        <v>-10.206678365486059</v>
      </c>
      <c r="P5780" t="str">
        <f>LEFT(CURR[[#This Row],[DATEMTH]],4)</f>
        <v>2024</v>
      </c>
    </row>
    <row r="5781" spans="1:16" x14ac:dyDescent="0.25">
      <c r="A5781" t="s">
        <v>111</v>
      </c>
      <c r="B5781" t="s">
        <v>17</v>
      </c>
      <c r="C5781" t="s">
        <v>29</v>
      </c>
      <c r="D5781">
        <v>23907.241443999999</v>
      </c>
      <c r="E5781">
        <v>78072.063739999998</v>
      </c>
      <c r="F5781" s="1">
        <v>0.30622018041712395</v>
      </c>
      <c r="G5781" s="1">
        <v>0</v>
      </c>
      <c r="H5781" t="s">
        <v>21</v>
      </c>
      <c r="I5781" t="s">
        <v>22</v>
      </c>
      <c r="J5781">
        <v>-5.1494218970587093</v>
      </c>
      <c r="K5781">
        <v>23907.241443999999</v>
      </c>
      <c r="L5781">
        <v>0</v>
      </c>
      <c r="M5781">
        <v>0</v>
      </c>
      <c r="N5781">
        <v>0</v>
      </c>
      <c r="O5781">
        <v>0</v>
      </c>
      <c r="P5781" t="str">
        <f>LEFT(CURR[[#This Row],[DATEMTH]],4)</f>
        <v>2024</v>
      </c>
    </row>
    <row r="5782" spans="1:16" x14ac:dyDescent="0.25">
      <c r="A5782" t="s">
        <v>111</v>
      </c>
      <c r="B5782" t="s">
        <v>17</v>
      </c>
      <c r="C5782" t="s">
        <v>29</v>
      </c>
      <c r="D5782">
        <v>23907.241443999999</v>
      </c>
      <c r="E5782">
        <v>78072.063739999998</v>
      </c>
      <c r="F5782" s="1">
        <v>0.30622018041712395</v>
      </c>
      <c r="G5782" s="1">
        <v>0</v>
      </c>
      <c r="H5782" t="s">
        <v>21</v>
      </c>
      <c r="I5782" t="s">
        <v>23</v>
      </c>
      <c r="J5782">
        <v>-9.9606496580596549</v>
      </c>
      <c r="K5782">
        <v>23907.241443999999</v>
      </c>
      <c r="L5782">
        <v>0</v>
      </c>
      <c r="M5782">
        <v>0</v>
      </c>
      <c r="N5782">
        <v>0</v>
      </c>
      <c r="O5782">
        <v>0</v>
      </c>
      <c r="P5782" t="str">
        <f>LEFT(CURR[[#This Row],[DATEMTH]],4)</f>
        <v>2024</v>
      </c>
    </row>
    <row r="5783" spans="1:16" x14ac:dyDescent="0.25">
      <c r="A5783" t="s">
        <v>111</v>
      </c>
      <c r="B5783" t="s">
        <v>17</v>
      </c>
      <c r="C5783" t="s">
        <v>29</v>
      </c>
      <c r="D5783">
        <v>10179.41624</v>
      </c>
      <c r="E5783">
        <v>27829.014147999998</v>
      </c>
      <c r="F5783" s="1">
        <v>0</v>
      </c>
      <c r="G5783" s="1">
        <v>0.36578429210118346</v>
      </c>
      <c r="H5783" t="s">
        <v>24</v>
      </c>
      <c r="I5783" t="s">
        <v>20</v>
      </c>
      <c r="J5783">
        <v>-7.8363337442187007</v>
      </c>
      <c r="K5783">
        <v>23907.241443999999</v>
      </c>
      <c r="L5783">
        <v>0.42578798828982961</v>
      </c>
      <c r="M5783">
        <v>-12.0774587241837</v>
      </c>
      <c r="N5783">
        <v>-2.1925619904042257</v>
      </c>
      <c r="O5783">
        <v>-14.270020714587925</v>
      </c>
      <c r="P5783" t="str">
        <f>LEFT(CURR[[#This Row],[DATEMTH]],4)</f>
        <v>2024</v>
      </c>
    </row>
    <row r="5784" spans="1:16" x14ac:dyDescent="0.25">
      <c r="A5784" t="s">
        <v>111</v>
      </c>
      <c r="B5784" t="s">
        <v>17</v>
      </c>
      <c r="C5784" t="s">
        <v>29</v>
      </c>
      <c r="D5784">
        <v>2888.928448000001</v>
      </c>
      <c r="E5784">
        <v>20429.807595999999</v>
      </c>
      <c r="F5784" s="1">
        <v>0</v>
      </c>
      <c r="G5784" s="1">
        <v>0.14140752106572119</v>
      </c>
      <c r="H5784" t="s">
        <v>25</v>
      </c>
      <c r="I5784" t="s">
        <v>20</v>
      </c>
      <c r="J5784">
        <v>-4.7403010347342587</v>
      </c>
      <c r="K5784">
        <v>23907.241443999999</v>
      </c>
      <c r="L5784">
        <v>0.12083905434121239</v>
      </c>
      <c r="M5784">
        <v>-5.9439365200383083</v>
      </c>
      <c r="N5784">
        <v>-0.6222512724445064</v>
      </c>
      <c r="O5784">
        <v>-6.5661877924828147</v>
      </c>
      <c r="P5784" t="str">
        <f>LEFT(CURR[[#This Row],[DATEMTH]],4)</f>
        <v>2024</v>
      </c>
    </row>
    <row r="5785" spans="1:16" x14ac:dyDescent="0.25">
      <c r="A5785" t="s">
        <v>111</v>
      </c>
      <c r="B5785" t="s">
        <v>17</v>
      </c>
      <c r="C5785" t="s">
        <v>29</v>
      </c>
      <c r="D5785">
        <v>1661.6913400000001</v>
      </c>
      <c r="E5785">
        <v>9312.8618359999982</v>
      </c>
      <c r="F5785" s="1">
        <v>0</v>
      </c>
      <c r="G5785" s="1">
        <v>0.17842972109567121</v>
      </c>
      <c r="H5785" t="s">
        <v>26</v>
      </c>
      <c r="I5785" t="s">
        <v>20</v>
      </c>
      <c r="J5785">
        <v>-5.9884579211419089</v>
      </c>
      <c r="K5785">
        <v>23907.241443999999</v>
      </c>
      <c r="L5785">
        <v>6.9505774804354714E-2</v>
      </c>
      <c r="M5785">
        <v>-6.6807805931800761</v>
      </c>
      <c r="N5785">
        <v>-0.35791455874957567</v>
      </c>
      <c r="O5785">
        <v>-7.0386951519296517</v>
      </c>
      <c r="P5785" t="str">
        <f>LEFT(CURR[[#This Row],[DATEMTH]],4)</f>
        <v>2024</v>
      </c>
    </row>
    <row r="5786" spans="1:16" x14ac:dyDescent="0.25">
      <c r="A5786" t="s">
        <v>111</v>
      </c>
      <c r="B5786" t="s">
        <v>30</v>
      </c>
      <c r="C5786" t="s">
        <v>18</v>
      </c>
      <c r="D5786">
        <v>1550670.1623320002</v>
      </c>
      <c r="E5786">
        <v>8044515.5273839934</v>
      </c>
      <c r="F5786" s="1">
        <v>0</v>
      </c>
      <c r="G5786" s="1">
        <v>0.19276116219223269</v>
      </c>
      <c r="H5786" t="s">
        <v>19</v>
      </c>
      <c r="I5786" t="s">
        <v>20</v>
      </c>
      <c r="J5786">
        <v>-1.897390264758648</v>
      </c>
      <c r="K5786">
        <v>5053658.2372470023</v>
      </c>
      <c r="L5786">
        <v>0.30684112172506806</v>
      </c>
      <c r="M5786">
        <v>-3.5331866594473063</v>
      </c>
      <c r="N5786">
        <v>-0.84566831111499563</v>
      </c>
      <c r="O5786">
        <v>-4.3788549705623021</v>
      </c>
      <c r="P5786" t="str">
        <f>LEFT(CURR[[#This Row],[DATEMTH]],4)</f>
        <v>2024</v>
      </c>
    </row>
    <row r="5787" spans="1:16" x14ac:dyDescent="0.25">
      <c r="A5787" t="s">
        <v>111</v>
      </c>
      <c r="B5787" t="s">
        <v>30</v>
      </c>
      <c r="C5787" t="s">
        <v>18</v>
      </c>
      <c r="D5787">
        <v>5053658.2372470023</v>
      </c>
      <c r="E5787">
        <v>30835006.248466961</v>
      </c>
      <c r="F5787" s="1">
        <v>0.1638935369924972</v>
      </c>
      <c r="G5787" s="1">
        <v>0</v>
      </c>
      <c r="H5787" t="s">
        <v>21</v>
      </c>
      <c r="I5787" t="s">
        <v>22</v>
      </c>
      <c r="J5787">
        <v>-2.7560462116701578</v>
      </c>
      <c r="K5787">
        <v>5053658.2372470023</v>
      </c>
      <c r="L5787">
        <v>0</v>
      </c>
      <c r="M5787">
        <v>0</v>
      </c>
      <c r="N5787">
        <v>0</v>
      </c>
      <c r="O5787">
        <v>0</v>
      </c>
      <c r="P5787" t="str">
        <f>LEFT(CURR[[#This Row],[DATEMTH]],4)</f>
        <v>2024</v>
      </c>
    </row>
    <row r="5788" spans="1:16" x14ac:dyDescent="0.25">
      <c r="A5788" t="s">
        <v>111</v>
      </c>
      <c r="B5788" t="s">
        <v>30</v>
      </c>
      <c r="C5788" t="s">
        <v>18</v>
      </c>
      <c r="D5788">
        <v>5053658.2372470023</v>
      </c>
      <c r="E5788">
        <v>30835006.248466961</v>
      </c>
      <c r="F5788" s="1">
        <v>0.1638935369924972</v>
      </c>
      <c r="G5788" s="1">
        <v>0</v>
      </c>
      <c r="H5788" t="s">
        <v>21</v>
      </c>
      <c r="I5788" t="s">
        <v>23</v>
      </c>
      <c r="J5788">
        <v>-5.3310859557942303</v>
      </c>
      <c r="K5788">
        <v>5053658.2372470023</v>
      </c>
      <c r="L5788">
        <v>0</v>
      </c>
      <c r="M5788">
        <v>0</v>
      </c>
      <c r="N5788">
        <v>0</v>
      </c>
      <c r="O5788">
        <v>0</v>
      </c>
      <c r="P5788" t="str">
        <f>LEFT(CURR[[#This Row],[DATEMTH]],4)</f>
        <v>2024</v>
      </c>
    </row>
    <row r="5789" spans="1:16" x14ac:dyDescent="0.25">
      <c r="A5789" t="s">
        <v>111</v>
      </c>
      <c r="B5789" t="s">
        <v>30</v>
      </c>
      <c r="C5789" t="s">
        <v>18</v>
      </c>
      <c r="D5789">
        <v>2015898.2667189992</v>
      </c>
      <c r="E5789">
        <v>9888194.5683349986</v>
      </c>
      <c r="F5789" s="1">
        <v>0</v>
      </c>
      <c r="G5789" s="1">
        <v>0.20386919500699527</v>
      </c>
      <c r="H5789" t="s">
        <v>24</v>
      </c>
      <c r="I5789" t="s">
        <v>20</v>
      </c>
      <c r="J5789">
        <v>-4.3675660402554799</v>
      </c>
      <c r="K5789">
        <v>5053658.2372470023</v>
      </c>
      <c r="L5789">
        <v>0.39889881192622295</v>
      </c>
      <c r="M5789">
        <v>-6.4941298942983714</v>
      </c>
      <c r="N5789">
        <v>-1.0993835594489936</v>
      </c>
      <c r="O5789">
        <v>-7.5935134537473647</v>
      </c>
      <c r="P5789" t="str">
        <f>LEFT(CURR[[#This Row],[DATEMTH]],4)</f>
        <v>2024</v>
      </c>
    </row>
    <row r="5790" spans="1:16" x14ac:dyDescent="0.25">
      <c r="A5790" t="s">
        <v>111</v>
      </c>
      <c r="B5790" t="s">
        <v>30</v>
      </c>
      <c r="C5790" t="s">
        <v>18</v>
      </c>
      <c r="D5790">
        <v>690423.77103799954</v>
      </c>
      <c r="E5790">
        <v>8306418.1015090039</v>
      </c>
      <c r="F5790" s="1">
        <v>0</v>
      </c>
      <c r="G5790" s="1">
        <v>8.3119313595901481E-2</v>
      </c>
      <c r="H5790" t="s">
        <v>25</v>
      </c>
      <c r="I5790" t="s">
        <v>20</v>
      </c>
      <c r="J5790">
        <v>-2.7863480335104032</v>
      </c>
      <c r="K5790">
        <v>5053658.2372470023</v>
      </c>
      <c r="L5790">
        <v>0.13661861143465653</v>
      </c>
      <c r="M5790">
        <v>-3.5146735942298095</v>
      </c>
      <c r="N5790">
        <v>-0.37652720648812243</v>
      </c>
      <c r="O5790">
        <v>-3.891200800717932</v>
      </c>
      <c r="P5790" t="str">
        <f>LEFT(CURR[[#This Row],[DATEMTH]],4)</f>
        <v>2024</v>
      </c>
    </row>
    <row r="5791" spans="1:16" x14ac:dyDescent="0.25">
      <c r="A5791" t="s">
        <v>111</v>
      </c>
      <c r="B5791" t="s">
        <v>30</v>
      </c>
      <c r="C5791" t="s">
        <v>18</v>
      </c>
      <c r="D5791">
        <v>796666.0371580004</v>
      </c>
      <c r="E5791">
        <v>4595878.0512390034</v>
      </c>
      <c r="F5791" s="1">
        <v>0</v>
      </c>
      <c r="G5791" s="1">
        <v>0.17334359795365481</v>
      </c>
      <c r="H5791" t="s">
        <v>26</v>
      </c>
      <c r="I5791" t="s">
        <v>20</v>
      </c>
      <c r="J5791">
        <v>-5.817757467032135</v>
      </c>
      <c r="K5791">
        <v>5053658.2372470023</v>
      </c>
      <c r="L5791">
        <v>0.1576414549140519</v>
      </c>
      <c r="M5791">
        <v>-6.6581576133754066</v>
      </c>
      <c r="N5791">
        <v>-0.43446713461804476</v>
      </c>
      <c r="O5791">
        <v>-7.092624747993451</v>
      </c>
      <c r="P5791" t="str">
        <f>LEFT(CURR[[#This Row],[DATEMTH]],4)</f>
        <v>2024</v>
      </c>
    </row>
    <row r="5792" spans="1:16" x14ac:dyDescent="0.25">
      <c r="A5792" t="s">
        <v>111</v>
      </c>
      <c r="B5792" t="s">
        <v>30</v>
      </c>
      <c r="C5792" t="s">
        <v>27</v>
      </c>
      <c r="D5792">
        <v>3514224.7901240019</v>
      </c>
      <c r="E5792">
        <v>8044515.5273839934</v>
      </c>
      <c r="F5792" s="1">
        <v>0</v>
      </c>
      <c r="G5792" s="1">
        <v>0.43684728783994248</v>
      </c>
      <c r="H5792" t="s">
        <v>19</v>
      </c>
      <c r="I5792" t="s">
        <v>20</v>
      </c>
      <c r="J5792">
        <v>-4.2999833664995677</v>
      </c>
      <c r="K5792">
        <v>10147289.310131978</v>
      </c>
      <c r="L5792">
        <v>0.34632153304381297</v>
      </c>
      <c r="M5792">
        <v>-8.0071264981925712</v>
      </c>
      <c r="N5792">
        <v>-1.9165059181078989</v>
      </c>
      <c r="O5792">
        <v>-9.923632416300471</v>
      </c>
      <c r="P5792" t="str">
        <f>LEFT(CURR[[#This Row],[DATEMTH]],4)</f>
        <v>2024</v>
      </c>
    </row>
    <row r="5793" spans="1:16" x14ac:dyDescent="0.25">
      <c r="A5793" t="s">
        <v>111</v>
      </c>
      <c r="B5793" t="s">
        <v>30</v>
      </c>
      <c r="C5793" t="s">
        <v>27</v>
      </c>
      <c r="D5793">
        <v>10147289.310131978</v>
      </c>
      <c r="E5793">
        <v>30835006.248466961</v>
      </c>
      <c r="F5793" s="1">
        <v>0.329083419940493</v>
      </c>
      <c r="G5793" s="1">
        <v>0</v>
      </c>
      <c r="H5793" t="s">
        <v>21</v>
      </c>
      <c r="I5793" t="s">
        <v>22</v>
      </c>
      <c r="J5793">
        <v>-5.5338918757484326</v>
      </c>
      <c r="K5793">
        <v>10147289.310131978</v>
      </c>
      <c r="L5793">
        <v>0</v>
      </c>
      <c r="M5793">
        <v>0</v>
      </c>
      <c r="N5793">
        <v>0</v>
      </c>
      <c r="O5793">
        <v>0</v>
      </c>
      <c r="P5793" t="str">
        <f>LEFT(CURR[[#This Row],[DATEMTH]],4)</f>
        <v>2024</v>
      </c>
    </row>
    <row r="5794" spans="1:16" x14ac:dyDescent="0.25">
      <c r="A5794" t="s">
        <v>111</v>
      </c>
      <c r="B5794" t="s">
        <v>30</v>
      </c>
      <c r="C5794" t="s">
        <v>27</v>
      </c>
      <c r="D5794">
        <v>10147289.310131978</v>
      </c>
      <c r="E5794">
        <v>30835006.248466961</v>
      </c>
      <c r="F5794" s="1">
        <v>0.329083419940493</v>
      </c>
      <c r="G5794" s="1">
        <v>0</v>
      </c>
      <c r="H5794" t="s">
        <v>21</v>
      </c>
      <c r="I5794" t="s">
        <v>23</v>
      </c>
      <c r="J5794">
        <v>-10.70433911258996</v>
      </c>
      <c r="K5794">
        <v>10147289.310131978</v>
      </c>
      <c r="L5794">
        <v>0</v>
      </c>
      <c r="M5794">
        <v>0</v>
      </c>
      <c r="N5794">
        <v>0</v>
      </c>
      <c r="O5794">
        <v>0</v>
      </c>
      <c r="P5794" t="str">
        <f>LEFT(CURR[[#This Row],[DATEMTH]],4)</f>
        <v>2024</v>
      </c>
    </row>
    <row r="5795" spans="1:16" x14ac:dyDescent="0.25">
      <c r="A5795" t="s">
        <v>111</v>
      </c>
      <c r="B5795" t="s">
        <v>30</v>
      </c>
      <c r="C5795" t="s">
        <v>27</v>
      </c>
      <c r="D5795">
        <v>2521585.6948409993</v>
      </c>
      <c r="E5795">
        <v>9888194.5683349986</v>
      </c>
      <c r="F5795" s="1">
        <v>0</v>
      </c>
      <c r="G5795" s="1">
        <v>0.25500971662874455</v>
      </c>
      <c r="H5795" t="s">
        <v>24</v>
      </c>
      <c r="I5795" t="s">
        <v>20</v>
      </c>
      <c r="J5795">
        <v>-5.463168568672975</v>
      </c>
      <c r="K5795">
        <v>10147289.310131978</v>
      </c>
      <c r="L5795">
        <v>0.24849845291423972</v>
      </c>
      <c r="M5795">
        <v>-8.1231802776209658</v>
      </c>
      <c r="N5795">
        <v>-1.3751635697181657</v>
      </c>
      <c r="O5795">
        <v>-9.4983438473391324</v>
      </c>
      <c r="P5795" t="str">
        <f>LEFT(CURR[[#This Row],[DATEMTH]],4)</f>
        <v>2024</v>
      </c>
    </row>
    <row r="5796" spans="1:16" x14ac:dyDescent="0.25">
      <c r="A5796" t="s">
        <v>111</v>
      </c>
      <c r="B5796" t="s">
        <v>30</v>
      </c>
      <c r="C5796" t="s">
        <v>27</v>
      </c>
      <c r="D5796">
        <v>1052685.3116029999</v>
      </c>
      <c r="E5796">
        <v>8306418.1015090039</v>
      </c>
      <c r="F5796" s="1">
        <v>0</v>
      </c>
      <c r="G5796" s="1">
        <v>0.12673155850555629</v>
      </c>
      <c r="H5796" t="s">
        <v>25</v>
      </c>
      <c r="I5796" t="s">
        <v>20</v>
      </c>
      <c r="J5796">
        <v>-4.2483294621802221</v>
      </c>
      <c r="K5796">
        <v>10147289.310131978</v>
      </c>
      <c r="L5796">
        <v>0.10374054384671018</v>
      </c>
      <c r="M5796">
        <v>-5.358803423239916</v>
      </c>
      <c r="N5796">
        <v>-0.57408895277903349</v>
      </c>
      <c r="O5796">
        <v>-5.9328923760189491</v>
      </c>
      <c r="P5796" t="str">
        <f>LEFT(CURR[[#This Row],[DATEMTH]],4)</f>
        <v>2024</v>
      </c>
    </row>
    <row r="5797" spans="1:16" x14ac:dyDescent="0.25">
      <c r="A5797" t="s">
        <v>111</v>
      </c>
      <c r="B5797" t="s">
        <v>30</v>
      </c>
      <c r="C5797" t="s">
        <v>27</v>
      </c>
      <c r="D5797">
        <v>3058793.513563998</v>
      </c>
      <c r="E5797">
        <v>4595878.0512390034</v>
      </c>
      <c r="F5797" s="1">
        <v>0</v>
      </c>
      <c r="G5797" s="1">
        <v>0.6655514962455058</v>
      </c>
      <c r="H5797" t="s">
        <v>26</v>
      </c>
      <c r="I5797" t="s">
        <v>20</v>
      </c>
      <c r="J5797">
        <v>-22.337237906022498</v>
      </c>
      <c r="K5797">
        <v>10147289.310131978</v>
      </c>
      <c r="L5797">
        <v>0.3014394701952392</v>
      </c>
      <c r="M5797">
        <v>-25.563948216911793</v>
      </c>
      <c r="N5797">
        <v>-1.6681334351433459</v>
      </c>
      <c r="O5797">
        <v>-27.23208165205514</v>
      </c>
      <c r="P5797" t="str">
        <f>LEFT(CURR[[#This Row],[DATEMTH]],4)</f>
        <v>2024</v>
      </c>
    </row>
    <row r="5798" spans="1:16" x14ac:dyDescent="0.25">
      <c r="A5798" t="s">
        <v>111</v>
      </c>
      <c r="B5798" t="s">
        <v>30</v>
      </c>
      <c r="C5798" t="s">
        <v>28</v>
      </c>
      <c r="D5798">
        <v>103.01713599999999</v>
      </c>
      <c r="E5798">
        <v>8044515.5273839934</v>
      </c>
      <c r="F5798" s="1">
        <v>0</v>
      </c>
      <c r="G5798" s="1">
        <v>1.280588441271867E-5</v>
      </c>
      <c r="H5798" t="s">
        <v>19</v>
      </c>
      <c r="I5798" t="s">
        <v>20</v>
      </c>
      <c r="J5798">
        <v>-1.2605112015295789E-4</v>
      </c>
      <c r="K5798">
        <v>8087766.0943329995</v>
      </c>
      <c r="L5798">
        <v>1.2737402985996696E-5</v>
      </c>
      <c r="M5798">
        <v>-2.3472352757616328E-4</v>
      </c>
      <c r="N5798">
        <v>-5.6181081917517213E-5</v>
      </c>
      <c r="O5798">
        <v>-2.9090460949368049E-4</v>
      </c>
      <c r="P5798" t="str">
        <f>LEFT(CURR[[#This Row],[DATEMTH]],4)</f>
        <v>2024</v>
      </c>
    </row>
    <row r="5799" spans="1:16" x14ac:dyDescent="0.25">
      <c r="A5799" t="s">
        <v>111</v>
      </c>
      <c r="B5799" t="s">
        <v>30</v>
      </c>
      <c r="C5799" t="s">
        <v>28</v>
      </c>
      <c r="D5799">
        <v>8087766.0943329995</v>
      </c>
      <c r="E5799">
        <v>30835006.248466961</v>
      </c>
      <c r="F5799" s="1">
        <v>0.26229169630004873</v>
      </c>
      <c r="G5799" s="1">
        <v>0</v>
      </c>
      <c r="H5799" t="s">
        <v>21</v>
      </c>
      <c r="I5799" t="s">
        <v>22</v>
      </c>
      <c r="J5799">
        <v>-4.4107171594776284</v>
      </c>
      <c r="K5799">
        <v>8087766.0943329995</v>
      </c>
      <c r="L5799">
        <v>0</v>
      </c>
      <c r="M5799">
        <v>0</v>
      </c>
      <c r="N5799">
        <v>0</v>
      </c>
      <c r="O5799">
        <v>0</v>
      </c>
      <c r="P5799" t="str">
        <f>LEFT(CURR[[#This Row],[DATEMTH]],4)</f>
        <v>2024</v>
      </c>
    </row>
    <row r="5800" spans="1:16" x14ac:dyDescent="0.25">
      <c r="A5800" t="s">
        <v>111</v>
      </c>
      <c r="B5800" t="s">
        <v>30</v>
      </c>
      <c r="C5800" t="s">
        <v>28</v>
      </c>
      <c r="D5800">
        <v>8087766.0943329995</v>
      </c>
      <c r="E5800">
        <v>30835006.248466961</v>
      </c>
      <c r="F5800" s="1">
        <v>0.26229169630004873</v>
      </c>
      <c r="G5800" s="1">
        <v>0</v>
      </c>
      <c r="H5800" t="s">
        <v>21</v>
      </c>
      <c r="I5800" t="s">
        <v>23</v>
      </c>
      <c r="J5800">
        <v>-8.5317554561693747</v>
      </c>
      <c r="K5800">
        <v>8087766.0943329995</v>
      </c>
      <c r="L5800">
        <v>0</v>
      </c>
      <c r="M5800">
        <v>0</v>
      </c>
      <c r="N5800">
        <v>0</v>
      </c>
      <c r="O5800">
        <v>0</v>
      </c>
      <c r="P5800" t="str">
        <f>LEFT(CURR[[#This Row],[DATEMTH]],4)</f>
        <v>2024</v>
      </c>
    </row>
    <row r="5801" spans="1:16" x14ac:dyDescent="0.25">
      <c r="A5801" t="s">
        <v>111</v>
      </c>
      <c r="B5801" t="s">
        <v>30</v>
      </c>
      <c r="C5801" t="s">
        <v>28</v>
      </c>
      <c r="D5801">
        <v>2322066.4451309992</v>
      </c>
      <c r="E5801">
        <v>9888194.5683349986</v>
      </c>
      <c r="F5801" s="1">
        <v>0</v>
      </c>
      <c r="G5801" s="1">
        <v>0.23483219601755825</v>
      </c>
      <c r="H5801" t="s">
        <v>24</v>
      </c>
      <c r="I5801" t="s">
        <v>20</v>
      </c>
      <c r="J5801">
        <v>-5.0308979954019684</v>
      </c>
      <c r="K5801">
        <v>8087766.0943329995</v>
      </c>
      <c r="L5801">
        <v>0.2871085066070399</v>
      </c>
      <c r="M5801">
        <v>-7.4804375631592226</v>
      </c>
      <c r="N5801">
        <v>-1.2663544167236669</v>
      </c>
      <c r="O5801">
        <v>-8.7467919798828895</v>
      </c>
      <c r="P5801" t="str">
        <f>LEFT(CURR[[#This Row],[DATEMTH]],4)</f>
        <v>2024</v>
      </c>
    </row>
    <row r="5802" spans="1:16" x14ac:dyDescent="0.25">
      <c r="A5802" t="s">
        <v>111</v>
      </c>
      <c r="B5802" t="s">
        <v>30</v>
      </c>
      <c r="C5802" t="s">
        <v>28</v>
      </c>
      <c r="D5802">
        <v>5502207.8641459979</v>
      </c>
      <c r="E5802">
        <v>8306418.1015090039</v>
      </c>
      <c r="F5802" s="1">
        <v>0</v>
      </c>
      <c r="G5802" s="1">
        <v>0.66240439584258681</v>
      </c>
      <c r="H5802" t="s">
        <v>25</v>
      </c>
      <c r="I5802" t="s">
        <v>20</v>
      </c>
      <c r="J5802">
        <v>-22.205298695292008</v>
      </c>
      <c r="K5802">
        <v>8087766.0943329995</v>
      </c>
      <c r="L5802">
        <v>0.6803124373244831</v>
      </c>
      <c r="M5802">
        <v>-28.009558044335051</v>
      </c>
      <c r="N5802">
        <v>-3.0006657411131461</v>
      </c>
      <c r="O5802">
        <v>-31.010223785448197</v>
      </c>
      <c r="P5802" t="str">
        <f>LEFT(CURR[[#This Row],[DATEMTH]],4)</f>
        <v>2024</v>
      </c>
    </row>
    <row r="5803" spans="1:16" x14ac:dyDescent="0.25">
      <c r="A5803" t="s">
        <v>111</v>
      </c>
      <c r="B5803" t="s">
        <v>30</v>
      </c>
      <c r="C5803" t="s">
        <v>28</v>
      </c>
      <c r="D5803">
        <v>263388.76792000001</v>
      </c>
      <c r="E5803">
        <v>4595878.0512390034</v>
      </c>
      <c r="F5803" s="1">
        <v>0</v>
      </c>
      <c r="G5803" s="1">
        <v>5.7309781718205728E-2</v>
      </c>
      <c r="H5803" t="s">
        <v>26</v>
      </c>
      <c r="I5803" t="s">
        <v>20</v>
      </c>
      <c r="J5803">
        <v>-1.9234307725296835</v>
      </c>
      <c r="K5803">
        <v>8087766.0943329995</v>
      </c>
      <c r="L5803">
        <v>3.2566318665490757E-2</v>
      </c>
      <c r="M5803">
        <v>-2.2012786394913348</v>
      </c>
      <c r="N5803">
        <v>-0.14364082055889665</v>
      </c>
      <c r="O5803">
        <v>-2.3449194600502317</v>
      </c>
      <c r="P5803" t="str">
        <f>LEFT(CURR[[#This Row],[DATEMTH]],4)</f>
        <v>2024</v>
      </c>
    </row>
    <row r="5804" spans="1:16" x14ac:dyDescent="0.25">
      <c r="A5804" t="s">
        <v>111</v>
      </c>
      <c r="B5804" t="s">
        <v>30</v>
      </c>
      <c r="C5804" t="s">
        <v>29</v>
      </c>
      <c r="D5804">
        <v>2979517.5577919986</v>
      </c>
      <c r="E5804">
        <v>8044515.5273839934</v>
      </c>
      <c r="F5804" s="1">
        <v>0</v>
      </c>
      <c r="G5804" s="1">
        <v>0.37037874408341304</v>
      </c>
      <c r="H5804" t="s">
        <v>19</v>
      </c>
      <c r="I5804" t="s">
        <v>20</v>
      </c>
      <c r="J5804">
        <v>-3.6457189576216411</v>
      </c>
      <c r="K5804">
        <v>7546292.6067550061</v>
      </c>
      <c r="L5804">
        <v>0.39483196757105682</v>
      </c>
      <c r="M5804">
        <v>-6.7888013469919493</v>
      </c>
      <c r="N5804">
        <v>-1.6248997641420848</v>
      </c>
      <c r="O5804">
        <v>-8.413701111134035</v>
      </c>
      <c r="P5804" t="str">
        <f>LEFT(CURR[[#This Row],[DATEMTH]],4)</f>
        <v>2024</v>
      </c>
    </row>
    <row r="5805" spans="1:16" x14ac:dyDescent="0.25">
      <c r="A5805" t="s">
        <v>111</v>
      </c>
      <c r="B5805" t="s">
        <v>30</v>
      </c>
      <c r="C5805" t="s">
        <v>29</v>
      </c>
      <c r="D5805">
        <v>7546292.6067550061</v>
      </c>
      <c r="E5805">
        <v>30835006.248466961</v>
      </c>
      <c r="F5805" s="1">
        <v>0.24473134676696195</v>
      </c>
      <c r="G5805" s="1">
        <v>0</v>
      </c>
      <c r="H5805" t="s">
        <v>21</v>
      </c>
      <c r="I5805" t="s">
        <v>22</v>
      </c>
      <c r="J5805">
        <v>-4.115420983103796</v>
      </c>
      <c r="K5805">
        <v>7546292.6067550061</v>
      </c>
      <c r="L5805">
        <v>0</v>
      </c>
      <c r="M5805">
        <v>0</v>
      </c>
      <c r="N5805">
        <v>0</v>
      </c>
      <c r="O5805">
        <v>0</v>
      </c>
      <c r="P5805" t="str">
        <f>LEFT(CURR[[#This Row],[DATEMTH]],4)</f>
        <v>2024</v>
      </c>
    </row>
    <row r="5806" spans="1:16" x14ac:dyDescent="0.25">
      <c r="A5806" t="s">
        <v>111</v>
      </c>
      <c r="B5806" t="s">
        <v>30</v>
      </c>
      <c r="C5806" t="s">
        <v>29</v>
      </c>
      <c r="D5806">
        <v>7546292.6067550061</v>
      </c>
      <c r="E5806">
        <v>30835006.248466961</v>
      </c>
      <c r="F5806" s="1">
        <v>0.24473134676696195</v>
      </c>
      <c r="G5806" s="1">
        <v>0</v>
      </c>
      <c r="H5806" t="s">
        <v>21</v>
      </c>
      <c r="I5806" t="s">
        <v>23</v>
      </c>
      <c r="J5806">
        <v>-7.9605570154464651</v>
      </c>
      <c r="K5806">
        <v>7546292.6067550061</v>
      </c>
      <c r="L5806">
        <v>0</v>
      </c>
      <c r="M5806">
        <v>0</v>
      </c>
      <c r="N5806">
        <v>0</v>
      </c>
      <c r="O5806">
        <v>0</v>
      </c>
      <c r="P5806" t="str">
        <f>LEFT(CURR[[#This Row],[DATEMTH]],4)</f>
        <v>2024</v>
      </c>
    </row>
    <row r="5807" spans="1:16" x14ac:dyDescent="0.25">
      <c r="A5807" t="s">
        <v>111</v>
      </c>
      <c r="B5807" t="s">
        <v>30</v>
      </c>
      <c r="C5807" t="s">
        <v>29</v>
      </c>
      <c r="D5807">
        <v>3028644.161644002</v>
      </c>
      <c r="E5807">
        <v>9888194.5683349986</v>
      </c>
      <c r="F5807" s="1">
        <v>0</v>
      </c>
      <c r="G5807" s="1">
        <v>0.30628889234670204</v>
      </c>
      <c r="H5807" t="s">
        <v>24</v>
      </c>
      <c r="I5807" t="s">
        <v>20</v>
      </c>
      <c r="J5807">
        <v>-6.5617415356695803</v>
      </c>
      <c r="K5807">
        <v>7546292.6067550061</v>
      </c>
      <c r="L5807">
        <v>0.40134199923985642</v>
      </c>
      <c r="M5807">
        <v>-9.7566474033117281</v>
      </c>
      <c r="N5807">
        <v>-1.6516912850725329</v>
      </c>
      <c r="O5807">
        <v>-11.40833868838426</v>
      </c>
      <c r="P5807" t="str">
        <f>LEFT(CURR[[#This Row],[DATEMTH]],4)</f>
        <v>2024</v>
      </c>
    </row>
    <row r="5808" spans="1:16" x14ac:dyDescent="0.25">
      <c r="A5808" t="s">
        <v>111</v>
      </c>
      <c r="B5808" t="s">
        <v>30</v>
      </c>
      <c r="C5808" t="s">
        <v>29</v>
      </c>
      <c r="D5808">
        <v>1061101.154722</v>
      </c>
      <c r="E5808">
        <v>8306418.1015090039</v>
      </c>
      <c r="F5808" s="1">
        <v>0</v>
      </c>
      <c r="G5808" s="1">
        <v>0.12774473205595477</v>
      </c>
      <c r="H5808" t="s">
        <v>25</v>
      </c>
      <c r="I5808" t="s">
        <v>20</v>
      </c>
      <c r="J5808">
        <v>-4.2822933390173468</v>
      </c>
      <c r="K5808">
        <v>7546292.6067550061</v>
      </c>
      <c r="L5808">
        <v>0.14061224630650598</v>
      </c>
      <c r="M5808">
        <v>-5.4016451428102892</v>
      </c>
      <c r="N5808">
        <v>-0.57867858893115398</v>
      </c>
      <c r="O5808">
        <v>-5.9803237317414428</v>
      </c>
      <c r="P5808" t="str">
        <f>LEFT(CURR[[#This Row],[DATEMTH]],4)</f>
        <v>2024</v>
      </c>
    </row>
    <row r="5809" spans="1:16" x14ac:dyDescent="0.25">
      <c r="A5809" t="s">
        <v>111</v>
      </c>
      <c r="B5809" t="s">
        <v>30</v>
      </c>
      <c r="C5809" t="s">
        <v>29</v>
      </c>
      <c r="D5809">
        <v>477029.73259700002</v>
      </c>
      <c r="E5809">
        <v>4595878.0512390034</v>
      </c>
      <c r="F5809" s="1">
        <v>0</v>
      </c>
      <c r="G5809" s="1">
        <v>0.10379512408263258</v>
      </c>
      <c r="H5809" t="s">
        <v>26</v>
      </c>
      <c r="I5809" t="s">
        <v>20</v>
      </c>
      <c r="J5809">
        <v>-3.4835717344156523</v>
      </c>
      <c r="K5809">
        <v>7546292.6067550061</v>
      </c>
      <c r="L5809">
        <v>6.3213786882580003E-2</v>
      </c>
      <c r="M5809">
        <v>-3.9867886890567124</v>
      </c>
      <c r="N5809">
        <v>-0.26015134495802122</v>
      </c>
      <c r="O5809">
        <v>-4.2469400340147336</v>
      </c>
      <c r="P5809" t="str">
        <f>LEFT(CURR[[#This Row],[DATEMTH]],4)</f>
        <v>2024</v>
      </c>
    </row>
    <row r="5810" spans="1:16" x14ac:dyDescent="0.25">
      <c r="A5810" t="s">
        <v>111</v>
      </c>
      <c r="B5810" t="s">
        <v>31</v>
      </c>
      <c r="C5810" t="s">
        <v>18</v>
      </c>
      <c r="D5810">
        <v>279841.5404</v>
      </c>
      <c r="E5810">
        <v>1456378.2548809997</v>
      </c>
      <c r="F5810" s="1">
        <v>0</v>
      </c>
      <c r="G5810" s="1">
        <v>0.19214894170667615</v>
      </c>
      <c r="H5810" t="s">
        <v>19</v>
      </c>
      <c r="I5810" t="s">
        <v>20</v>
      </c>
      <c r="J5810">
        <v>-1.8913640446634283</v>
      </c>
      <c r="K5810">
        <v>904153.37099599931</v>
      </c>
      <c r="L5810">
        <v>0.3095067157596631</v>
      </c>
      <c r="M5810">
        <v>-3.5353365555009768</v>
      </c>
      <c r="N5810">
        <v>-0.8498951711065954</v>
      </c>
      <c r="O5810">
        <v>-4.3852317266075724</v>
      </c>
      <c r="P5810" t="str">
        <f>LEFT(CURR[[#This Row],[DATEMTH]],4)</f>
        <v>2024</v>
      </c>
    </row>
    <row r="5811" spans="1:16" x14ac:dyDescent="0.25">
      <c r="A5811" t="s">
        <v>111</v>
      </c>
      <c r="B5811" t="s">
        <v>31</v>
      </c>
      <c r="C5811" t="s">
        <v>18</v>
      </c>
      <c r="D5811">
        <v>904153.37099599931</v>
      </c>
      <c r="E5811">
        <v>5536961.3049569968</v>
      </c>
      <c r="F5811" s="1">
        <v>0.1632941465902156</v>
      </c>
      <c r="G5811" s="1">
        <v>0</v>
      </c>
      <c r="H5811" t="s">
        <v>21</v>
      </c>
      <c r="I5811" t="s">
        <v>22</v>
      </c>
      <c r="J5811">
        <v>-2.7459668169738602</v>
      </c>
      <c r="K5811">
        <v>904153.37099599931</v>
      </c>
      <c r="L5811">
        <v>0</v>
      </c>
      <c r="M5811">
        <v>0</v>
      </c>
      <c r="N5811">
        <v>0</v>
      </c>
      <c r="O5811">
        <v>0</v>
      </c>
      <c r="P5811" t="str">
        <f>LEFT(CURR[[#This Row],[DATEMTH]],4)</f>
        <v>2024</v>
      </c>
    </row>
    <row r="5812" spans="1:16" x14ac:dyDescent="0.25">
      <c r="A5812" t="s">
        <v>111</v>
      </c>
      <c r="B5812" t="s">
        <v>31</v>
      </c>
      <c r="C5812" t="s">
        <v>18</v>
      </c>
      <c r="D5812">
        <v>904153.37099599931</v>
      </c>
      <c r="E5812">
        <v>5536961.3049569968</v>
      </c>
      <c r="F5812" s="1">
        <v>0.1632941465902156</v>
      </c>
      <c r="G5812" s="1">
        <v>0</v>
      </c>
      <c r="H5812" t="s">
        <v>21</v>
      </c>
      <c r="I5812" t="s">
        <v>23</v>
      </c>
      <c r="J5812">
        <v>-5.3115891421048183</v>
      </c>
      <c r="K5812">
        <v>904153.37099599931</v>
      </c>
      <c r="L5812">
        <v>0</v>
      </c>
      <c r="M5812">
        <v>0</v>
      </c>
      <c r="N5812">
        <v>0</v>
      </c>
      <c r="O5812">
        <v>0</v>
      </c>
      <c r="P5812" t="str">
        <f>LEFT(CURR[[#This Row],[DATEMTH]],4)</f>
        <v>2024</v>
      </c>
    </row>
    <row r="5813" spans="1:16" x14ac:dyDescent="0.25">
      <c r="A5813" t="s">
        <v>111</v>
      </c>
      <c r="B5813" t="s">
        <v>31</v>
      </c>
      <c r="C5813" t="s">
        <v>18</v>
      </c>
      <c r="D5813">
        <v>369765.76008699997</v>
      </c>
      <c r="E5813">
        <v>1863996.0427929999</v>
      </c>
      <c r="F5813" s="1">
        <v>0</v>
      </c>
      <c r="G5813" s="1">
        <v>0.19837261002600912</v>
      </c>
      <c r="H5813" t="s">
        <v>24</v>
      </c>
      <c r="I5813" t="s">
        <v>20</v>
      </c>
      <c r="J5813">
        <v>-4.2498106437155085</v>
      </c>
      <c r="K5813">
        <v>904153.37099599931</v>
      </c>
      <c r="L5813">
        <v>0.4089635364403636</v>
      </c>
      <c r="M5813">
        <v>-6.422056923388932</v>
      </c>
      <c r="N5813">
        <v>-1.1230003004175184</v>
      </c>
      <c r="O5813">
        <v>-7.5450572238064506</v>
      </c>
      <c r="P5813" t="str">
        <f>LEFT(CURR[[#This Row],[DATEMTH]],4)</f>
        <v>2024</v>
      </c>
    </row>
    <row r="5814" spans="1:16" x14ac:dyDescent="0.25">
      <c r="A5814" t="s">
        <v>111</v>
      </c>
      <c r="B5814" t="s">
        <v>31</v>
      </c>
      <c r="C5814" t="s">
        <v>18</v>
      </c>
      <c r="D5814">
        <v>121149.89626100005</v>
      </c>
      <c r="E5814">
        <v>1497145.4017279996</v>
      </c>
      <c r="F5814" s="1">
        <v>0</v>
      </c>
      <c r="G5814" s="1">
        <v>8.0920594700534282E-2</v>
      </c>
      <c r="H5814" t="s">
        <v>25</v>
      </c>
      <c r="I5814" t="s">
        <v>20</v>
      </c>
      <c r="J5814">
        <v>-2.7126419860791997</v>
      </c>
      <c r="K5814">
        <v>904153.37099599931</v>
      </c>
      <c r="L5814">
        <v>0.13399263902267319</v>
      </c>
      <c r="M5814">
        <v>-3.4243558326340011</v>
      </c>
      <c r="N5814">
        <v>-0.36793934047501736</v>
      </c>
      <c r="O5814">
        <v>-3.7922951731090184</v>
      </c>
      <c r="P5814" t="str">
        <f>LEFT(CURR[[#This Row],[DATEMTH]],4)</f>
        <v>2024</v>
      </c>
    </row>
    <row r="5815" spans="1:16" x14ac:dyDescent="0.25">
      <c r="A5815" t="s">
        <v>111</v>
      </c>
      <c r="B5815" t="s">
        <v>31</v>
      </c>
      <c r="C5815" t="s">
        <v>18</v>
      </c>
      <c r="D5815">
        <v>133396.174248</v>
      </c>
      <c r="E5815">
        <v>719441.60555500002</v>
      </c>
      <c r="F5815" s="1">
        <v>0</v>
      </c>
      <c r="G5815" s="1">
        <v>0.18541626341597797</v>
      </c>
      <c r="H5815" t="s">
        <v>26</v>
      </c>
      <c r="I5815" t="s">
        <v>20</v>
      </c>
      <c r="J5815">
        <v>-6.2229402396845739</v>
      </c>
      <c r="K5815">
        <v>904153.37099599931</v>
      </c>
      <c r="L5815">
        <v>0.14753710877730083</v>
      </c>
      <c r="M5815">
        <v>-7.0065967447236224</v>
      </c>
      <c r="N5815">
        <v>-0.40513200497473095</v>
      </c>
      <c r="O5815">
        <v>-7.4117287496983533</v>
      </c>
      <c r="P5815" t="str">
        <f>LEFT(CURR[[#This Row],[DATEMTH]],4)</f>
        <v>2024</v>
      </c>
    </row>
    <row r="5816" spans="1:16" x14ac:dyDescent="0.25">
      <c r="A5816" t="s">
        <v>111</v>
      </c>
      <c r="B5816" t="s">
        <v>31</v>
      </c>
      <c r="C5816" t="s">
        <v>27</v>
      </c>
      <c r="D5816">
        <v>541690.42209099978</v>
      </c>
      <c r="E5816">
        <v>1456378.2548809997</v>
      </c>
      <c r="F5816" s="1">
        <v>0</v>
      </c>
      <c r="G5816" s="1">
        <v>0.37194349769748603</v>
      </c>
      <c r="H5816" t="s">
        <v>19</v>
      </c>
      <c r="I5816" t="s">
        <v>20</v>
      </c>
      <c r="J5816">
        <v>-3.661121169562692</v>
      </c>
      <c r="K5816">
        <v>1525824.0017259982</v>
      </c>
      <c r="L5816">
        <v>0.35501500925286567</v>
      </c>
      <c r="M5816">
        <v>-6.8433655283833836</v>
      </c>
      <c r="N5816">
        <v>-1.6451455824313141</v>
      </c>
      <c r="O5816">
        <v>-8.4885111108146987</v>
      </c>
      <c r="P5816" t="str">
        <f>LEFT(CURR[[#This Row],[DATEMTH]],4)</f>
        <v>2024</v>
      </c>
    </row>
    <row r="5817" spans="1:16" x14ac:dyDescent="0.25">
      <c r="A5817" t="s">
        <v>111</v>
      </c>
      <c r="B5817" t="s">
        <v>31</v>
      </c>
      <c r="C5817" t="s">
        <v>27</v>
      </c>
      <c r="D5817">
        <v>1525824.0017259982</v>
      </c>
      <c r="E5817">
        <v>5536961.3049569968</v>
      </c>
      <c r="F5817" s="1">
        <v>0.27557064564637562</v>
      </c>
      <c r="G5817" s="1">
        <v>0</v>
      </c>
      <c r="H5817" t="s">
        <v>21</v>
      </c>
      <c r="I5817" t="s">
        <v>22</v>
      </c>
      <c r="J5817">
        <v>-4.6340169839397705</v>
      </c>
      <c r="K5817">
        <v>1525824.0017259982</v>
      </c>
      <c r="L5817">
        <v>0</v>
      </c>
      <c r="M5817">
        <v>0</v>
      </c>
      <c r="N5817">
        <v>0</v>
      </c>
      <c r="O5817">
        <v>0</v>
      </c>
      <c r="P5817" t="str">
        <f>LEFT(CURR[[#This Row],[DATEMTH]],4)</f>
        <v>2024</v>
      </c>
    </row>
    <row r="5818" spans="1:16" x14ac:dyDescent="0.25">
      <c r="A5818" t="s">
        <v>111</v>
      </c>
      <c r="B5818" t="s">
        <v>31</v>
      </c>
      <c r="C5818" t="s">
        <v>27</v>
      </c>
      <c r="D5818">
        <v>1525824.0017259982</v>
      </c>
      <c r="E5818">
        <v>5536961.3049569968</v>
      </c>
      <c r="F5818" s="1">
        <v>0.27557064564637562</v>
      </c>
      <c r="G5818" s="1">
        <v>0</v>
      </c>
      <c r="H5818" t="s">
        <v>21</v>
      </c>
      <c r="I5818" t="s">
        <v>23</v>
      </c>
      <c r="J5818">
        <v>-8.9636896353136493</v>
      </c>
      <c r="K5818">
        <v>1525824.0017259982</v>
      </c>
      <c r="L5818">
        <v>0</v>
      </c>
      <c r="M5818">
        <v>0</v>
      </c>
      <c r="N5818">
        <v>0</v>
      </c>
      <c r="O5818">
        <v>0</v>
      </c>
      <c r="P5818" t="str">
        <f>LEFT(CURR[[#This Row],[DATEMTH]],4)</f>
        <v>2024</v>
      </c>
    </row>
    <row r="5819" spans="1:16" x14ac:dyDescent="0.25">
      <c r="A5819" t="s">
        <v>111</v>
      </c>
      <c r="B5819" t="s">
        <v>31</v>
      </c>
      <c r="C5819" t="s">
        <v>27</v>
      </c>
      <c r="D5819">
        <v>396619.19947100029</v>
      </c>
      <c r="E5819">
        <v>1863996.0427929999</v>
      </c>
      <c r="F5819" s="1">
        <v>0</v>
      </c>
      <c r="G5819" s="1">
        <v>0.21277899221111465</v>
      </c>
      <c r="H5819" t="s">
        <v>24</v>
      </c>
      <c r="I5819" t="s">
        <v>20</v>
      </c>
      <c r="J5819">
        <v>-4.5584439592708552</v>
      </c>
      <c r="K5819">
        <v>1525824.0017259982</v>
      </c>
      <c r="L5819">
        <v>0.25993771170354396</v>
      </c>
      <c r="M5819">
        <v>-6.8884449314950595</v>
      </c>
      <c r="N5819">
        <v>-1.2045557708006625</v>
      </c>
      <c r="O5819">
        <v>-8.093000702295722</v>
      </c>
      <c r="P5819" t="str">
        <f>LEFT(CURR[[#This Row],[DATEMTH]],4)</f>
        <v>2024</v>
      </c>
    </row>
    <row r="5820" spans="1:16" x14ac:dyDescent="0.25">
      <c r="A5820" t="s">
        <v>111</v>
      </c>
      <c r="B5820" t="s">
        <v>31</v>
      </c>
      <c r="C5820" t="s">
        <v>27</v>
      </c>
      <c r="D5820">
        <v>146692.11962000001</v>
      </c>
      <c r="E5820">
        <v>1497145.4017279996</v>
      </c>
      <c r="F5820" s="1">
        <v>0</v>
      </c>
      <c r="G5820" s="1">
        <v>9.7981211077219701E-2</v>
      </c>
      <c r="H5820" t="s">
        <v>25</v>
      </c>
      <c r="I5820" t="s">
        <v>20</v>
      </c>
      <c r="J5820">
        <v>-3.2845525666063806</v>
      </c>
      <c r="K5820">
        <v>1525824.0017259982</v>
      </c>
      <c r="L5820">
        <v>9.6139606831497748E-2</v>
      </c>
      <c r="M5820">
        <v>-4.146318163905006</v>
      </c>
      <c r="N5820">
        <v>-0.44551257088645252</v>
      </c>
      <c r="O5820">
        <v>-4.5918307347914586</v>
      </c>
      <c r="P5820" t="str">
        <f>LEFT(CURR[[#This Row],[DATEMTH]],4)</f>
        <v>2024</v>
      </c>
    </row>
    <row r="5821" spans="1:16" x14ac:dyDescent="0.25">
      <c r="A5821" t="s">
        <v>111</v>
      </c>
      <c r="B5821" t="s">
        <v>31</v>
      </c>
      <c r="C5821" t="s">
        <v>27</v>
      </c>
      <c r="D5821">
        <v>440822.26054400002</v>
      </c>
      <c r="E5821">
        <v>719441.60555500002</v>
      </c>
      <c r="F5821" s="1">
        <v>0</v>
      </c>
      <c r="G5821" s="1">
        <v>0.6127283397850416</v>
      </c>
      <c r="H5821" t="s">
        <v>26</v>
      </c>
      <c r="I5821" t="s">
        <v>20</v>
      </c>
      <c r="J5821">
        <v>-20.564387240881487</v>
      </c>
      <c r="K5821">
        <v>1525824.0017259982</v>
      </c>
      <c r="L5821">
        <v>0.28890767221209385</v>
      </c>
      <c r="M5821">
        <v>-23.154065947851628</v>
      </c>
      <c r="N5821">
        <v>-1.338803059821347</v>
      </c>
      <c r="O5821">
        <v>-24.492869007672976</v>
      </c>
      <c r="P5821" t="str">
        <f>LEFT(CURR[[#This Row],[DATEMTH]],4)</f>
        <v>2024</v>
      </c>
    </row>
    <row r="5822" spans="1:16" x14ac:dyDescent="0.25">
      <c r="A5822" t="s">
        <v>111</v>
      </c>
      <c r="B5822" t="s">
        <v>31</v>
      </c>
      <c r="C5822" t="s">
        <v>28</v>
      </c>
      <c r="D5822">
        <v>5.6987869999999994</v>
      </c>
      <c r="E5822">
        <v>1456378.2548809997</v>
      </c>
      <c r="F5822" s="1">
        <v>0</v>
      </c>
      <c r="G5822" s="1">
        <v>3.9129855042127412E-6</v>
      </c>
      <c r="H5822" t="s">
        <v>19</v>
      </c>
      <c r="I5822" t="s">
        <v>20</v>
      </c>
      <c r="J5822">
        <v>-3.8516371853116653E-5</v>
      </c>
      <c r="K5822">
        <v>1508710.3363810007</v>
      </c>
      <c r="L5822">
        <v>3.7772572127197663E-6</v>
      </c>
      <c r="M5822">
        <v>-7.1994779525283626E-5</v>
      </c>
      <c r="N5822">
        <v>-1.7307550357041423E-5</v>
      </c>
      <c r="O5822">
        <v>-8.9302329882325049E-5</v>
      </c>
      <c r="P5822" t="str">
        <f>LEFT(CURR[[#This Row],[DATEMTH]],4)</f>
        <v>2024</v>
      </c>
    </row>
    <row r="5823" spans="1:16" x14ac:dyDescent="0.25">
      <c r="A5823" t="s">
        <v>111</v>
      </c>
      <c r="B5823" t="s">
        <v>31</v>
      </c>
      <c r="C5823" t="s">
        <v>28</v>
      </c>
      <c r="D5823">
        <v>1508710.3363810007</v>
      </c>
      <c r="E5823">
        <v>5536961.3049569968</v>
      </c>
      <c r="F5823" s="1">
        <v>0.27247984106920148</v>
      </c>
      <c r="G5823" s="1">
        <v>0</v>
      </c>
      <c r="H5823" t="s">
        <v>21</v>
      </c>
      <c r="I5823" t="s">
        <v>22</v>
      </c>
      <c r="J5823">
        <v>-4.5820417785579766</v>
      </c>
      <c r="K5823">
        <v>1508710.3363810007</v>
      </c>
      <c r="L5823">
        <v>0</v>
      </c>
      <c r="M5823">
        <v>0</v>
      </c>
      <c r="N5823">
        <v>0</v>
      </c>
      <c r="O5823">
        <v>0</v>
      </c>
      <c r="P5823" t="str">
        <f>LEFT(CURR[[#This Row],[DATEMTH]],4)</f>
        <v>2024</v>
      </c>
    </row>
    <row r="5824" spans="1:16" x14ac:dyDescent="0.25">
      <c r="A5824" t="s">
        <v>111</v>
      </c>
      <c r="B5824" t="s">
        <v>31</v>
      </c>
      <c r="C5824" t="s">
        <v>28</v>
      </c>
      <c r="D5824">
        <v>1508710.3363810007</v>
      </c>
      <c r="E5824">
        <v>5536961.3049569968</v>
      </c>
      <c r="F5824" s="1">
        <v>0.27247984106920148</v>
      </c>
      <c r="G5824" s="1">
        <v>0</v>
      </c>
      <c r="H5824" t="s">
        <v>21</v>
      </c>
      <c r="I5824" t="s">
        <v>23</v>
      </c>
      <c r="J5824">
        <v>-8.8631527552398985</v>
      </c>
      <c r="K5824">
        <v>1508710.3363810007</v>
      </c>
      <c r="L5824">
        <v>0</v>
      </c>
      <c r="M5824">
        <v>0</v>
      </c>
      <c r="N5824">
        <v>0</v>
      </c>
      <c r="O5824">
        <v>0</v>
      </c>
      <c r="P5824" t="str">
        <f>LEFT(CURR[[#This Row],[DATEMTH]],4)</f>
        <v>2024</v>
      </c>
    </row>
    <row r="5825" spans="1:16" x14ac:dyDescent="0.25">
      <c r="A5825" t="s">
        <v>111</v>
      </c>
      <c r="B5825" t="s">
        <v>31</v>
      </c>
      <c r="C5825" t="s">
        <v>28</v>
      </c>
      <c r="D5825">
        <v>447845.49705000001</v>
      </c>
      <c r="E5825">
        <v>1863996.0427929999</v>
      </c>
      <c r="F5825" s="1">
        <v>0</v>
      </c>
      <c r="G5825" s="1">
        <v>0.24026096985643333</v>
      </c>
      <c r="H5825" t="s">
        <v>24</v>
      </c>
      <c r="I5825" t="s">
        <v>20</v>
      </c>
      <c r="J5825">
        <v>-5.1472006484736337</v>
      </c>
      <c r="K5825">
        <v>1508710.3363810007</v>
      </c>
      <c r="L5825">
        <v>0.29683994750394804</v>
      </c>
      <c r="M5825">
        <v>-7.7781384470585175</v>
      </c>
      <c r="N5825">
        <v>-1.3601330410080466</v>
      </c>
      <c r="O5825">
        <v>-9.1382714880665645</v>
      </c>
      <c r="P5825" t="str">
        <f>LEFT(CURR[[#This Row],[DATEMTH]],4)</f>
        <v>2024</v>
      </c>
    </row>
    <row r="5826" spans="1:16" x14ac:dyDescent="0.25">
      <c r="A5826" t="s">
        <v>111</v>
      </c>
      <c r="B5826" t="s">
        <v>31</v>
      </c>
      <c r="C5826" t="s">
        <v>28</v>
      </c>
      <c r="D5826">
        <v>1018732.3886380002</v>
      </c>
      <c r="E5826">
        <v>1497145.4017279996</v>
      </c>
      <c r="F5826" s="1">
        <v>0</v>
      </c>
      <c r="G5826" s="1">
        <v>0.68044986643393701</v>
      </c>
      <c r="H5826" t="s">
        <v>25</v>
      </c>
      <c r="I5826" t="s">
        <v>20</v>
      </c>
      <c r="J5826">
        <v>-22.810223824250937</v>
      </c>
      <c r="K5826">
        <v>1508710.3363810007</v>
      </c>
      <c r="L5826">
        <v>0.67523391606215899</v>
      </c>
      <c r="M5826">
        <v>-28.794925167828687</v>
      </c>
      <c r="N5826">
        <v>-3.0939500136961224</v>
      </c>
      <c r="O5826">
        <v>-31.88887518152481</v>
      </c>
      <c r="P5826" t="str">
        <f>LEFT(CURR[[#This Row],[DATEMTH]],4)</f>
        <v>2024</v>
      </c>
    </row>
    <row r="5827" spans="1:16" x14ac:dyDescent="0.25">
      <c r="A5827" t="s">
        <v>111</v>
      </c>
      <c r="B5827" t="s">
        <v>31</v>
      </c>
      <c r="C5827" t="s">
        <v>28</v>
      </c>
      <c r="D5827">
        <v>42126.75190600002</v>
      </c>
      <c r="E5827">
        <v>719441.60555500002</v>
      </c>
      <c r="F5827" s="1">
        <v>0</v>
      </c>
      <c r="G5827" s="1">
        <v>5.855478968790262E-2</v>
      </c>
      <c r="H5827" t="s">
        <v>26</v>
      </c>
      <c r="I5827" t="s">
        <v>20</v>
      </c>
      <c r="J5827">
        <v>-1.9652157273692337</v>
      </c>
      <c r="K5827">
        <v>1508710.3363810007</v>
      </c>
      <c r="L5827">
        <v>2.7922359176680008E-2</v>
      </c>
      <c r="M5827">
        <v>-2.2126958620388231</v>
      </c>
      <c r="N5827">
        <v>-0.12794141630344949</v>
      </c>
      <c r="O5827">
        <v>-2.3406372783422724</v>
      </c>
      <c r="P5827" t="str">
        <f>LEFT(CURR[[#This Row],[DATEMTH]],4)</f>
        <v>2024</v>
      </c>
    </row>
    <row r="5828" spans="1:16" x14ac:dyDescent="0.25">
      <c r="A5828" t="s">
        <v>111</v>
      </c>
      <c r="B5828" t="s">
        <v>31</v>
      </c>
      <c r="C5828" t="s">
        <v>29</v>
      </c>
      <c r="D5828">
        <v>634840.59360300004</v>
      </c>
      <c r="E5828">
        <v>1456378.2548809997</v>
      </c>
      <c r="F5828" s="1">
        <v>0</v>
      </c>
      <c r="G5828" s="1">
        <v>0.43590364761033368</v>
      </c>
      <c r="H5828" t="s">
        <v>19</v>
      </c>
      <c r="I5828" t="s">
        <v>20</v>
      </c>
      <c r="J5828">
        <v>-4.2906949094020277</v>
      </c>
      <c r="K5828">
        <v>1598273.5958540014</v>
      </c>
      <c r="L5828">
        <v>0.39720395509868089</v>
      </c>
      <c r="M5828">
        <v>-8.020164391149935</v>
      </c>
      <c r="N5828">
        <v>-1.9280481166392061</v>
      </c>
      <c r="O5828">
        <v>-9.9482125077891403</v>
      </c>
      <c r="P5828" t="str">
        <f>LEFT(CURR[[#This Row],[DATEMTH]],4)</f>
        <v>2024</v>
      </c>
    </row>
    <row r="5829" spans="1:16" x14ac:dyDescent="0.25">
      <c r="A5829" t="s">
        <v>111</v>
      </c>
      <c r="B5829" t="s">
        <v>31</v>
      </c>
      <c r="C5829" t="s">
        <v>29</v>
      </c>
      <c r="D5829">
        <v>1598273.5958540014</v>
      </c>
      <c r="E5829">
        <v>5536961.3049569968</v>
      </c>
      <c r="F5829" s="1">
        <v>0.28865536669420783</v>
      </c>
      <c r="G5829" s="1">
        <v>0</v>
      </c>
      <c r="H5829" t="s">
        <v>21</v>
      </c>
      <c r="I5829" t="s">
        <v>22</v>
      </c>
      <c r="J5829">
        <v>-4.8540506505284018</v>
      </c>
      <c r="K5829">
        <v>1598273.5958540014</v>
      </c>
      <c r="L5829">
        <v>0</v>
      </c>
      <c r="M5829">
        <v>0</v>
      </c>
      <c r="N5829">
        <v>0</v>
      </c>
      <c r="O5829">
        <v>0</v>
      </c>
      <c r="P5829" t="str">
        <f>LEFT(CURR[[#This Row],[DATEMTH]],4)</f>
        <v>2024</v>
      </c>
    </row>
    <row r="5830" spans="1:16" x14ac:dyDescent="0.25">
      <c r="A5830" t="s">
        <v>111</v>
      </c>
      <c r="B5830" t="s">
        <v>31</v>
      </c>
      <c r="C5830" t="s">
        <v>29</v>
      </c>
      <c r="D5830">
        <v>1598273.5958540014</v>
      </c>
      <c r="E5830">
        <v>5536961.3049569968</v>
      </c>
      <c r="F5830" s="1">
        <v>0.28865536669420783</v>
      </c>
      <c r="G5830" s="1">
        <v>0</v>
      </c>
      <c r="H5830" t="s">
        <v>21</v>
      </c>
      <c r="I5830" t="s">
        <v>23</v>
      </c>
      <c r="J5830">
        <v>-9.3893060073416486</v>
      </c>
      <c r="K5830">
        <v>1598273.5958540014</v>
      </c>
      <c r="L5830">
        <v>0</v>
      </c>
      <c r="M5830">
        <v>0</v>
      </c>
      <c r="N5830">
        <v>0</v>
      </c>
      <c r="O5830">
        <v>0</v>
      </c>
      <c r="P5830" t="str">
        <f>LEFT(CURR[[#This Row],[DATEMTH]],4)</f>
        <v>2024</v>
      </c>
    </row>
    <row r="5831" spans="1:16" x14ac:dyDescent="0.25">
      <c r="A5831" t="s">
        <v>111</v>
      </c>
      <c r="B5831" t="s">
        <v>31</v>
      </c>
      <c r="C5831" t="s">
        <v>29</v>
      </c>
      <c r="D5831">
        <v>649765.58618500002</v>
      </c>
      <c r="E5831">
        <v>1863996.0427929999</v>
      </c>
      <c r="F5831" s="1">
        <v>0</v>
      </c>
      <c r="G5831" s="1">
        <v>0.34858742790644304</v>
      </c>
      <c r="H5831" t="s">
        <v>24</v>
      </c>
      <c r="I5831" t="s">
        <v>20</v>
      </c>
      <c r="J5831">
        <v>-7.4679188885400061</v>
      </c>
      <c r="K5831">
        <v>1598273.5958540014</v>
      </c>
      <c r="L5831">
        <v>0.40654215140043809</v>
      </c>
      <c r="M5831">
        <v>-11.285067552921738</v>
      </c>
      <c r="N5831">
        <v>-1.9733761944725126</v>
      </c>
      <c r="O5831">
        <v>-13.258443747394251</v>
      </c>
      <c r="P5831" t="str">
        <f>LEFT(CURR[[#This Row],[DATEMTH]],4)</f>
        <v>2024</v>
      </c>
    </row>
    <row r="5832" spans="1:16" x14ac:dyDescent="0.25">
      <c r="A5832" t="s">
        <v>111</v>
      </c>
      <c r="B5832" t="s">
        <v>31</v>
      </c>
      <c r="C5832" t="s">
        <v>29</v>
      </c>
      <c r="D5832">
        <v>210570.99720899999</v>
      </c>
      <c r="E5832">
        <v>1497145.4017279996</v>
      </c>
      <c r="F5832" s="1">
        <v>0</v>
      </c>
      <c r="G5832" s="1">
        <v>0.14064832778830949</v>
      </c>
      <c r="H5832" t="s">
        <v>25</v>
      </c>
      <c r="I5832" t="s">
        <v>20</v>
      </c>
      <c r="J5832">
        <v>-4.7148511530634991</v>
      </c>
      <c r="K5832">
        <v>1598273.5958540014</v>
      </c>
      <c r="L5832">
        <v>0.13174903080125411</v>
      </c>
      <c r="M5832">
        <v>-5.951883119427154</v>
      </c>
      <c r="N5832">
        <v>-0.63951646866731393</v>
      </c>
      <c r="O5832">
        <v>-6.5913995880944682</v>
      </c>
      <c r="P5832" t="str">
        <f>LEFT(CURR[[#This Row],[DATEMTH]],4)</f>
        <v>2024</v>
      </c>
    </row>
    <row r="5833" spans="1:16" x14ac:dyDescent="0.25">
      <c r="A5833" t="s">
        <v>111</v>
      </c>
      <c r="B5833" t="s">
        <v>31</v>
      </c>
      <c r="C5833" t="s">
        <v>29</v>
      </c>
      <c r="D5833">
        <v>103096.41885699995</v>
      </c>
      <c r="E5833">
        <v>719441.60555500002</v>
      </c>
      <c r="F5833" s="1">
        <v>0</v>
      </c>
      <c r="G5833" s="1">
        <v>0.14330060711107767</v>
      </c>
      <c r="H5833" t="s">
        <v>26</v>
      </c>
      <c r="I5833" t="s">
        <v>20</v>
      </c>
      <c r="J5833">
        <v>-4.8094546720647022</v>
      </c>
      <c r="K5833">
        <v>1598273.5958540014</v>
      </c>
      <c r="L5833">
        <v>6.4504862699626034E-2</v>
      </c>
      <c r="M5833">
        <v>-5.4151105669130493</v>
      </c>
      <c r="N5833">
        <v>-0.31310987074936497</v>
      </c>
      <c r="O5833">
        <v>-5.7282204376624142</v>
      </c>
      <c r="P5833" t="str">
        <f>LEFT(CURR[[#This Row],[DATEMTH]],4)</f>
        <v>2024</v>
      </c>
    </row>
    <row r="5834" spans="1:16" x14ac:dyDescent="0.25">
      <c r="A5834" t="s">
        <v>112</v>
      </c>
      <c r="B5834" t="s">
        <v>17</v>
      </c>
      <c r="C5834" t="s">
        <v>18</v>
      </c>
      <c r="D5834">
        <v>3652.7029199999993</v>
      </c>
      <c r="E5834">
        <v>18405.030104000001</v>
      </c>
      <c r="F5834" s="1">
        <v>0</v>
      </c>
      <c r="G5834" s="1">
        <v>0.19846220839411455</v>
      </c>
      <c r="H5834" t="s">
        <v>19</v>
      </c>
      <c r="I5834" t="s">
        <v>20</v>
      </c>
      <c r="J5834">
        <v>-1.9442485497324453</v>
      </c>
      <c r="K5834">
        <v>12174.594131999998</v>
      </c>
      <c r="L5834">
        <v>0.30002666868369321</v>
      </c>
      <c r="M5834">
        <v>-4.3760900218819216</v>
      </c>
      <c r="N5834">
        <v>-0.21567347923690527</v>
      </c>
      <c r="O5834">
        <v>-4.5917635011188267</v>
      </c>
      <c r="P5834" t="str">
        <f>LEFT(CURR[[#This Row],[DATEMTH]],4)</f>
        <v>2024</v>
      </c>
    </row>
    <row r="5835" spans="1:16" x14ac:dyDescent="0.25">
      <c r="A5835" t="s">
        <v>112</v>
      </c>
      <c r="B5835" t="s">
        <v>17</v>
      </c>
      <c r="C5835" t="s">
        <v>18</v>
      </c>
      <c r="D5835">
        <v>12174.594131999998</v>
      </c>
      <c r="E5835">
        <v>73279.577711999998</v>
      </c>
      <c r="F5835" s="1">
        <v>0.16613897776332753</v>
      </c>
      <c r="G5835" s="1">
        <v>0</v>
      </c>
      <c r="H5835" t="s">
        <v>21</v>
      </c>
      <c r="I5835" t="s">
        <v>22</v>
      </c>
      <c r="J5835">
        <v>-0.7188476950503413</v>
      </c>
      <c r="K5835">
        <v>12174.594131999998</v>
      </c>
      <c r="L5835">
        <v>0</v>
      </c>
      <c r="M5835">
        <v>0</v>
      </c>
      <c r="N5835">
        <v>0</v>
      </c>
      <c r="O5835">
        <v>0</v>
      </c>
      <c r="P5835" t="str">
        <f>LEFT(CURR[[#This Row],[DATEMTH]],4)</f>
        <v>2024</v>
      </c>
    </row>
    <row r="5836" spans="1:16" x14ac:dyDescent="0.25">
      <c r="A5836" t="s">
        <v>112</v>
      </c>
      <c r="B5836" t="s">
        <v>17</v>
      </c>
      <c r="C5836" t="s">
        <v>18</v>
      </c>
      <c r="D5836">
        <v>12174.594131999998</v>
      </c>
      <c r="E5836">
        <v>73279.577711999998</v>
      </c>
      <c r="F5836" s="1">
        <v>0.16613897776332753</v>
      </c>
      <c r="G5836" s="1">
        <v>0</v>
      </c>
      <c r="H5836" t="s">
        <v>21</v>
      </c>
      <c r="I5836" t="s">
        <v>23</v>
      </c>
      <c r="J5836">
        <v>-8.1054177044283868</v>
      </c>
      <c r="K5836">
        <v>12174.594131999998</v>
      </c>
      <c r="L5836">
        <v>0</v>
      </c>
      <c r="M5836">
        <v>0</v>
      </c>
      <c r="N5836">
        <v>0</v>
      </c>
      <c r="O5836">
        <v>0</v>
      </c>
      <c r="P5836" t="str">
        <f>LEFT(CURR[[#This Row],[DATEMTH]],4)</f>
        <v>2024</v>
      </c>
    </row>
    <row r="5837" spans="1:16" x14ac:dyDescent="0.25">
      <c r="A5837" t="s">
        <v>112</v>
      </c>
      <c r="B5837" t="s">
        <v>17</v>
      </c>
      <c r="C5837" t="s">
        <v>18</v>
      </c>
      <c r="D5837">
        <v>5039.0436799999979</v>
      </c>
      <c r="E5837">
        <v>25472.056143999998</v>
      </c>
      <c r="F5837" s="1">
        <v>0</v>
      </c>
      <c r="G5837" s="1">
        <v>0.19782634160010501</v>
      </c>
      <c r="H5837" t="s">
        <v>24</v>
      </c>
      <c r="I5837" t="s">
        <v>20</v>
      </c>
      <c r="J5837">
        <v>-2.7525999846243212</v>
      </c>
      <c r="K5837">
        <v>12174.594131999998</v>
      </c>
      <c r="L5837">
        <v>0.41389828895858249</v>
      </c>
      <c r="M5837">
        <v>-6.1074185037818323</v>
      </c>
      <c r="N5837">
        <v>-0.29752983100315716</v>
      </c>
      <c r="O5837">
        <v>-6.4049483347849892</v>
      </c>
      <c r="P5837" t="str">
        <f>LEFT(CURR[[#This Row],[DATEMTH]],4)</f>
        <v>2024</v>
      </c>
    </row>
    <row r="5838" spans="1:16" x14ac:dyDescent="0.25">
      <c r="A5838" t="s">
        <v>112</v>
      </c>
      <c r="B5838" t="s">
        <v>17</v>
      </c>
      <c r="C5838" t="s">
        <v>18</v>
      </c>
      <c r="D5838">
        <v>1627.0894200000002</v>
      </c>
      <c r="E5838">
        <v>19298.381372000003</v>
      </c>
      <c r="F5838" s="1">
        <v>0</v>
      </c>
      <c r="G5838" s="1">
        <v>8.4312222286203872E-2</v>
      </c>
      <c r="H5838" t="s">
        <v>25</v>
      </c>
      <c r="I5838" t="s">
        <v>20</v>
      </c>
      <c r="J5838">
        <v>-2.894295075663726</v>
      </c>
      <c r="K5838">
        <v>12174.594131999998</v>
      </c>
      <c r="L5838">
        <v>0.13364629673553707</v>
      </c>
      <c r="M5838">
        <v>-3.9775541353552377</v>
      </c>
      <c r="N5838">
        <v>-9.6071332360354783E-2</v>
      </c>
      <c r="O5838">
        <v>-4.0736254677155923</v>
      </c>
      <c r="P5838" t="str">
        <f>LEFT(CURR[[#This Row],[DATEMTH]],4)</f>
        <v>2024</v>
      </c>
    </row>
    <row r="5839" spans="1:16" x14ac:dyDescent="0.25">
      <c r="A5839" t="s">
        <v>112</v>
      </c>
      <c r="B5839" t="s">
        <v>17</v>
      </c>
      <c r="C5839" t="s">
        <v>18</v>
      </c>
      <c r="D5839">
        <v>1855.7581120000009</v>
      </c>
      <c r="E5839">
        <v>10104.110092000001</v>
      </c>
      <c r="F5839" s="1">
        <v>0</v>
      </c>
      <c r="G5839" s="1">
        <v>0.18366368686632881</v>
      </c>
      <c r="H5839" t="s">
        <v>26</v>
      </c>
      <c r="I5839" t="s">
        <v>20</v>
      </c>
      <c r="J5839">
        <v>-6.8935301640230113</v>
      </c>
      <c r="K5839">
        <v>12174.594131999998</v>
      </c>
      <c r="L5839">
        <v>0.15242874562218722</v>
      </c>
      <c r="M5839">
        <v>-8.1290288174528982</v>
      </c>
      <c r="N5839">
        <v>-0.10957305244992409</v>
      </c>
      <c r="O5839">
        <v>-8.2386018699028227</v>
      </c>
      <c r="P5839" t="str">
        <f>LEFT(CURR[[#This Row],[DATEMTH]],4)</f>
        <v>2024</v>
      </c>
    </row>
    <row r="5840" spans="1:16" x14ac:dyDescent="0.25">
      <c r="A5840" t="s">
        <v>112</v>
      </c>
      <c r="B5840" t="s">
        <v>17</v>
      </c>
      <c r="C5840" t="s">
        <v>27</v>
      </c>
      <c r="D5840">
        <v>7160.5021640000004</v>
      </c>
      <c r="E5840">
        <v>18405.030104000001</v>
      </c>
      <c r="F5840" s="1">
        <v>0</v>
      </c>
      <c r="G5840" s="1">
        <v>0.38905136930168865</v>
      </c>
      <c r="H5840" t="s">
        <v>19</v>
      </c>
      <c r="I5840" t="s">
        <v>20</v>
      </c>
      <c r="J5840">
        <v>-3.8113682532148108</v>
      </c>
      <c r="K5840">
        <v>21485.503536000004</v>
      </c>
      <c r="L5840">
        <v>0.33327132184741359</v>
      </c>
      <c r="M5840">
        <v>-8.5785794130622364</v>
      </c>
      <c r="N5840">
        <v>-0.42279113539112279</v>
      </c>
      <c r="O5840">
        <v>-9.0013705484533588</v>
      </c>
      <c r="P5840" t="str">
        <f>LEFT(CURR[[#This Row],[DATEMTH]],4)</f>
        <v>2024</v>
      </c>
    </row>
    <row r="5841" spans="1:16" x14ac:dyDescent="0.25">
      <c r="A5841" t="s">
        <v>112</v>
      </c>
      <c r="B5841" t="s">
        <v>17</v>
      </c>
      <c r="C5841" t="s">
        <v>27</v>
      </c>
      <c r="D5841">
        <v>21485.503536000004</v>
      </c>
      <c r="E5841">
        <v>73279.577711999998</v>
      </c>
      <c r="F5841" s="1">
        <v>0.29319906318840067</v>
      </c>
      <c r="G5841" s="1">
        <v>0</v>
      </c>
      <c r="H5841" t="s">
        <v>21</v>
      </c>
      <c r="I5841" t="s">
        <v>22</v>
      </c>
      <c r="J5841">
        <v>-1.2686094112372961</v>
      </c>
      <c r="K5841">
        <v>21485.503536000004</v>
      </c>
      <c r="L5841">
        <v>0</v>
      </c>
      <c r="M5841">
        <v>0</v>
      </c>
      <c r="N5841">
        <v>0</v>
      </c>
      <c r="O5841">
        <v>0</v>
      </c>
      <c r="P5841" t="str">
        <f>LEFT(CURR[[#This Row],[DATEMTH]],4)</f>
        <v>2024</v>
      </c>
    </row>
    <row r="5842" spans="1:16" x14ac:dyDescent="0.25">
      <c r="A5842" t="s">
        <v>112</v>
      </c>
      <c r="B5842" t="s">
        <v>17</v>
      </c>
      <c r="C5842" t="s">
        <v>27</v>
      </c>
      <c r="D5842">
        <v>21485.503536000004</v>
      </c>
      <c r="E5842">
        <v>73279.577711999998</v>
      </c>
      <c r="F5842" s="1">
        <v>0.29319906318840067</v>
      </c>
      <c r="G5842" s="1">
        <v>0</v>
      </c>
      <c r="H5842" t="s">
        <v>21</v>
      </c>
      <c r="I5842" t="s">
        <v>23</v>
      </c>
      <c r="J5842">
        <v>-14.304294571226462</v>
      </c>
      <c r="K5842">
        <v>21485.503536000004</v>
      </c>
      <c r="L5842">
        <v>0</v>
      </c>
      <c r="M5842">
        <v>0</v>
      </c>
      <c r="N5842">
        <v>0</v>
      </c>
      <c r="O5842">
        <v>0</v>
      </c>
      <c r="P5842" t="str">
        <f>LEFT(CURR[[#This Row],[DATEMTH]],4)</f>
        <v>2024</v>
      </c>
    </row>
    <row r="5843" spans="1:16" x14ac:dyDescent="0.25">
      <c r="A5843" t="s">
        <v>112</v>
      </c>
      <c r="B5843" t="s">
        <v>17</v>
      </c>
      <c r="C5843" t="s">
        <v>27</v>
      </c>
      <c r="D5843">
        <v>5834.3027120000033</v>
      </c>
      <c r="E5843">
        <v>25472.056143999998</v>
      </c>
      <c r="F5843" s="1">
        <v>0</v>
      </c>
      <c r="G5843" s="1">
        <v>0.22904718327477017</v>
      </c>
      <c r="H5843" t="s">
        <v>24</v>
      </c>
      <c r="I5843" t="s">
        <v>20</v>
      </c>
      <c r="J5843">
        <v>-3.1870137619733536</v>
      </c>
      <c r="K5843">
        <v>21485.503536000004</v>
      </c>
      <c r="L5843">
        <v>0.27154600785708122</v>
      </c>
      <c r="M5843">
        <v>-7.071287848001619</v>
      </c>
      <c r="N5843">
        <v>-0.34448582115140997</v>
      </c>
      <c r="O5843">
        <v>-7.4157736691530287</v>
      </c>
      <c r="P5843" t="str">
        <f>LEFT(CURR[[#This Row],[DATEMTH]],4)</f>
        <v>2024</v>
      </c>
    </row>
    <row r="5844" spans="1:16" x14ac:dyDescent="0.25">
      <c r="A5844" t="s">
        <v>112</v>
      </c>
      <c r="B5844" t="s">
        <v>17</v>
      </c>
      <c r="C5844" t="s">
        <v>27</v>
      </c>
      <c r="D5844">
        <v>2106.4233360000007</v>
      </c>
      <c r="E5844">
        <v>19298.381372000003</v>
      </c>
      <c r="F5844" s="1">
        <v>0</v>
      </c>
      <c r="G5844" s="1">
        <v>0.1091502595682044</v>
      </c>
      <c r="H5844" t="s">
        <v>25</v>
      </c>
      <c r="I5844" t="s">
        <v>20</v>
      </c>
      <c r="J5844">
        <v>-3.7469426164961228</v>
      </c>
      <c r="K5844">
        <v>21485.503536000004</v>
      </c>
      <c r="L5844">
        <v>9.8039281810202231E-2</v>
      </c>
      <c r="M5844">
        <v>-5.1493253830607397</v>
      </c>
      <c r="N5844">
        <v>-0.124373555575368</v>
      </c>
      <c r="O5844">
        <v>-5.2736989386361079</v>
      </c>
      <c r="P5844" t="str">
        <f>LEFT(CURR[[#This Row],[DATEMTH]],4)</f>
        <v>2024</v>
      </c>
    </row>
    <row r="5845" spans="1:16" x14ac:dyDescent="0.25">
      <c r="A5845" t="s">
        <v>112</v>
      </c>
      <c r="B5845" t="s">
        <v>17</v>
      </c>
      <c r="C5845" t="s">
        <v>27</v>
      </c>
      <c r="D5845">
        <v>6384.2753239999993</v>
      </c>
      <c r="E5845">
        <v>10104.110092000001</v>
      </c>
      <c r="F5845" s="1">
        <v>0</v>
      </c>
      <c r="G5845" s="1">
        <v>0.63184934307621943</v>
      </c>
      <c r="H5845" t="s">
        <v>26</v>
      </c>
      <c r="I5845" t="s">
        <v>20</v>
      </c>
      <c r="J5845">
        <v>-23.715480070832506</v>
      </c>
      <c r="K5845">
        <v>21485.503536000004</v>
      </c>
      <c r="L5845">
        <v>0.29714338848530297</v>
      </c>
      <c r="M5845">
        <v>-27.965906629618662</v>
      </c>
      <c r="N5845">
        <v>-0.37695889911939534</v>
      </c>
      <c r="O5845">
        <v>-28.342865528738056</v>
      </c>
      <c r="P5845" t="str">
        <f>LEFT(CURR[[#This Row],[DATEMTH]],4)</f>
        <v>2024</v>
      </c>
    </row>
    <row r="5846" spans="1:16" x14ac:dyDescent="0.25">
      <c r="A5846" t="s">
        <v>112</v>
      </c>
      <c r="B5846" t="s">
        <v>17</v>
      </c>
      <c r="C5846" t="s">
        <v>28</v>
      </c>
      <c r="D5846">
        <v>0</v>
      </c>
      <c r="E5846">
        <v>18405.030104000001</v>
      </c>
      <c r="F5846" s="1">
        <v>0</v>
      </c>
      <c r="G5846" s="1">
        <v>0</v>
      </c>
      <c r="H5846" t="s">
        <v>19</v>
      </c>
      <c r="I5846" t="s">
        <v>20</v>
      </c>
      <c r="J5846">
        <v>0</v>
      </c>
      <c r="K5846">
        <v>19567.935468</v>
      </c>
      <c r="L5846">
        <v>0</v>
      </c>
      <c r="M5846">
        <v>0</v>
      </c>
      <c r="N5846">
        <v>0</v>
      </c>
      <c r="O5846">
        <v>0</v>
      </c>
      <c r="P5846" t="str">
        <f>LEFT(CURR[[#This Row],[DATEMTH]],4)</f>
        <v>2024</v>
      </c>
    </row>
    <row r="5847" spans="1:16" x14ac:dyDescent="0.25">
      <c r="A5847" t="s">
        <v>112</v>
      </c>
      <c r="B5847" t="s">
        <v>17</v>
      </c>
      <c r="C5847" t="s">
        <v>28</v>
      </c>
      <c r="D5847">
        <v>19567.935468</v>
      </c>
      <c r="E5847">
        <v>73279.577711999998</v>
      </c>
      <c r="F5847" s="1">
        <v>0.26703122587448569</v>
      </c>
      <c r="G5847" s="1">
        <v>0</v>
      </c>
      <c r="H5847" t="s">
        <v>21</v>
      </c>
      <c r="I5847" t="s">
        <v>22</v>
      </c>
      <c r="J5847">
        <v>-1.1553867961062656</v>
      </c>
      <c r="K5847">
        <v>19567.935468</v>
      </c>
      <c r="L5847">
        <v>0</v>
      </c>
      <c r="M5847">
        <v>0</v>
      </c>
      <c r="N5847">
        <v>0</v>
      </c>
      <c r="O5847">
        <v>0</v>
      </c>
      <c r="P5847" t="str">
        <f>LEFT(CURR[[#This Row],[DATEMTH]],4)</f>
        <v>2024</v>
      </c>
    </row>
    <row r="5848" spans="1:16" x14ac:dyDescent="0.25">
      <c r="A5848" t="s">
        <v>112</v>
      </c>
      <c r="B5848" t="s">
        <v>17</v>
      </c>
      <c r="C5848" t="s">
        <v>28</v>
      </c>
      <c r="D5848">
        <v>19567.935468</v>
      </c>
      <c r="E5848">
        <v>73279.577711999998</v>
      </c>
      <c r="F5848" s="1">
        <v>0.26703122587448569</v>
      </c>
      <c r="G5848" s="1">
        <v>0</v>
      </c>
      <c r="H5848" t="s">
        <v>21</v>
      </c>
      <c r="I5848" t="s">
        <v>23</v>
      </c>
      <c r="J5848">
        <v>-13.027645017303264</v>
      </c>
      <c r="K5848">
        <v>19567.935468</v>
      </c>
      <c r="L5848">
        <v>0</v>
      </c>
      <c r="M5848">
        <v>0</v>
      </c>
      <c r="N5848">
        <v>0</v>
      </c>
      <c r="O5848">
        <v>0</v>
      </c>
      <c r="P5848" t="str">
        <f>LEFT(CURR[[#This Row],[DATEMTH]],4)</f>
        <v>2024</v>
      </c>
    </row>
    <row r="5849" spans="1:16" x14ac:dyDescent="0.25">
      <c r="A5849" t="s">
        <v>112</v>
      </c>
      <c r="B5849" t="s">
        <v>17</v>
      </c>
      <c r="C5849" t="s">
        <v>28</v>
      </c>
      <c r="D5849">
        <v>6069.400576</v>
      </c>
      <c r="E5849">
        <v>25472.056143999998</v>
      </c>
      <c r="F5849" s="1">
        <v>0</v>
      </c>
      <c r="G5849" s="1">
        <v>0.23827682153682991</v>
      </c>
      <c r="H5849" t="s">
        <v>24</v>
      </c>
      <c r="I5849" t="s">
        <v>20</v>
      </c>
      <c r="J5849">
        <v>-3.3154370140678067</v>
      </c>
      <c r="K5849">
        <v>19567.935468</v>
      </c>
      <c r="L5849">
        <v>0.310170717085891</v>
      </c>
      <c r="M5849">
        <v>-7.3562310110251952</v>
      </c>
      <c r="N5849">
        <v>-0.35836715105985056</v>
      </c>
      <c r="O5849">
        <v>-7.7145981620850455</v>
      </c>
      <c r="P5849" t="str">
        <f>LEFT(CURR[[#This Row],[DATEMTH]],4)</f>
        <v>2024</v>
      </c>
    </row>
    <row r="5850" spans="1:16" x14ac:dyDescent="0.25">
      <c r="A5850" t="s">
        <v>112</v>
      </c>
      <c r="B5850" t="s">
        <v>17</v>
      </c>
      <c r="C5850" t="s">
        <v>28</v>
      </c>
      <c r="D5850">
        <v>12918.695712000001</v>
      </c>
      <c r="E5850">
        <v>19298.381372000003</v>
      </c>
      <c r="F5850" s="1">
        <v>0</v>
      </c>
      <c r="G5850" s="1">
        <v>0.66941861407836611</v>
      </c>
      <c r="H5850" t="s">
        <v>25</v>
      </c>
      <c r="I5850" t="s">
        <v>20</v>
      </c>
      <c r="J5850">
        <v>-22.980001543639613</v>
      </c>
      <c r="K5850">
        <v>19567.935468</v>
      </c>
      <c r="L5850">
        <v>0.6601971747671751</v>
      </c>
      <c r="M5850">
        <v>-31.580815977932893</v>
      </c>
      <c r="N5850">
        <v>-0.76278309855265469</v>
      </c>
      <c r="O5850">
        <v>-32.343599076485546</v>
      </c>
      <c r="P5850" t="str">
        <f>LEFT(CURR[[#This Row],[DATEMTH]],4)</f>
        <v>2024</v>
      </c>
    </row>
    <row r="5851" spans="1:16" x14ac:dyDescent="0.25">
      <c r="A5851" t="s">
        <v>112</v>
      </c>
      <c r="B5851" t="s">
        <v>17</v>
      </c>
      <c r="C5851" t="s">
        <v>28</v>
      </c>
      <c r="D5851">
        <v>579.83918000000006</v>
      </c>
      <c r="E5851">
        <v>10104.110092000001</v>
      </c>
      <c r="F5851" s="1">
        <v>0</v>
      </c>
      <c r="G5851" s="1">
        <v>5.7386466964477328E-2</v>
      </c>
      <c r="H5851" t="s">
        <v>26</v>
      </c>
      <c r="I5851" t="s">
        <v>20</v>
      </c>
      <c r="J5851">
        <v>-2.1539115748789821</v>
      </c>
      <c r="K5851">
        <v>19567.935468</v>
      </c>
      <c r="L5851">
        <v>2.9632108146933924E-2</v>
      </c>
      <c r="M5851">
        <v>-2.5399481609315773</v>
      </c>
      <c r="N5851">
        <v>-3.4236546493760359E-2</v>
      </c>
      <c r="O5851">
        <v>-2.5741847074253377</v>
      </c>
      <c r="P5851" t="str">
        <f>LEFT(CURR[[#This Row],[DATEMTH]],4)</f>
        <v>2024</v>
      </c>
    </row>
    <row r="5852" spans="1:16" x14ac:dyDescent="0.25">
      <c r="A5852" t="s">
        <v>112</v>
      </c>
      <c r="B5852" t="s">
        <v>17</v>
      </c>
      <c r="C5852" t="s">
        <v>29</v>
      </c>
      <c r="D5852">
        <v>7591.8250200000002</v>
      </c>
      <c r="E5852">
        <v>18405.030104000001</v>
      </c>
      <c r="F5852" s="1">
        <v>0</v>
      </c>
      <c r="G5852" s="1">
        <v>0.41248642230419685</v>
      </c>
      <c r="H5852" t="s">
        <v>19</v>
      </c>
      <c r="I5852" t="s">
        <v>20</v>
      </c>
      <c r="J5852">
        <v>-4.0409513470527445</v>
      </c>
      <c r="K5852">
        <v>20051.544575999997</v>
      </c>
      <c r="L5852">
        <v>0.37861547230066123</v>
      </c>
      <c r="M5852">
        <v>-9.0953221341897486</v>
      </c>
      <c r="N5852">
        <v>-0.44825855036171086</v>
      </c>
      <c r="O5852">
        <v>-9.5435806845514595</v>
      </c>
      <c r="P5852" t="str">
        <f>LEFT(CURR[[#This Row],[DATEMTH]],4)</f>
        <v>2024</v>
      </c>
    </row>
    <row r="5853" spans="1:16" x14ac:dyDescent="0.25">
      <c r="A5853" t="s">
        <v>112</v>
      </c>
      <c r="B5853" t="s">
        <v>17</v>
      </c>
      <c r="C5853" t="s">
        <v>29</v>
      </c>
      <c r="D5853">
        <v>20051.544575999997</v>
      </c>
      <c r="E5853">
        <v>73279.577711999998</v>
      </c>
      <c r="F5853" s="1">
        <v>0.27363073317378611</v>
      </c>
      <c r="G5853" s="1">
        <v>0</v>
      </c>
      <c r="H5853" t="s">
        <v>21</v>
      </c>
      <c r="I5853" t="s">
        <v>22</v>
      </c>
      <c r="J5853">
        <v>-1.1839414476060968</v>
      </c>
      <c r="K5853">
        <v>20051.544575999997</v>
      </c>
      <c r="L5853">
        <v>0</v>
      </c>
      <c r="M5853">
        <v>0</v>
      </c>
      <c r="N5853">
        <v>0</v>
      </c>
      <c r="O5853">
        <v>0</v>
      </c>
      <c r="P5853" t="str">
        <f>LEFT(CURR[[#This Row],[DATEMTH]],4)</f>
        <v>2024</v>
      </c>
    </row>
    <row r="5854" spans="1:16" x14ac:dyDescent="0.25">
      <c r="A5854" t="s">
        <v>112</v>
      </c>
      <c r="B5854" t="s">
        <v>17</v>
      </c>
      <c r="C5854" t="s">
        <v>29</v>
      </c>
      <c r="D5854">
        <v>20051.544575999997</v>
      </c>
      <c r="E5854">
        <v>73279.577711999998</v>
      </c>
      <c r="F5854" s="1">
        <v>0.27363073317378611</v>
      </c>
      <c r="G5854" s="1">
        <v>0</v>
      </c>
      <c r="H5854" t="s">
        <v>21</v>
      </c>
      <c r="I5854" t="s">
        <v>23</v>
      </c>
      <c r="J5854">
        <v>-13.349614997041886</v>
      </c>
      <c r="K5854">
        <v>20051.544575999997</v>
      </c>
      <c r="L5854">
        <v>0</v>
      </c>
      <c r="M5854">
        <v>0</v>
      </c>
      <c r="N5854">
        <v>0</v>
      </c>
      <c r="O5854">
        <v>0</v>
      </c>
      <c r="P5854" t="str">
        <f>LEFT(CURR[[#This Row],[DATEMTH]],4)</f>
        <v>2024</v>
      </c>
    </row>
    <row r="5855" spans="1:16" x14ac:dyDescent="0.25">
      <c r="A5855" t="s">
        <v>112</v>
      </c>
      <c r="B5855" t="s">
        <v>17</v>
      </c>
      <c r="C5855" t="s">
        <v>29</v>
      </c>
      <c r="D5855">
        <v>8529.3091759999988</v>
      </c>
      <c r="E5855">
        <v>25472.056143999998</v>
      </c>
      <c r="F5855" s="1">
        <v>0</v>
      </c>
      <c r="G5855" s="1">
        <v>0.33484965358829494</v>
      </c>
      <c r="H5855" t="s">
        <v>24</v>
      </c>
      <c r="I5855" t="s">
        <v>20</v>
      </c>
      <c r="J5855">
        <v>-4.6591730093345198</v>
      </c>
      <c r="K5855">
        <v>20051.544575999997</v>
      </c>
      <c r="L5855">
        <v>0.42536918508556498</v>
      </c>
      <c r="M5855">
        <v>-10.337687861832265</v>
      </c>
      <c r="N5855">
        <v>-0.50361220875722956</v>
      </c>
      <c r="O5855">
        <v>-10.841300070589494</v>
      </c>
      <c r="P5855" t="str">
        <f>LEFT(CURR[[#This Row],[DATEMTH]],4)</f>
        <v>2024</v>
      </c>
    </row>
    <row r="5856" spans="1:16" x14ac:dyDescent="0.25">
      <c r="A5856" t="s">
        <v>112</v>
      </c>
      <c r="B5856" t="s">
        <v>17</v>
      </c>
      <c r="C5856" t="s">
        <v>29</v>
      </c>
      <c r="D5856">
        <v>2646.172904</v>
      </c>
      <c r="E5856">
        <v>19298.381372000003</v>
      </c>
      <c r="F5856" s="1">
        <v>0</v>
      </c>
      <c r="G5856" s="1">
        <v>0.13711890406722549</v>
      </c>
      <c r="H5856" t="s">
        <v>25</v>
      </c>
      <c r="I5856" t="s">
        <v>20</v>
      </c>
      <c r="J5856">
        <v>-4.7070585742005369</v>
      </c>
      <c r="K5856">
        <v>20051.544575999997</v>
      </c>
      <c r="L5856">
        <v>0.13196853209838236</v>
      </c>
      <c r="M5856">
        <v>-6.4687876694387052</v>
      </c>
      <c r="N5856">
        <v>-0.15624301493101045</v>
      </c>
      <c r="O5856">
        <v>-6.6250306843697153</v>
      </c>
      <c r="P5856" t="str">
        <f>LEFT(CURR[[#This Row],[DATEMTH]],4)</f>
        <v>2024</v>
      </c>
    </row>
    <row r="5857" spans="1:16" x14ac:dyDescent="0.25">
      <c r="A5857" t="s">
        <v>112</v>
      </c>
      <c r="B5857" t="s">
        <v>17</v>
      </c>
      <c r="C5857" t="s">
        <v>29</v>
      </c>
      <c r="D5857">
        <v>1284.237476</v>
      </c>
      <c r="E5857">
        <v>10104.110092000001</v>
      </c>
      <c r="F5857" s="1">
        <v>0</v>
      </c>
      <c r="G5857" s="1">
        <v>0.12710050309297441</v>
      </c>
      <c r="H5857" t="s">
        <v>26</v>
      </c>
      <c r="I5857" t="s">
        <v>20</v>
      </c>
      <c r="J5857">
        <v>-4.7705192402654966</v>
      </c>
      <c r="K5857">
        <v>20051.544575999997</v>
      </c>
      <c r="L5857">
        <v>6.40468105153916E-2</v>
      </c>
      <c r="M5857">
        <v>-5.625519502434468</v>
      </c>
      <c r="N5857">
        <v>-7.5827673556146113E-2</v>
      </c>
      <c r="O5857">
        <v>-5.7013471759906142</v>
      </c>
      <c r="P5857" t="str">
        <f>LEFT(CURR[[#This Row],[DATEMTH]],4)</f>
        <v>2024</v>
      </c>
    </row>
    <row r="5858" spans="1:16" x14ac:dyDescent="0.25">
      <c r="A5858" t="s">
        <v>112</v>
      </c>
      <c r="B5858" t="s">
        <v>30</v>
      </c>
      <c r="C5858" t="s">
        <v>18</v>
      </c>
      <c r="D5858">
        <v>1447225.1923260028</v>
      </c>
      <c r="E5858">
        <v>7461406.5600009998</v>
      </c>
      <c r="F5858" s="1">
        <v>0</v>
      </c>
      <c r="G5858" s="1">
        <v>0.19396144422477479</v>
      </c>
      <c r="H5858" t="s">
        <v>19</v>
      </c>
      <c r="I5858" t="s">
        <v>20</v>
      </c>
      <c r="J5858">
        <v>-1.9001565068204302</v>
      </c>
      <c r="K5858">
        <v>4769295.3710450036</v>
      </c>
      <c r="L5858">
        <v>0.30344633320726794</v>
      </c>
      <c r="M5858">
        <v>-4.3605878018323008</v>
      </c>
      <c r="N5858">
        <v>-0.21820903372847711</v>
      </c>
      <c r="O5858">
        <v>-4.5787968355607775</v>
      </c>
      <c r="P5858" t="str">
        <f>LEFT(CURR[[#This Row],[DATEMTH]],4)</f>
        <v>2024</v>
      </c>
    </row>
    <row r="5859" spans="1:16" x14ac:dyDescent="0.25">
      <c r="A5859" t="s">
        <v>112</v>
      </c>
      <c r="B5859" t="s">
        <v>30</v>
      </c>
      <c r="C5859" t="s">
        <v>18</v>
      </c>
      <c r="D5859">
        <v>4769295.3710450036</v>
      </c>
      <c r="E5859">
        <v>28696487.277877018</v>
      </c>
      <c r="F5859" s="1">
        <v>0.16619788076716263</v>
      </c>
      <c r="G5859" s="1">
        <v>0</v>
      </c>
      <c r="H5859" t="s">
        <v>21</v>
      </c>
      <c r="I5859" t="s">
        <v>22</v>
      </c>
      <c r="J5859">
        <v>-0.71910255570440595</v>
      </c>
      <c r="K5859">
        <v>4769295.3710450036</v>
      </c>
      <c r="L5859">
        <v>0</v>
      </c>
      <c r="M5859">
        <v>0</v>
      </c>
      <c r="N5859">
        <v>0</v>
      </c>
      <c r="O5859">
        <v>0</v>
      </c>
      <c r="P5859" t="str">
        <f>LEFT(CURR[[#This Row],[DATEMTH]],4)</f>
        <v>2024</v>
      </c>
    </row>
    <row r="5860" spans="1:16" x14ac:dyDescent="0.25">
      <c r="A5860" t="s">
        <v>112</v>
      </c>
      <c r="B5860" t="s">
        <v>30</v>
      </c>
      <c r="C5860" t="s">
        <v>18</v>
      </c>
      <c r="D5860">
        <v>4769295.3710450036</v>
      </c>
      <c r="E5860">
        <v>28696487.277877018</v>
      </c>
      <c r="F5860" s="1">
        <v>0.16619788076716263</v>
      </c>
      <c r="G5860" s="1">
        <v>0</v>
      </c>
      <c r="H5860" t="s">
        <v>21</v>
      </c>
      <c r="I5860" t="s">
        <v>23</v>
      </c>
      <c r="J5860">
        <v>-8.1082914036442872</v>
      </c>
      <c r="K5860">
        <v>4769295.3710450036</v>
      </c>
      <c r="L5860">
        <v>0</v>
      </c>
      <c r="M5860">
        <v>0</v>
      </c>
      <c r="N5860">
        <v>0</v>
      </c>
      <c r="O5860">
        <v>0</v>
      </c>
      <c r="P5860" t="str">
        <f>LEFT(CURR[[#This Row],[DATEMTH]],4)</f>
        <v>2024</v>
      </c>
    </row>
    <row r="5861" spans="1:16" x14ac:dyDescent="0.25">
      <c r="A5861" t="s">
        <v>112</v>
      </c>
      <c r="B5861" t="s">
        <v>30</v>
      </c>
      <c r="C5861" t="s">
        <v>18</v>
      </c>
      <c r="D5861">
        <v>1876400.150746</v>
      </c>
      <c r="E5861">
        <v>9008284.7732200045</v>
      </c>
      <c r="F5861" s="1">
        <v>0</v>
      </c>
      <c r="G5861" s="1">
        <v>0.20829716177758911</v>
      </c>
      <c r="H5861" t="s">
        <v>24</v>
      </c>
      <c r="I5861" t="s">
        <v>20</v>
      </c>
      <c r="J5861">
        <v>-2.898293319629266</v>
      </c>
      <c r="K5861">
        <v>4769295.3710450036</v>
      </c>
      <c r="L5861">
        <v>0.39343341201676518</v>
      </c>
      <c r="M5861">
        <v>-6.0883660721912438</v>
      </c>
      <c r="N5861">
        <v>-0.28291897208076039</v>
      </c>
      <c r="O5861">
        <v>-6.3712850442720041</v>
      </c>
      <c r="P5861" t="str">
        <f>LEFT(CURR[[#This Row],[DATEMTH]],4)</f>
        <v>2024</v>
      </c>
    </row>
    <row r="5862" spans="1:16" x14ac:dyDescent="0.25">
      <c r="A5862" t="s">
        <v>112</v>
      </c>
      <c r="B5862" t="s">
        <v>30</v>
      </c>
      <c r="C5862" t="s">
        <v>18</v>
      </c>
      <c r="D5862">
        <v>646361.75805699977</v>
      </c>
      <c r="E5862">
        <v>7587077.0017010067</v>
      </c>
      <c r="F5862" s="1">
        <v>0</v>
      </c>
      <c r="G5862" s="1">
        <v>8.5192460536789985E-2</v>
      </c>
      <c r="H5862" t="s">
        <v>25</v>
      </c>
      <c r="I5862" t="s">
        <v>20</v>
      </c>
      <c r="J5862">
        <v>-2.9245121564735994</v>
      </c>
      <c r="K5862">
        <v>4769295.3710450036</v>
      </c>
      <c r="L5862">
        <v>0.13552562963098153</v>
      </c>
      <c r="M5862">
        <v>-4.0233934541839664</v>
      </c>
      <c r="N5862">
        <v>-9.7456826631087581E-2</v>
      </c>
      <c r="O5862">
        <v>-4.1208502808150538</v>
      </c>
      <c r="P5862" t="str">
        <f>LEFT(CURR[[#This Row],[DATEMTH]],4)</f>
        <v>2024</v>
      </c>
    </row>
    <row r="5863" spans="1:16" x14ac:dyDescent="0.25">
      <c r="A5863" t="s">
        <v>112</v>
      </c>
      <c r="B5863" t="s">
        <v>30</v>
      </c>
      <c r="C5863" t="s">
        <v>18</v>
      </c>
      <c r="D5863">
        <v>799308.26991599915</v>
      </c>
      <c r="E5863">
        <v>4639718.9429550013</v>
      </c>
      <c r="F5863" s="1">
        <v>0</v>
      </c>
      <c r="G5863" s="1">
        <v>0.1722751485043458</v>
      </c>
      <c r="H5863" t="s">
        <v>26</v>
      </c>
      <c r="I5863" t="s">
        <v>20</v>
      </c>
      <c r="J5863">
        <v>-6.4660791307678585</v>
      </c>
      <c r="K5863">
        <v>4769295.3710450036</v>
      </c>
      <c r="L5863">
        <v>0.16759462514498491</v>
      </c>
      <c r="M5863">
        <v>-7.8249851891279265</v>
      </c>
      <c r="N5863">
        <v>-0.12051772326408054</v>
      </c>
      <c r="O5863">
        <v>-7.9455029123920067</v>
      </c>
      <c r="P5863" t="str">
        <f>LEFT(CURR[[#This Row],[DATEMTH]],4)</f>
        <v>2024</v>
      </c>
    </row>
    <row r="5864" spans="1:16" x14ac:dyDescent="0.25">
      <c r="A5864" t="s">
        <v>112</v>
      </c>
      <c r="B5864" t="s">
        <v>30</v>
      </c>
      <c r="C5864" t="s">
        <v>27</v>
      </c>
      <c r="D5864">
        <v>3581295.9082620018</v>
      </c>
      <c r="E5864">
        <v>7461406.5600009998</v>
      </c>
      <c r="F5864" s="1">
        <v>0</v>
      </c>
      <c r="G5864" s="1">
        <v>0.47997597764750694</v>
      </c>
      <c r="H5864" t="s">
        <v>19</v>
      </c>
      <c r="I5864" t="s">
        <v>20</v>
      </c>
      <c r="J5864">
        <v>-4.7021173753866785</v>
      </c>
      <c r="K5864">
        <v>10388937.179025993</v>
      </c>
      <c r="L5864">
        <v>0.3447220679601572</v>
      </c>
      <c r="M5864">
        <v>-10.790687817712769</v>
      </c>
      <c r="N5864">
        <v>-0.53997893609190684</v>
      </c>
      <c r="O5864">
        <v>-11.330666753804676</v>
      </c>
      <c r="P5864" t="str">
        <f>LEFT(CURR[[#This Row],[DATEMTH]],4)</f>
        <v>2024</v>
      </c>
    </row>
    <row r="5865" spans="1:16" x14ac:dyDescent="0.25">
      <c r="A5865" t="s">
        <v>112</v>
      </c>
      <c r="B5865" t="s">
        <v>30</v>
      </c>
      <c r="C5865" t="s">
        <v>27</v>
      </c>
      <c r="D5865">
        <v>10388937.179025993</v>
      </c>
      <c r="E5865">
        <v>28696487.277877018</v>
      </c>
      <c r="F5865" s="1">
        <v>0.3620281840918953</v>
      </c>
      <c r="G5865" s="1">
        <v>0</v>
      </c>
      <c r="H5865" t="s">
        <v>21</v>
      </c>
      <c r="I5865" t="s">
        <v>22</v>
      </c>
      <c r="J5865">
        <v>-1.5664182432159155</v>
      </c>
      <c r="K5865">
        <v>10388937.179025993</v>
      </c>
      <c r="L5865">
        <v>0</v>
      </c>
      <c r="M5865">
        <v>0</v>
      </c>
      <c r="N5865">
        <v>0</v>
      </c>
      <c r="O5865">
        <v>0</v>
      </c>
      <c r="P5865" t="str">
        <f>LEFT(CURR[[#This Row],[DATEMTH]],4)</f>
        <v>2024</v>
      </c>
    </row>
    <row r="5866" spans="1:16" x14ac:dyDescent="0.25">
      <c r="A5866" t="s">
        <v>112</v>
      </c>
      <c r="B5866" t="s">
        <v>30</v>
      </c>
      <c r="C5866" t="s">
        <v>27</v>
      </c>
      <c r="D5866">
        <v>10388937.179025993</v>
      </c>
      <c r="E5866">
        <v>28696487.277877018</v>
      </c>
      <c r="F5866" s="1">
        <v>0.3620281840918953</v>
      </c>
      <c r="G5866" s="1">
        <v>0</v>
      </c>
      <c r="H5866" t="s">
        <v>21</v>
      </c>
      <c r="I5866" t="s">
        <v>23</v>
      </c>
      <c r="J5866">
        <v>-17.662258985490315</v>
      </c>
      <c r="K5866">
        <v>10388937.179025993</v>
      </c>
      <c r="L5866">
        <v>0</v>
      </c>
      <c r="M5866">
        <v>0</v>
      </c>
      <c r="N5866">
        <v>0</v>
      </c>
      <c r="O5866">
        <v>0</v>
      </c>
      <c r="P5866" t="str">
        <f>LEFT(CURR[[#This Row],[DATEMTH]],4)</f>
        <v>2024</v>
      </c>
    </row>
    <row r="5867" spans="1:16" x14ac:dyDescent="0.25">
      <c r="A5867" t="s">
        <v>112</v>
      </c>
      <c r="B5867" t="s">
        <v>30</v>
      </c>
      <c r="C5867" t="s">
        <v>27</v>
      </c>
      <c r="D5867">
        <v>2532426.4946230026</v>
      </c>
      <c r="E5867">
        <v>9008284.7732200045</v>
      </c>
      <c r="F5867" s="1">
        <v>0</v>
      </c>
      <c r="G5867" s="1">
        <v>0.28112194034445348</v>
      </c>
      <c r="H5867" t="s">
        <v>24</v>
      </c>
      <c r="I5867" t="s">
        <v>20</v>
      </c>
      <c r="J5867">
        <v>-3.9115935846093168</v>
      </c>
      <c r="K5867">
        <v>10388937.179025993</v>
      </c>
      <c r="L5867">
        <v>0.24376184502642534</v>
      </c>
      <c r="M5867">
        <v>-8.2169784222469957</v>
      </c>
      <c r="N5867">
        <v>-0.38183300104936341</v>
      </c>
      <c r="O5867">
        <v>-8.5988114232963593</v>
      </c>
      <c r="P5867" t="str">
        <f>LEFT(CURR[[#This Row],[DATEMTH]],4)</f>
        <v>2024</v>
      </c>
    </row>
    <row r="5868" spans="1:16" x14ac:dyDescent="0.25">
      <c r="A5868" t="s">
        <v>112</v>
      </c>
      <c r="B5868" t="s">
        <v>30</v>
      </c>
      <c r="C5868" t="s">
        <v>27</v>
      </c>
      <c r="D5868">
        <v>1087760.297856</v>
      </c>
      <c r="E5868">
        <v>7587077.0017010067</v>
      </c>
      <c r="F5868" s="1">
        <v>0</v>
      </c>
      <c r="G5868" s="1">
        <v>0.14337014078176966</v>
      </c>
      <c r="H5868" t="s">
        <v>25</v>
      </c>
      <c r="I5868" t="s">
        <v>20</v>
      </c>
      <c r="J5868">
        <v>-4.9216528898182155</v>
      </c>
      <c r="K5868">
        <v>10388937.179025993</v>
      </c>
      <c r="L5868">
        <v>0.1047037131047492</v>
      </c>
      <c r="M5868">
        <v>-6.7709569874167723</v>
      </c>
      <c r="N5868">
        <v>-0.16400980633972448</v>
      </c>
      <c r="O5868">
        <v>-6.9349667937564972</v>
      </c>
      <c r="P5868" t="str">
        <f>LEFT(CURR[[#This Row],[DATEMTH]],4)</f>
        <v>2024</v>
      </c>
    </row>
    <row r="5869" spans="1:16" x14ac:dyDescent="0.25">
      <c r="A5869" t="s">
        <v>112</v>
      </c>
      <c r="B5869" t="s">
        <v>30</v>
      </c>
      <c r="C5869" t="s">
        <v>27</v>
      </c>
      <c r="D5869">
        <v>3187454.4782850016</v>
      </c>
      <c r="E5869">
        <v>4639718.9429550013</v>
      </c>
      <c r="F5869" s="1">
        <v>0</v>
      </c>
      <c r="G5869" s="1">
        <v>0.68699300916165762</v>
      </c>
      <c r="H5869" t="s">
        <v>26</v>
      </c>
      <c r="I5869" t="s">
        <v>20</v>
      </c>
      <c r="J5869">
        <v>-25.785211611131185</v>
      </c>
      <c r="K5869">
        <v>10388937.179025993</v>
      </c>
      <c r="L5869">
        <v>0.30681237390866956</v>
      </c>
      <c r="M5869">
        <v>-31.204211219059196</v>
      </c>
      <c r="N5869">
        <v>-0.48059649973492274</v>
      </c>
      <c r="O5869">
        <v>-31.684807718794119</v>
      </c>
      <c r="P5869" t="str">
        <f>LEFT(CURR[[#This Row],[DATEMTH]],4)</f>
        <v>2024</v>
      </c>
    </row>
    <row r="5870" spans="1:16" x14ac:dyDescent="0.25">
      <c r="A5870" t="s">
        <v>112</v>
      </c>
      <c r="B5870" t="s">
        <v>30</v>
      </c>
      <c r="C5870" t="s">
        <v>28</v>
      </c>
      <c r="D5870">
        <v>55.372030999999993</v>
      </c>
      <c r="E5870">
        <v>7461406.5600009998</v>
      </c>
      <c r="F5870" s="1">
        <v>0</v>
      </c>
      <c r="G5870" s="1">
        <v>7.4211250324888576E-6</v>
      </c>
      <c r="H5870" t="s">
        <v>19</v>
      </c>
      <c r="I5870" t="s">
        <v>20</v>
      </c>
      <c r="J5870">
        <v>-7.2701557130448066E-5</v>
      </c>
      <c r="K5870">
        <v>7302351.9846610045</v>
      </c>
      <c r="L5870">
        <v>7.5827666368742584E-6</v>
      </c>
      <c r="M5870">
        <v>-1.6683969034094164E-4</v>
      </c>
      <c r="N5870">
        <v>-8.3488578309460023E-6</v>
      </c>
      <c r="O5870">
        <v>-1.7518854817188766E-4</v>
      </c>
      <c r="P5870" t="str">
        <f>LEFT(CURR[[#This Row],[DATEMTH]],4)</f>
        <v>2024</v>
      </c>
    </row>
    <row r="5871" spans="1:16" x14ac:dyDescent="0.25">
      <c r="A5871" t="s">
        <v>112</v>
      </c>
      <c r="B5871" t="s">
        <v>30</v>
      </c>
      <c r="C5871" t="s">
        <v>28</v>
      </c>
      <c r="D5871">
        <v>7302351.9846610045</v>
      </c>
      <c r="E5871">
        <v>28696487.277877018</v>
      </c>
      <c r="F5871" s="1">
        <v>0.25446849692612405</v>
      </c>
      <c r="G5871" s="1">
        <v>0</v>
      </c>
      <c r="H5871" t="s">
        <v>21</v>
      </c>
      <c r="I5871" t="s">
        <v>22</v>
      </c>
      <c r="J5871">
        <v>-1.1010305645364735</v>
      </c>
      <c r="K5871">
        <v>7302351.9846610045</v>
      </c>
      <c r="L5871">
        <v>0</v>
      </c>
      <c r="M5871">
        <v>0</v>
      </c>
      <c r="N5871">
        <v>0</v>
      </c>
      <c r="O5871">
        <v>0</v>
      </c>
      <c r="P5871" t="str">
        <f>LEFT(CURR[[#This Row],[DATEMTH]],4)</f>
        <v>2024</v>
      </c>
    </row>
    <row r="5872" spans="1:16" x14ac:dyDescent="0.25">
      <c r="A5872" t="s">
        <v>112</v>
      </c>
      <c r="B5872" t="s">
        <v>30</v>
      </c>
      <c r="C5872" t="s">
        <v>28</v>
      </c>
      <c r="D5872">
        <v>7302351.9846610045</v>
      </c>
      <c r="E5872">
        <v>28696487.277877018</v>
      </c>
      <c r="F5872" s="1">
        <v>0.25446849692612405</v>
      </c>
      <c r="G5872" s="1">
        <v>0</v>
      </c>
      <c r="H5872" t="s">
        <v>21</v>
      </c>
      <c r="I5872" t="s">
        <v>23</v>
      </c>
      <c r="J5872">
        <v>-12.414747508212765</v>
      </c>
      <c r="K5872">
        <v>7302351.9846610045</v>
      </c>
      <c r="L5872">
        <v>0</v>
      </c>
      <c r="M5872">
        <v>0</v>
      </c>
      <c r="N5872">
        <v>0</v>
      </c>
      <c r="O5872">
        <v>0</v>
      </c>
      <c r="P5872" t="str">
        <f>LEFT(CURR[[#This Row],[DATEMTH]],4)</f>
        <v>2024</v>
      </c>
    </row>
    <row r="5873" spans="1:16" x14ac:dyDescent="0.25">
      <c r="A5873" t="s">
        <v>112</v>
      </c>
      <c r="B5873" t="s">
        <v>30</v>
      </c>
      <c r="C5873" t="s">
        <v>28</v>
      </c>
      <c r="D5873">
        <v>2084742.4472959992</v>
      </c>
      <c r="E5873">
        <v>9008284.7732200045</v>
      </c>
      <c r="F5873" s="1">
        <v>0</v>
      </c>
      <c r="G5873" s="1">
        <v>0.23142501594682707</v>
      </c>
      <c r="H5873" t="s">
        <v>24</v>
      </c>
      <c r="I5873" t="s">
        <v>20</v>
      </c>
      <c r="J5873">
        <v>-3.2200994578599702</v>
      </c>
      <c r="K5873">
        <v>7302351.9846610045</v>
      </c>
      <c r="L5873">
        <v>0.28548917549785552</v>
      </c>
      <c r="M5873">
        <v>-6.7643754879936893</v>
      </c>
      <c r="N5873">
        <v>-0.31433230806745621</v>
      </c>
      <c r="O5873">
        <v>-7.0787077960611455</v>
      </c>
      <c r="P5873" t="str">
        <f>LEFT(CURR[[#This Row],[DATEMTH]],4)</f>
        <v>2024</v>
      </c>
    </row>
    <row r="5874" spans="1:16" x14ac:dyDescent="0.25">
      <c r="A5874" t="s">
        <v>112</v>
      </c>
      <c r="B5874" t="s">
        <v>30</v>
      </c>
      <c r="C5874" t="s">
        <v>28</v>
      </c>
      <c r="D5874">
        <v>4956027.2207069965</v>
      </c>
      <c r="E5874">
        <v>7587077.0017010067</v>
      </c>
      <c r="F5874" s="1">
        <v>0</v>
      </c>
      <c r="G5874" s="1">
        <v>0.65321957581238022</v>
      </c>
      <c r="H5874" t="s">
        <v>25</v>
      </c>
      <c r="I5874" t="s">
        <v>20</v>
      </c>
      <c r="J5874">
        <v>-22.423916133809261</v>
      </c>
      <c r="K5874">
        <v>7302351.9846610045</v>
      </c>
      <c r="L5874">
        <v>0.67868917180620802</v>
      </c>
      <c r="M5874">
        <v>-30.849670838341368</v>
      </c>
      <c r="N5874">
        <v>-0.74725752197858086</v>
      </c>
      <c r="O5874">
        <v>-31.59692836031995</v>
      </c>
      <c r="P5874" t="str">
        <f>LEFT(CURR[[#This Row],[DATEMTH]],4)</f>
        <v>2024</v>
      </c>
    </row>
    <row r="5875" spans="1:16" x14ac:dyDescent="0.25">
      <c r="A5875" t="s">
        <v>112</v>
      </c>
      <c r="B5875" t="s">
        <v>30</v>
      </c>
      <c r="C5875" t="s">
        <v>28</v>
      </c>
      <c r="D5875">
        <v>261526.94462699993</v>
      </c>
      <c r="E5875">
        <v>4639718.9429550013</v>
      </c>
      <c r="F5875" s="1">
        <v>0</v>
      </c>
      <c r="G5875" s="1">
        <v>5.6366979949099123E-2</v>
      </c>
      <c r="H5875" t="s">
        <v>26</v>
      </c>
      <c r="I5875" t="s">
        <v>20</v>
      </c>
      <c r="J5875">
        <v>-2.115646719086044</v>
      </c>
      <c r="K5875">
        <v>7302351.9846610045</v>
      </c>
      <c r="L5875">
        <v>3.5814069929298364E-2</v>
      </c>
      <c r="M5875">
        <v>-2.5602693544997583</v>
      </c>
      <c r="N5875">
        <v>-3.9432385632604115E-2</v>
      </c>
      <c r="O5875">
        <v>-2.5997017401323625</v>
      </c>
      <c r="P5875" t="str">
        <f>LEFT(CURR[[#This Row],[DATEMTH]],4)</f>
        <v>2024</v>
      </c>
    </row>
    <row r="5876" spans="1:16" x14ac:dyDescent="0.25">
      <c r="A5876" t="s">
        <v>112</v>
      </c>
      <c r="B5876" t="s">
        <v>30</v>
      </c>
      <c r="C5876" t="s">
        <v>29</v>
      </c>
      <c r="D5876">
        <v>2432830.0873820013</v>
      </c>
      <c r="E5876">
        <v>7461406.5600009998</v>
      </c>
      <c r="F5876" s="1">
        <v>0</v>
      </c>
      <c r="G5876" s="1">
        <v>0.32605515700268656</v>
      </c>
      <c r="H5876" t="s">
        <v>19</v>
      </c>
      <c r="I5876" t="s">
        <v>20</v>
      </c>
      <c r="J5876">
        <v>-3.1942215662357687</v>
      </c>
      <c r="K5876">
        <v>6235902.7431449881</v>
      </c>
      <c r="L5876">
        <v>0.39013278230748005</v>
      </c>
      <c r="M5876">
        <v>-7.3302822941592876</v>
      </c>
      <c r="N5876">
        <v>-0.36681610119015262</v>
      </c>
      <c r="O5876">
        <v>-7.6970983953494398</v>
      </c>
      <c r="P5876" t="str">
        <f>LEFT(CURR[[#This Row],[DATEMTH]],4)</f>
        <v>2024</v>
      </c>
    </row>
    <row r="5877" spans="1:16" x14ac:dyDescent="0.25">
      <c r="A5877" t="s">
        <v>112</v>
      </c>
      <c r="B5877" t="s">
        <v>30</v>
      </c>
      <c r="C5877" t="s">
        <v>29</v>
      </c>
      <c r="D5877">
        <v>6235902.7431449881</v>
      </c>
      <c r="E5877">
        <v>28696487.277877018</v>
      </c>
      <c r="F5877" s="1">
        <v>0.2173054382148171</v>
      </c>
      <c r="G5877" s="1">
        <v>0</v>
      </c>
      <c r="H5877" t="s">
        <v>21</v>
      </c>
      <c r="I5877" t="s">
        <v>22</v>
      </c>
      <c r="J5877">
        <v>-0.94023398654320067</v>
      </c>
      <c r="K5877">
        <v>6235902.7431449881</v>
      </c>
      <c r="L5877">
        <v>0</v>
      </c>
      <c r="M5877">
        <v>0</v>
      </c>
      <c r="N5877">
        <v>0</v>
      </c>
      <c r="O5877">
        <v>0</v>
      </c>
      <c r="P5877" t="str">
        <f>LEFT(CURR[[#This Row],[DATEMTH]],4)</f>
        <v>2024</v>
      </c>
    </row>
    <row r="5878" spans="1:16" x14ac:dyDescent="0.25">
      <c r="A5878" t="s">
        <v>112</v>
      </c>
      <c r="B5878" t="s">
        <v>30</v>
      </c>
      <c r="C5878" t="s">
        <v>29</v>
      </c>
      <c r="D5878">
        <v>6235902.7431449881</v>
      </c>
      <c r="E5878">
        <v>28696487.277877018</v>
      </c>
      <c r="F5878" s="1">
        <v>0.2173054382148171</v>
      </c>
      <c r="G5878" s="1">
        <v>0</v>
      </c>
      <c r="H5878" t="s">
        <v>21</v>
      </c>
      <c r="I5878" t="s">
        <v>23</v>
      </c>
      <c r="J5878">
        <v>-10.601674392652589</v>
      </c>
      <c r="K5878">
        <v>6235902.7431449881</v>
      </c>
      <c r="L5878">
        <v>0</v>
      </c>
      <c r="M5878">
        <v>0</v>
      </c>
      <c r="N5878">
        <v>0</v>
      </c>
      <c r="O5878">
        <v>0</v>
      </c>
      <c r="P5878" t="str">
        <f>LEFT(CURR[[#This Row],[DATEMTH]],4)</f>
        <v>2024</v>
      </c>
    </row>
    <row r="5879" spans="1:16" x14ac:dyDescent="0.25">
      <c r="A5879" t="s">
        <v>112</v>
      </c>
      <c r="B5879" t="s">
        <v>30</v>
      </c>
      <c r="C5879" t="s">
        <v>29</v>
      </c>
      <c r="D5879">
        <v>2514715.6805550004</v>
      </c>
      <c r="E5879">
        <v>9008284.7732200045</v>
      </c>
      <c r="F5879" s="1">
        <v>0</v>
      </c>
      <c r="G5879" s="1">
        <v>0.27915588193113006</v>
      </c>
      <c r="H5879" t="s">
        <v>24</v>
      </c>
      <c r="I5879" t="s">
        <v>20</v>
      </c>
      <c r="J5879">
        <v>-3.884237407901443</v>
      </c>
      <c r="K5879">
        <v>6235902.7431449881</v>
      </c>
      <c r="L5879">
        <v>0.40326409569478622</v>
      </c>
      <c r="M5879">
        <v>-8.1595120447050604</v>
      </c>
      <c r="N5879">
        <v>-0.37916260832484761</v>
      </c>
      <c r="O5879">
        <v>-8.5386746530299078</v>
      </c>
      <c r="P5879" t="str">
        <f>LEFT(CURR[[#This Row],[DATEMTH]],4)</f>
        <v>2024</v>
      </c>
    </row>
    <row r="5880" spans="1:16" x14ac:dyDescent="0.25">
      <c r="A5880" t="s">
        <v>112</v>
      </c>
      <c r="B5880" t="s">
        <v>30</v>
      </c>
      <c r="C5880" t="s">
        <v>29</v>
      </c>
      <c r="D5880">
        <v>896927.72508100001</v>
      </c>
      <c r="E5880">
        <v>7587077.0017010067</v>
      </c>
      <c r="F5880" s="1">
        <v>0</v>
      </c>
      <c r="G5880" s="1">
        <v>0.11821782286905892</v>
      </c>
      <c r="H5880" t="s">
        <v>25</v>
      </c>
      <c r="I5880" t="s">
        <v>20</v>
      </c>
      <c r="J5880">
        <v>-4.0582166298988831</v>
      </c>
      <c r="K5880">
        <v>6235902.7431449881</v>
      </c>
      <c r="L5880">
        <v>0.14383285981600274</v>
      </c>
      <c r="M5880">
        <v>-5.5830857766321884</v>
      </c>
      <c r="N5880">
        <v>-0.1352365431807096</v>
      </c>
      <c r="O5880">
        <v>-5.7183223198128976</v>
      </c>
      <c r="P5880" t="str">
        <f>LEFT(CURR[[#This Row],[DATEMTH]],4)</f>
        <v>2024</v>
      </c>
    </row>
    <row r="5881" spans="1:16" x14ac:dyDescent="0.25">
      <c r="A5881" t="s">
        <v>112</v>
      </c>
      <c r="B5881" t="s">
        <v>30</v>
      </c>
      <c r="C5881" t="s">
        <v>29</v>
      </c>
      <c r="D5881">
        <v>391429.25012699963</v>
      </c>
      <c r="E5881">
        <v>4639718.9429550013</v>
      </c>
      <c r="F5881" s="1">
        <v>0</v>
      </c>
      <c r="G5881" s="1">
        <v>8.4364862384897238E-2</v>
      </c>
      <c r="H5881" t="s">
        <v>26</v>
      </c>
      <c r="I5881" t="s">
        <v>20</v>
      </c>
      <c r="J5881">
        <v>-3.1665035890149027</v>
      </c>
      <c r="K5881">
        <v>6235902.7431449881</v>
      </c>
      <c r="L5881">
        <v>6.2770262181733108E-2</v>
      </c>
      <c r="M5881">
        <v>-3.831973470207072</v>
      </c>
      <c r="N5881">
        <v>-5.9018733847492823E-2</v>
      </c>
      <c r="O5881">
        <v>-3.890992204054565</v>
      </c>
      <c r="P5881" t="str">
        <f>LEFT(CURR[[#This Row],[DATEMTH]],4)</f>
        <v>2024</v>
      </c>
    </row>
    <row r="5882" spans="1:16" x14ac:dyDescent="0.25">
      <c r="A5882" t="s">
        <v>112</v>
      </c>
      <c r="B5882" t="s">
        <v>31</v>
      </c>
      <c r="C5882" t="s">
        <v>18</v>
      </c>
      <c r="D5882">
        <v>233579.00197099999</v>
      </c>
      <c r="E5882">
        <v>1202259.493945</v>
      </c>
      <c r="F5882" s="1">
        <v>0</v>
      </c>
      <c r="G5882" s="1">
        <v>0.19428334993184557</v>
      </c>
      <c r="H5882" t="s">
        <v>19</v>
      </c>
      <c r="I5882" t="s">
        <v>20</v>
      </c>
      <c r="J5882">
        <v>-1.9033100780176229</v>
      </c>
      <c r="K5882">
        <v>765528.07256600028</v>
      </c>
      <c r="L5882">
        <v>0.30512140617921218</v>
      </c>
      <c r="M5882">
        <v>-4.3522386753769808</v>
      </c>
      <c r="N5882">
        <v>-0.21718889041250067</v>
      </c>
      <c r="O5882">
        <v>-4.5694275657894812</v>
      </c>
      <c r="P5882" t="str">
        <f>LEFT(CURR[[#This Row],[DATEMTH]],4)</f>
        <v>2024</v>
      </c>
    </row>
    <row r="5883" spans="1:16" x14ac:dyDescent="0.25">
      <c r="A5883" t="s">
        <v>112</v>
      </c>
      <c r="B5883" t="s">
        <v>31</v>
      </c>
      <c r="C5883" t="s">
        <v>18</v>
      </c>
      <c r="D5883">
        <v>765528.07256600028</v>
      </c>
      <c r="E5883">
        <v>4653305.2490679994</v>
      </c>
      <c r="F5883" s="1">
        <v>0.16451275632934811</v>
      </c>
      <c r="G5883" s="1">
        <v>0</v>
      </c>
      <c r="H5883" t="s">
        <v>21</v>
      </c>
      <c r="I5883" t="s">
        <v>22</v>
      </c>
      <c r="J5883">
        <v>-0.71181138397394317</v>
      </c>
      <c r="K5883">
        <v>765528.07256600028</v>
      </c>
      <c r="L5883">
        <v>0</v>
      </c>
      <c r="M5883">
        <v>0</v>
      </c>
      <c r="N5883">
        <v>0</v>
      </c>
      <c r="O5883">
        <v>0</v>
      </c>
      <c r="P5883" t="str">
        <f>LEFT(CURR[[#This Row],[DATEMTH]],4)</f>
        <v>2024</v>
      </c>
    </row>
    <row r="5884" spans="1:16" x14ac:dyDescent="0.25">
      <c r="A5884" t="s">
        <v>112</v>
      </c>
      <c r="B5884" t="s">
        <v>31</v>
      </c>
      <c r="C5884" t="s">
        <v>18</v>
      </c>
      <c r="D5884">
        <v>765528.07256600028</v>
      </c>
      <c r="E5884">
        <v>4653305.2490679994</v>
      </c>
      <c r="F5884" s="1">
        <v>0.16451275632934811</v>
      </c>
      <c r="G5884" s="1">
        <v>0</v>
      </c>
      <c r="H5884" t="s">
        <v>21</v>
      </c>
      <c r="I5884" t="s">
        <v>23</v>
      </c>
      <c r="J5884">
        <v>-8.0260792843914288</v>
      </c>
      <c r="K5884">
        <v>765528.07256600028</v>
      </c>
      <c r="L5884">
        <v>0</v>
      </c>
      <c r="M5884">
        <v>0</v>
      </c>
      <c r="N5884">
        <v>0</v>
      </c>
      <c r="O5884">
        <v>0</v>
      </c>
      <c r="P5884" t="str">
        <f>LEFT(CURR[[#This Row],[DATEMTH]],4)</f>
        <v>2024</v>
      </c>
    </row>
    <row r="5885" spans="1:16" x14ac:dyDescent="0.25">
      <c r="A5885" t="s">
        <v>112</v>
      </c>
      <c r="B5885" t="s">
        <v>31</v>
      </c>
      <c r="C5885" t="s">
        <v>18</v>
      </c>
      <c r="D5885">
        <v>309108.68893800001</v>
      </c>
      <c r="E5885">
        <v>1532545.3153070009</v>
      </c>
      <c r="F5885" s="1">
        <v>0</v>
      </c>
      <c r="G5885" s="1">
        <v>0.20169627994072012</v>
      </c>
      <c r="H5885" t="s">
        <v>24</v>
      </c>
      <c r="I5885" t="s">
        <v>20</v>
      </c>
      <c r="J5885">
        <v>-2.8064471726717417</v>
      </c>
      <c r="K5885">
        <v>765528.07256600028</v>
      </c>
      <c r="L5885">
        <v>0.40378491660258492</v>
      </c>
      <c r="M5885">
        <v>-6.0472569271654688</v>
      </c>
      <c r="N5885">
        <v>-0.28741870031468919</v>
      </c>
      <c r="O5885">
        <v>-6.3346756274801583</v>
      </c>
      <c r="P5885" t="str">
        <f>LEFT(CURR[[#This Row],[DATEMTH]],4)</f>
        <v>2024</v>
      </c>
    </row>
    <row r="5886" spans="1:16" x14ac:dyDescent="0.25">
      <c r="A5886" t="s">
        <v>112</v>
      </c>
      <c r="B5886" t="s">
        <v>31</v>
      </c>
      <c r="C5886" t="s">
        <v>18</v>
      </c>
      <c r="D5886">
        <v>102037.15265699996</v>
      </c>
      <c r="E5886">
        <v>1238039.797185</v>
      </c>
      <c r="F5886" s="1">
        <v>0</v>
      </c>
      <c r="G5886" s="1">
        <v>8.2418313925778086E-2</v>
      </c>
      <c r="H5886" t="s">
        <v>25</v>
      </c>
      <c r="I5886" t="s">
        <v>20</v>
      </c>
      <c r="J5886">
        <v>-2.8292804254421804</v>
      </c>
      <c r="K5886">
        <v>765528.07256600028</v>
      </c>
      <c r="L5886">
        <v>0.13328989009505302</v>
      </c>
      <c r="M5886">
        <v>-3.8990756511528959</v>
      </c>
      <c r="N5886">
        <v>-9.4877261138294464E-2</v>
      </c>
      <c r="O5886">
        <v>-3.9939529122911903</v>
      </c>
      <c r="P5886" t="str">
        <f>LEFT(CURR[[#This Row],[DATEMTH]],4)</f>
        <v>2024</v>
      </c>
    </row>
    <row r="5887" spans="1:16" x14ac:dyDescent="0.25">
      <c r="A5887" t="s">
        <v>112</v>
      </c>
      <c r="B5887" t="s">
        <v>31</v>
      </c>
      <c r="C5887" t="s">
        <v>18</v>
      </c>
      <c r="D5887">
        <v>120803.22900000004</v>
      </c>
      <c r="E5887">
        <v>680460.64263099991</v>
      </c>
      <c r="F5887" s="1">
        <v>0</v>
      </c>
      <c r="G5887" s="1">
        <v>0.17753154470905849</v>
      </c>
      <c r="H5887" t="s">
        <v>26</v>
      </c>
      <c r="I5887" t="s">
        <v>20</v>
      </c>
      <c r="J5887">
        <v>-6.6633697678528856</v>
      </c>
      <c r="K5887">
        <v>765528.07256600028</v>
      </c>
      <c r="L5887">
        <v>0.15780378712314949</v>
      </c>
      <c r="M5887">
        <v>-7.9299154746805112</v>
      </c>
      <c r="N5887">
        <v>-0.11232653210845855</v>
      </c>
      <c r="O5887">
        <v>-8.0422420067889693</v>
      </c>
      <c r="P5887" t="str">
        <f>LEFT(CURR[[#This Row],[DATEMTH]],4)</f>
        <v>2024</v>
      </c>
    </row>
    <row r="5888" spans="1:16" x14ac:dyDescent="0.25">
      <c r="A5888" t="s">
        <v>112</v>
      </c>
      <c r="B5888" t="s">
        <v>31</v>
      </c>
      <c r="C5888" t="s">
        <v>27</v>
      </c>
      <c r="D5888">
        <v>494761.77574900002</v>
      </c>
      <c r="E5888">
        <v>1202259.493945</v>
      </c>
      <c r="F5888" s="1">
        <v>0</v>
      </c>
      <c r="G5888" s="1">
        <v>0.41152661155166054</v>
      </c>
      <c r="H5888" t="s">
        <v>19</v>
      </c>
      <c r="I5888" t="s">
        <v>20</v>
      </c>
      <c r="J5888">
        <v>-4.0315484956044205</v>
      </c>
      <c r="K5888">
        <v>1451665.2405610001</v>
      </c>
      <c r="L5888">
        <v>0.34082360169883102</v>
      </c>
      <c r="M5888">
        <v>-9.2188138374712985</v>
      </c>
      <c r="N5888">
        <v>-0.46004461097399968</v>
      </c>
      <c r="O5888">
        <v>-9.6788584484452986</v>
      </c>
      <c r="P5888" t="str">
        <f>LEFT(CURR[[#This Row],[DATEMTH]],4)</f>
        <v>2024</v>
      </c>
    </row>
    <row r="5889" spans="1:16" x14ac:dyDescent="0.25">
      <c r="A5889" t="s">
        <v>112</v>
      </c>
      <c r="B5889" t="s">
        <v>31</v>
      </c>
      <c r="C5889" t="s">
        <v>27</v>
      </c>
      <c r="D5889">
        <v>1451665.2405610001</v>
      </c>
      <c r="E5889">
        <v>4653305.2490679994</v>
      </c>
      <c r="F5889" s="1">
        <v>0.31196432704511506</v>
      </c>
      <c r="G5889" s="1">
        <v>0</v>
      </c>
      <c r="H5889" t="s">
        <v>21</v>
      </c>
      <c r="I5889" t="s">
        <v>22</v>
      </c>
      <c r="J5889">
        <v>-1.3498026799814127</v>
      </c>
      <c r="K5889">
        <v>1451665.2405610001</v>
      </c>
      <c r="L5889">
        <v>0</v>
      </c>
      <c r="M5889">
        <v>0</v>
      </c>
      <c r="N5889">
        <v>0</v>
      </c>
      <c r="O5889">
        <v>0</v>
      </c>
      <c r="P5889" t="str">
        <f>LEFT(CURR[[#This Row],[DATEMTH]],4)</f>
        <v>2024</v>
      </c>
    </row>
    <row r="5890" spans="1:16" x14ac:dyDescent="0.25">
      <c r="A5890" t="s">
        <v>112</v>
      </c>
      <c r="B5890" t="s">
        <v>31</v>
      </c>
      <c r="C5890" t="s">
        <v>27</v>
      </c>
      <c r="D5890">
        <v>1451665.2405610001</v>
      </c>
      <c r="E5890">
        <v>4653305.2490679994</v>
      </c>
      <c r="F5890" s="1">
        <v>0.31196432704511506</v>
      </c>
      <c r="G5890" s="1">
        <v>0</v>
      </c>
      <c r="H5890" t="s">
        <v>21</v>
      </c>
      <c r="I5890" t="s">
        <v>23</v>
      </c>
      <c r="J5890">
        <v>-15.219794979018527</v>
      </c>
      <c r="K5890">
        <v>1451665.2405610001</v>
      </c>
      <c r="L5890">
        <v>0</v>
      </c>
      <c r="M5890">
        <v>0</v>
      </c>
      <c r="N5890">
        <v>0</v>
      </c>
      <c r="O5890">
        <v>0</v>
      </c>
      <c r="P5890" t="str">
        <f>LEFT(CURR[[#This Row],[DATEMTH]],4)</f>
        <v>2024</v>
      </c>
    </row>
    <row r="5891" spans="1:16" x14ac:dyDescent="0.25">
      <c r="A5891" t="s">
        <v>112</v>
      </c>
      <c r="B5891" t="s">
        <v>31</v>
      </c>
      <c r="C5891" t="s">
        <v>27</v>
      </c>
      <c r="D5891">
        <v>369079.72536199994</v>
      </c>
      <c r="E5891">
        <v>1532545.3153070009</v>
      </c>
      <c r="F5891" s="1">
        <v>0</v>
      </c>
      <c r="G5891" s="1">
        <v>0.24082793616322243</v>
      </c>
      <c r="H5891" t="s">
        <v>24</v>
      </c>
      <c r="I5891" t="s">
        <v>20</v>
      </c>
      <c r="J5891">
        <v>-3.3509337938423518</v>
      </c>
      <c r="K5891">
        <v>1451665.2405610001</v>
      </c>
      <c r="L5891">
        <v>0.25424575518483039</v>
      </c>
      <c r="M5891">
        <v>-7.2205020620412075</v>
      </c>
      <c r="N5891">
        <v>-0.34318160172238221</v>
      </c>
      <c r="O5891">
        <v>-7.56368366376359</v>
      </c>
      <c r="P5891" t="str">
        <f>LEFT(CURR[[#This Row],[DATEMTH]],4)</f>
        <v>2024</v>
      </c>
    </row>
    <row r="5892" spans="1:16" x14ac:dyDescent="0.25">
      <c r="A5892" t="s">
        <v>112</v>
      </c>
      <c r="B5892" t="s">
        <v>31</v>
      </c>
      <c r="C5892" t="s">
        <v>27</v>
      </c>
      <c r="D5892">
        <v>145214.248035</v>
      </c>
      <c r="E5892">
        <v>1238039.797185</v>
      </c>
      <c r="F5892" s="1">
        <v>0</v>
      </c>
      <c r="G5892" s="1">
        <v>0.11729368342211752</v>
      </c>
      <c r="H5892" t="s">
        <v>25</v>
      </c>
      <c r="I5892" t="s">
        <v>20</v>
      </c>
      <c r="J5892">
        <v>-4.02649249574631</v>
      </c>
      <c r="K5892">
        <v>1451665.2405610001</v>
      </c>
      <c r="L5892">
        <v>0.10003287533349049</v>
      </c>
      <c r="M5892">
        <v>-5.5489723494837548</v>
      </c>
      <c r="N5892">
        <v>-0.13502464321139201</v>
      </c>
      <c r="O5892">
        <v>-5.683996992695147</v>
      </c>
      <c r="P5892" t="str">
        <f>LEFT(CURR[[#This Row],[DATEMTH]],4)</f>
        <v>2024</v>
      </c>
    </row>
    <row r="5893" spans="1:16" x14ac:dyDescent="0.25">
      <c r="A5893" t="s">
        <v>112</v>
      </c>
      <c r="B5893" t="s">
        <v>31</v>
      </c>
      <c r="C5893" t="s">
        <v>27</v>
      </c>
      <c r="D5893">
        <v>442609.491415</v>
      </c>
      <c r="E5893">
        <v>680460.64263099991</v>
      </c>
      <c r="F5893" s="1">
        <v>0</v>
      </c>
      <c r="G5893" s="1">
        <v>0.65045568205627757</v>
      </c>
      <c r="H5893" t="s">
        <v>26</v>
      </c>
      <c r="I5893" t="s">
        <v>20</v>
      </c>
      <c r="J5893">
        <v>-24.413839998096837</v>
      </c>
      <c r="K5893">
        <v>1451665.2405610001</v>
      </c>
      <c r="L5893">
        <v>0.30489776778284799</v>
      </c>
      <c r="M5893">
        <v>-29.054321513312182</v>
      </c>
      <c r="N5893">
        <v>-0.41155182407363866</v>
      </c>
      <c r="O5893">
        <v>-29.465873337385819</v>
      </c>
      <c r="P5893" t="str">
        <f>LEFT(CURR[[#This Row],[DATEMTH]],4)</f>
        <v>2024</v>
      </c>
    </row>
    <row r="5894" spans="1:16" x14ac:dyDescent="0.25">
      <c r="A5894" t="s">
        <v>112</v>
      </c>
      <c r="B5894" t="s">
        <v>31</v>
      </c>
      <c r="C5894" t="s">
        <v>28</v>
      </c>
      <c r="D5894">
        <v>0.79029000000000005</v>
      </c>
      <c r="E5894">
        <v>1202259.493945</v>
      </c>
      <c r="F5894" s="1">
        <v>0</v>
      </c>
      <c r="G5894" s="1">
        <v>6.5733729197413469E-7</v>
      </c>
      <c r="H5894" t="s">
        <v>19</v>
      </c>
      <c r="I5894" t="s">
        <v>20</v>
      </c>
      <c r="J5894">
        <v>-6.439649578361059E-6</v>
      </c>
      <c r="K5894">
        <v>1231238.3248600003</v>
      </c>
      <c r="L5894">
        <v>6.4186598487328695E-7</v>
      </c>
      <c r="M5894">
        <v>-1.4725342063028034E-5</v>
      </c>
      <c r="N5894">
        <v>-7.34835780424327E-7</v>
      </c>
      <c r="O5894">
        <v>-1.5460177843452361E-5</v>
      </c>
      <c r="P5894" t="str">
        <f>LEFT(CURR[[#This Row],[DATEMTH]],4)</f>
        <v>2024</v>
      </c>
    </row>
    <row r="5895" spans="1:16" x14ac:dyDescent="0.25">
      <c r="A5895" t="s">
        <v>112</v>
      </c>
      <c r="B5895" t="s">
        <v>31</v>
      </c>
      <c r="C5895" t="s">
        <v>28</v>
      </c>
      <c r="D5895">
        <v>1231238.3248600003</v>
      </c>
      <c r="E5895">
        <v>4653305.2490679994</v>
      </c>
      <c r="F5895" s="1">
        <v>0.26459436012855647</v>
      </c>
      <c r="G5895" s="1">
        <v>0</v>
      </c>
      <c r="H5895" t="s">
        <v>21</v>
      </c>
      <c r="I5895" t="s">
        <v>22</v>
      </c>
      <c r="J5895">
        <v>-1.1448430010968622</v>
      </c>
      <c r="K5895">
        <v>1231238.3248600003</v>
      </c>
      <c r="L5895">
        <v>0</v>
      </c>
      <c r="M5895">
        <v>0</v>
      </c>
      <c r="N5895">
        <v>0</v>
      </c>
      <c r="O5895">
        <v>0</v>
      </c>
      <c r="P5895" t="str">
        <f>LEFT(CURR[[#This Row],[DATEMTH]],4)</f>
        <v>2024</v>
      </c>
    </row>
    <row r="5896" spans="1:16" x14ac:dyDescent="0.25">
      <c r="A5896" t="s">
        <v>112</v>
      </c>
      <c r="B5896" t="s">
        <v>31</v>
      </c>
      <c r="C5896" t="s">
        <v>28</v>
      </c>
      <c r="D5896">
        <v>1231238.3248600003</v>
      </c>
      <c r="E5896">
        <v>4653305.2490679994</v>
      </c>
      <c r="F5896" s="1">
        <v>0.26459436012855647</v>
      </c>
      <c r="G5896" s="1">
        <v>0</v>
      </c>
      <c r="H5896" t="s">
        <v>21</v>
      </c>
      <c r="I5896" t="s">
        <v>23</v>
      </c>
      <c r="J5896">
        <v>-12.908757715682166</v>
      </c>
      <c r="K5896">
        <v>1231238.3248600003</v>
      </c>
      <c r="L5896">
        <v>0</v>
      </c>
      <c r="M5896">
        <v>0</v>
      </c>
      <c r="N5896">
        <v>0</v>
      </c>
      <c r="O5896">
        <v>0</v>
      </c>
      <c r="P5896" t="str">
        <f>LEFT(CURR[[#This Row],[DATEMTH]],4)</f>
        <v>2024</v>
      </c>
    </row>
    <row r="5897" spans="1:16" x14ac:dyDescent="0.25">
      <c r="A5897" t="s">
        <v>112</v>
      </c>
      <c r="B5897" t="s">
        <v>31</v>
      </c>
      <c r="C5897" t="s">
        <v>28</v>
      </c>
      <c r="D5897">
        <v>364263.36917800002</v>
      </c>
      <c r="E5897">
        <v>1532545.3153070009</v>
      </c>
      <c r="F5897" s="1">
        <v>0</v>
      </c>
      <c r="G5897" s="1">
        <v>0.23768521918389765</v>
      </c>
      <c r="H5897" t="s">
        <v>24</v>
      </c>
      <c r="I5897" t="s">
        <v>20</v>
      </c>
      <c r="J5897">
        <v>-3.3072053265462484</v>
      </c>
      <c r="K5897">
        <v>1231238.3248600003</v>
      </c>
      <c r="L5897">
        <v>0.29585122703146777</v>
      </c>
      <c r="M5897">
        <v>-7.1262771361827442</v>
      </c>
      <c r="N5897">
        <v>-0.33870320663289466</v>
      </c>
      <c r="O5897">
        <v>-7.4649803428156387</v>
      </c>
      <c r="P5897" t="str">
        <f>LEFT(CURR[[#This Row],[DATEMTH]],4)</f>
        <v>2024</v>
      </c>
    </row>
    <row r="5898" spans="1:16" x14ac:dyDescent="0.25">
      <c r="A5898" t="s">
        <v>112</v>
      </c>
      <c r="B5898" t="s">
        <v>31</v>
      </c>
      <c r="C5898" t="s">
        <v>28</v>
      </c>
      <c r="D5898">
        <v>827521.27796000021</v>
      </c>
      <c r="E5898">
        <v>1238039.797185</v>
      </c>
      <c r="F5898" s="1">
        <v>0</v>
      </c>
      <c r="G5898" s="1">
        <v>0.66841250163490806</v>
      </c>
      <c r="H5898" t="s">
        <v>25</v>
      </c>
      <c r="I5898" t="s">
        <v>20</v>
      </c>
      <c r="J5898">
        <v>-22.945463416050238</v>
      </c>
      <c r="K5898">
        <v>1231238.3248600003</v>
      </c>
      <c r="L5898">
        <v>0.6721048729977559</v>
      </c>
      <c r="M5898">
        <v>-31.621502381107604</v>
      </c>
      <c r="N5898">
        <v>-0.76945455985457634</v>
      </c>
      <c r="O5898">
        <v>-32.390956940962177</v>
      </c>
      <c r="P5898" t="str">
        <f>LEFT(CURR[[#This Row],[DATEMTH]],4)</f>
        <v>2024</v>
      </c>
    </row>
    <row r="5899" spans="1:16" x14ac:dyDescent="0.25">
      <c r="A5899" t="s">
        <v>112</v>
      </c>
      <c r="B5899" t="s">
        <v>31</v>
      </c>
      <c r="C5899" t="s">
        <v>28</v>
      </c>
      <c r="D5899">
        <v>39452.887432000003</v>
      </c>
      <c r="E5899">
        <v>680460.64263099991</v>
      </c>
      <c r="F5899" s="1">
        <v>0</v>
      </c>
      <c r="G5899" s="1">
        <v>5.7979675767073725E-2</v>
      </c>
      <c r="H5899" t="s">
        <v>26</v>
      </c>
      <c r="I5899" t="s">
        <v>20</v>
      </c>
      <c r="J5899">
        <v>-2.1761767425015752</v>
      </c>
      <c r="K5899">
        <v>1231238.3248600003</v>
      </c>
      <c r="L5899">
        <v>3.204325810479141E-2</v>
      </c>
      <c r="M5899">
        <v>-2.5898153977973966</v>
      </c>
      <c r="N5899">
        <v>-3.6684499773610754E-2</v>
      </c>
      <c r="O5899">
        <v>-2.6264998975710072</v>
      </c>
      <c r="P5899" t="str">
        <f>LEFT(CURR[[#This Row],[DATEMTH]],4)</f>
        <v>2024</v>
      </c>
    </row>
    <row r="5900" spans="1:16" x14ac:dyDescent="0.25">
      <c r="A5900" t="s">
        <v>112</v>
      </c>
      <c r="B5900" t="s">
        <v>31</v>
      </c>
      <c r="C5900" t="s">
        <v>29</v>
      </c>
      <c r="D5900">
        <v>473917.92593500006</v>
      </c>
      <c r="E5900">
        <v>1202259.493945</v>
      </c>
      <c r="F5900" s="1">
        <v>0</v>
      </c>
      <c r="G5900" s="1">
        <v>0.39418938117920199</v>
      </c>
      <c r="H5900" t="s">
        <v>19</v>
      </c>
      <c r="I5900" t="s">
        <v>20</v>
      </c>
      <c r="J5900">
        <v>-3.8617031367283801</v>
      </c>
      <c r="K5900">
        <v>1204873.6110810009</v>
      </c>
      <c r="L5900">
        <v>0.39333414025874924</v>
      </c>
      <c r="M5900">
        <v>-8.830433852375279</v>
      </c>
      <c r="N5900">
        <v>-0.44066336276749551</v>
      </c>
      <c r="O5900">
        <v>-9.271097215142774</v>
      </c>
      <c r="P5900" t="str">
        <f>LEFT(CURR[[#This Row],[DATEMTH]],4)</f>
        <v>2024</v>
      </c>
    </row>
    <row r="5901" spans="1:16" x14ac:dyDescent="0.25">
      <c r="A5901" t="s">
        <v>112</v>
      </c>
      <c r="B5901" t="s">
        <v>31</v>
      </c>
      <c r="C5901" t="s">
        <v>29</v>
      </c>
      <c r="D5901">
        <v>1204873.6110810009</v>
      </c>
      <c r="E5901">
        <v>4653305.2490679994</v>
      </c>
      <c r="F5901" s="1">
        <v>0.25892855649698077</v>
      </c>
      <c r="G5901" s="1">
        <v>0</v>
      </c>
      <c r="H5901" t="s">
        <v>21</v>
      </c>
      <c r="I5901" t="s">
        <v>22</v>
      </c>
      <c r="J5901">
        <v>-1.1203282849477836</v>
      </c>
      <c r="K5901">
        <v>1204873.6110810009</v>
      </c>
      <c r="L5901">
        <v>0</v>
      </c>
      <c r="M5901">
        <v>0</v>
      </c>
      <c r="N5901">
        <v>0</v>
      </c>
      <c r="O5901">
        <v>0</v>
      </c>
      <c r="P5901" t="str">
        <f>LEFT(CURR[[#This Row],[DATEMTH]],4)</f>
        <v>2024</v>
      </c>
    </row>
    <row r="5902" spans="1:16" x14ac:dyDescent="0.25">
      <c r="A5902" t="s">
        <v>112</v>
      </c>
      <c r="B5902" t="s">
        <v>31</v>
      </c>
      <c r="C5902" t="s">
        <v>29</v>
      </c>
      <c r="D5902">
        <v>1204873.6110810009</v>
      </c>
      <c r="E5902">
        <v>4653305.2490679994</v>
      </c>
      <c r="F5902" s="1">
        <v>0.25892855649698077</v>
      </c>
      <c r="G5902" s="1">
        <v>0</v>
      </c>
      <c r="H5902" t="s">
        <v>21</v>
      </c>
      <c r="I5902" t="s">
        <v>23</v>
      </c>
      <c r="J5902">
        <v>-12.6323403109079</v>
      </c>
      <c r="K5902">
        <v>1204873.6110810009</v>
      </c>
      <c r="L5902">
        <v>0</v>
      </c>
      <c r="M5902">
        <v>0</v>
      </c>
      <c r="N5902">
        <v>0</v>
      </c>
      <c r="O5902">
        <v>0</v>
      </c>
      <c r="P5902" t="str">
        <f>LEFT(CURR[[#This Row],[DATEMTH]],4)</f>
        <v>2024</v>
      </c>
    </row>
    <row r="5903" spans="1:16" x14ac:dyDescent="0.25">
      <c r="A5903" t="s">
        <v>112</v>
      </c>
      <c r="B5903" t="s">
        <v>31</v>
      </c>
      <c r="C5903" t="s">
        <v>29</v>
      </c>
      <c r="D5903">
        <v>490093.53182899999</v>
      </c>
      <c r="E5903">
        <v>1532545.3153070009</v>
      </c>
      <c r="F5903" s="1">
        <v>0</v>
      </c>
      <c r="G5903" s="1">
        <v>0.31979056471215933</v>
      </c>
      <c r="H5903" t="s">
        <v>24</v>
      </c>
      <c r="I5903" t="s">
        <v>20</v>
      </c>
      <c r="J5903">
        <v>-4.4496374769396505</v>
      </c>
      <c r="K5903">
        <v>1204873.6110810009</v>
      </c>
      <c r="L5903">
        <v>0.40675928771424652</v>
      </c>
      <c r="M5903">
        <v>-9.587959223968511</v>
      </c>
      <c r="N5903">
        <v>-0.45570393519148383</v>
      </c>
      <c r="O5903">
        <v>-10.043663159159994</v>
      </c>
      <c r="P5903" t="str">
        <f>LEFT(CURR[[#This Row],[DATEMTH]],4)</f>
        <v>2024</v>
      </c>
    </row>
    <row r="5904" spans="1:16" x14ac:dyDescent="0.25">
      <c r="A5904" t="s">
        <v>112</v>
      </c>
      <c r="B5904" t="s">
        <v>31</v>
      </c>
      <c r="C5904" t="s">
        <v>29</v>
      </c>
      <c r="D5904">
        <v>163267.11853300006</v>
      </c>
      <c r="E5904">
        <v>1238039.797185</v>
      </c>
      <c r="F5904" s="1">
        <v>0</v>
      </c>
      <c r="G5904" s="1">
        <v>0.13187550101719636</v>
      </c>
      <c r="H5904" t="s">
        <v>25</v>
      </c>
      <c r="I5904" t="s">
        <v>20</v>
      </c>
      <c r="J5904">
        <v>-4.5270614727612752</v>
      </c>
      <c r="K5904">
        <v>1204873.6110810009</v>
      </c>
      <c r="L5904">
        <v>0.13550559745973553</v>
      </c>
      <c r="M5904">
        <v>-6.238814293905552</v>
      </c>
      <c r="N5904">
        <v>-0.15181075360289026</v>
      </c>
      <c r="O5904">
        <v>-6.3906250475084425</v>
      </c>
      <c r="P5904" t="str">
        <f>LEFT(CURR[[#This Row],[DATEMTH]],4)</f>
        <v>2024</v>
      </c>
    </row>
    <row r="5905" spans="1:16" x14ac:dyDescent="0.25">
      <c r="A5905" t="s">
        <v>112</v>
      </c>
      <c r="B5905" t="s">
        <v>31</v>
      </c>
      <c r="C5905" t="s">
        <v>29</v>
      </c>
      <c r="D5905">
        <v>77595.034784000003</v>
      </c>
      <c r="E5905">
        <v>680460.64263099991</v>
      </c>
      <c r="F5905" s="1">
        <v>0</v>
      </c>
      <c r="G5905" s="1">
        <v>0.11403309746759038</v>
      </c>
      <c r="H5905" t="s">
        <v>26</v>
      </c>
      <c r="I5905" t="s">
        <v>20</v>
      </c>
      <c r="J5905">
        <v>-4.2800545415487079</v>
      </c>
      <c r="K5905">
        <v>1204873.6110810009</v>
      </c>
      <c r="L5905">
        <v>6.4400974567268093E-2</v>
      </c>
      <c r="M5905">
        <v>-5.0935895686365633</v>
      </c>
      <c r="N5905">
        <v>-7.2150233385913295E-2</v>
      </c>
      <c r="O5905">
        <v>-5.1657398020224763</v>
      </c>
      <c r="P5905" t="str">
        <f>LEFT(CURR[[#This Row],[DATEMTH]],4)</f>
        <v>2024</v>
      </c>
    </row>
    <row r="5906" spans="1:16" x14ac:dyDescent="0.25">
      <c r="A5906" t="s">
        <v>113</v>
      </c>
      <c r="B5906" t="s">
        <v>17</v>
      </c>
      <c r="C5906" t="s">
        <v>18</v>
      </c>
      <c r="D5906">
        <v>3504.2354959999998</v>
      </c>
      <c r="E5906">
        <v>16200.025460000001</v>
      </c>
      <c r="F5906" s="1">
        <v>0</v>
      </c>
      <c r="G5906" s="1">
        <v>0.21631049313178052</v>
      </c>
      <c r="H5906" t="s">
        <v>19</v>
      </c>
      <c r="I5906" t="s">
        <v>20</v>
      </c>
      <c r="J5906">
        <v>-1.6551654619780518</v>
      </c>
      <c r="K5906">
        <v>10980.711355999996</v>
      </c>
      <c r="L5906">
        <v>0.31912645569043596</v>
      </c>
      <c r="M5906">
        <v>-4.5061435600466995</v>
      </c>
      <c r="N5906">
        <v>-1.4245640512676714</v>
      </c>
      <c r="O5906">
        <v>-5.9307076113143706</v>
      </c>
      <c r="P5906" t="str">
        <f>LEFT(CURR[[#This Row],[DATEMTH]],4)</f>
        <v>2024</v>
      </c>
    </row>
    <row r="5907" spans="1:16" x14ac:dyDescent="0.25">
      <c r="A5907" t="s">
        <v>113</v>
      </c>
      <c r="B5907" t="s">
        <v>17</v>
      </c>
      <c r="C5907" t="s">
        <v>18</v>
      </c>
      <c r="D5907">
        <v>10980.711355999996</v>
      </c>
      <c r="E5907">
        <v>60307.186112000003</v>
      </c>
      <c r="F5907" s="1">
        <v>0.18207965026932404</v>
      </c>
      <c r="G5907" s="1">
        <v>0</v>
      </c>
      <c r="H5907" t="s">
        <v>21</v>
      </c>
      <c r="I5907" t="s">
        <v>22</v>
      </c>
      <c r="J5907">
        <v>-4.4639484626418726</v>
      </c>
      <c r="K5907">
        <v>10980.711355999996</v>
      </c>
      <c r="L5907">
        <v>0</v>
      </c>
      <c r="M5907">
        <v>0</v>
      </c>
      <c r="N5907">
        <v>0</v>
      </c>
      <c r="O5907">
        <v>0</v>
      </c>
      <c r="P5907" t="str">
        <f>LEFT(CURR[[#This Row],[DATEMTH]],4)</f>
        <v>2024</v>
      </c>
    </row>
    <row r="5908" spans="1:16" x14ac:dyDescent="0.25">
      <c r="A5908" t="s">
        <v>113</v>
      </c>
      <c r="B5908" t="s">
        <v>17</v>
      </c>
      <c r="C5908" t="s">
        <v>18</v>
      </c>
      <c r="D5908">
        <v>10980.711355999996</v>
      </c>
      <c r="E5908">
        <v>60307.186112000003</v>
      </c>
      <c r="F5908" s="1">
        <v>0.18207965026932404</v>
      </c>
      <c r="G5908" s="1">
        <v>0</v>
      </c>
      <c r="H5908" t="s">
        <v>21</v>
      </c>
      <c r="I5908" t="s">
        <v>23</v>
      </c>
      <c r="J5908">
        <v>-8.9336939862930009</v>
      </c>
      <c r="K5908">
        <v>10980.711355999996</v>
      </c>
      <c r="L5908">
        <v>0</v>
      </c>
      <c r="M5908">
        <v>0</v>
      </c>
      <c r="N5908">
        <v>0</v>
      </c>
      <c r="O5908">
        <v>0</v>
      </c>
      <c r="P5908" t="str">
        <f>LEFT(CURR[[#This Row],[DATEMTH]],4)</f>
        <v>2024</v>
      </c>
    </row>
    <row r="5909" spans="1:16" x14ac:dyDescent="0.25">
      <c r="A5909" t="s">
        <v>113</v>
      </c>
      <c r="B5909" t="s">
        <v>17</v>
      </c>
      <c r="C5909" t="s">
        <v>18</v>
      </c>
      <c r="D5909">
        <v>4217.550871999998</v>
      </c>
      <c r="E5909">
        <v>17873.849307999997</v>
      </c>
      <c r="F5909" s="1">
        <v>0</v>
      </c>
      <c r="G5909" s="1">
        <v>0.23596209184287473</v>
      </c>
      <c r="H5909" t="s">
        <v>24</v>
      </c>
      <c r="I5909" t="s">
        <v>20</v>
      </c>
      <c r="J5909">
        <v>-3.1213661148083909</v>
      </c>
      <c r="K5909">
        <v>10980.711355999996</v>
      </c>
      <c r="L5909">
        <v>0.38408721760047687</v>
      </c>
      <c r="M5909">
        <v>-6.552683780897782</v>
      </c>
      <c r="N5909">
        <v>-1.7145455445280431</v>
      </c>
      <c r="O5909">
        <v>-8.2672293254258253</v>
      </c>
      <c r="P5909" t="str">
        <f>LEFT(CURR[[#This Row],[DATEMTH]],4)</f>
        <v>2024</v>
      </c>
    </row>
    <row r="5910" spans="1:16" x14ac:dyDescent="0.25">
      <c r="A5910" t="s">
        <v>113</v>
      </c>
      <c r="B5910" t="s">
        <v>17</v>
      </c>
      <c r="C5910" t="s">
        <v>18</v>
      </c>
      <c r="D5910">
        <v>1660.4906920000001</v>
      </c>
      <c r="E5910">
        <v>17243.059843999999</v>
      </c>
      <c r="F5910" s="1">
        <v>0</v>
      </c>
      <c r="G5910" s="1">
        <v>9.6299073773602556E-2</v>
      </c>
      <c r="H5910" t="s">
        <v>25</v>
      </c>
      <c r="I5910" t="s">
        <v>20</v>
      </c>
      <c r="J5910">
        <v>-2.8799999832440255</v>
      </c>
      <c r="K5910">
        <v>10980.711355999996</v>
      </c>
      <c r="L5910">
        <v>0.15121886352951874</v>
      </c>
      <c r="M5910">
        <v>-4.230943034971749</v>
      </c>
      <c r="N5910">
        <v>-0.67503321337504629</v>
      </c>
      <c r="O5910">
        <v>-4.9059762483467955</v>
      </c>
      <c r="P5910" t="str">
        <f>LEFT(CURR[[#This Row],[DATEMTH]],4)</f>
        <v>2024</v>
      </c>
    </row>
    <row r="5911" spans="1:16" x14ac:dyDescent="0.25">
      <c r="A5911" t="s">
        <v>113</v>
      </c>
      <c r="B5911" t="s">
        <v>17</v>
      </c>
      <c r="C5911" t="s">
        <v>18</v>
      </c>
      <c r="D5911">
        <v>1598.4342959999999</v>
      </c>
      <c r="E5911">
        <v>8990.2515000000021</v>
      </c>
      <c r="F5911" s="1">
        <v>0</v>
      </c>
      <c r="G5911" s="1">
        <v>0.17779639379387768</v>
      </c>
      <c r="H5911" t="s">
        <v>26</v>
      </c>
      <c r="I5911" t="s">
        <v>20</v>
      </c>
      <c r="J5911">
        <v>-5.9081391132115195</v>
      </c>
      <c r="K5911">
        <v>10980.711355999996</v>
      </c>
      <c r="L5911">
        <v>0.14556746317956856</v>
      </c>
      <c r="M5911">
        <v>-7.2085942836187593</v>
      </c>
      <c r="N5911">
        <v>-0.64980565347111252</v>
      </c>
      <c r="O5911">
        <v>-7.8583999370898718</v>
      </c>
      <c r="P5911" t="str">
        <f>LEFT(CURR[[#This Row],[DATEMTH]],4)</f>
        <v>2024</v>
      </c>
    </row>
    <row r="5912" spans="1:16" x14ac:dyDescent="0.25">
      <c r="A5912" t="s">
        <v>113</v>
      </c>
      <c r="B5912" t="s">
        <v>17</v>
      </c>
      <c r="C5912" t="s">
        <v>27</v>
      </c>
      <c r="D5912">
        <v>7696.5806080000002</v>
      </c>
      <c r="E5912">
        <v>16200.025460000001</v>
      </c>
      <c r="F5912" s="1">
        <v>0</v>
      </c>
      <c r="G5912" s="1">
        <v>0.47509682173055046</v>
      </c>
      <c r="H5912" t="s">
        <v>19</v>
      </c>
      <c r="I5912" t="s">
        <v>20</v>
      </c>
      <c r="J5912">
        <v>-3.6353476848896218</v>
      </c>
      <c r="K5912">
        <v>21915.780435999997</v>
      </c>
      <c r="L5912">
        <v>0.35118898140433996</v>
      </c>
      <c r="M5912">
        <v>-9.8971365311229977</v>
      </c>
      <c r="N5912">
        <v>-3.1288627902879615</v>
      </c>
      <c r="O5912">
        <v>-13.025999321410959</v>
      </c>
      <c r="P5912" t="str">
        <f>LEFT(CURR[[#This Row],[DATEMTH]],4)</f>
        <v>2024</v>
      </c>
    </row>
    <row r="5913" spans="1:16" x14ac:dyDescent="0.25">
      <c r="A5913" t="s">
        <v>113</v>
      </c>
      <c r="B5913" t="s">
        <v>17</v>
      </c>
      <c r="C5913" t="s">
        <v>27</v>
      </c>
      <c r="D5913">
        <v>21915.780435999997</v>
      </c>
      <c r="E5913">
        <v>60307.186112000003</v>
      </c>
      <c r="F5913" s="1">
        <v>0.36340247073207699</v>
      </c>
      <c r="G5913" s="1">
        <v>0</v>
      </c>
      <c r="H5913" t="s">
        <v>21</v>
      </c>
      <c r="I5913" t="s">
        <v>22</v>
      </c>
      <c r="J5913">
        <v>-8.9093421376041366</v>
      </c>
      <c r="K5913">
        <v>21915.780435999997</v>
      </c>
      <c r="L5913">
        <v>0</v>
      </c>
      <c r="M5913">
        <v>0</v>
      </c>
      <c r="N5913">
        <v>0</v>
      </c>
      <c r="O5913">
        <v>0</v>
      </c>
      <c r="P5913" t="str">
        <f>LEFT(CURR[[#This Row],[DATEMTH]],4)</f>
        <v>2024</v>
      </c>
    </row>
    <row r="5914" spans="1:16" x14ac:dyDescent="0.25">
      <c r="A5914" t="s">
        <v>113</v>
      </c>
      <c r="B5914" t="s">
        <v>17</v>
      </c>
      <c r="C5914" t="s">
        <v>27</v>
      </c>
      <c r="D5914">
        <v>21915.780435999997</v>
      </c>
      <c r="E5914">
        <v>60307.186112000003</v>
      </c>
      <c r="F5914" s="1">
        <v>0.36340247073207699</v>
      </c>
      <c r="G5914" s="1">
        <v>0</v>
      </c>
      <c r="H5914" t="s">
        <v>21</v>
      </c>
      <c r="I5914" t="s">
        <v>23</v>
      </c>
      <c r="J5914">
        <v>-17.830254301241563</v>
      </c>
      <c r="K5914">
        <v>21915.780435999997</v>
      </c>
      <c r="L5914">
        <v>0</v>
      </c>
      <c r="M5914">
        <v>0</v>
      </c>
      <c r="N5914">
        <v>0</v>
      </c>
      <c r="O5914">
        <v>0</v>
      </c>
      <c r="P5914" t="str">
        <f>LEFT(CURR[[#This Row],[DATEMTH]],4)</f>
        <v>2024</v>
      </c>
    </row>
    <row r="5915" spans="1:16" x14ac:dyDescent="0.25">
      <c r="A5915" t="s">
        <v>113</v>
      </c>
      <c r="B5915" t="s">
        <v>17</v>
      </c>
      <c r="C5915" t="s">
        <v>27</v>
      </c>
      <c r="D5915">
        <v>5415.1820999999982</v>
      </c>
      <c r="E5915">
        <v>17873.849307999997</v>
      </c>
      <c r="F5915" s="1">
        <v>0</v>
      </c>
      <c r="G5915" s="1">
        <v>0.30296675364585651</v>
      </c>
      <c r="H5915" t="s">
        <v>24</v>
      </c>
      <c r="I5915" t="s">
        <v>20</v>
      </c>
      <c r="J5915">
        <v>-4.0077206951250126</v>
      </c>
      <c r="K5915">
        <v>21915.780435999997</v>
      </c>
      <c r="L5915">
        <v>0.247090543538424</v>
      </c>
      <c r="M5915">
        <v>-8.4134079218471136</v>
      </c>
      <c r="N5915">
        <v>-2.2014141913503904</v>
      </c>
      <c r="O5915">
        <v>-10.614822113197505</v>
      </c>
      <c r="P5915" t="str">
        <f>LEFT(CURR[[#This Row],[DATEMTH]],4)</f>
        <v>2024</v>
      </c>
    </row>
    <row r="5916" spans="1:16" x14ac:dyDescent="0.25">
      <c r="A5916" t="s">
        <v>113</v>
      </c>
      <c r="B5916" t="s">
        <v>17</v>
      </c>
      <c r="C5916" t="s">
        <v>27</v>
      </c>
      <c r="D5916">
        <v>2377.8806439999994</v>
      </c>
      <c r="E5916">
        <v>17243.059843999999</v>
      </c>
      <c r="F5916" s="1">
        <v>0</v>
      </c>
      <c r="G5916" s="1">
        <v>0.13790363575333883</v>
      </c>
      <c r="H5916" t="s">
        <v>25</v>
      </c>
      <c r="I5916" t="s">
        <v>20</v>
      </c>
      <c r="J5916">
        <v>-4.1242605260423177</v>
      </c>
      <c r="K5916">
        <v>21915.780435999997</v>
      </c>
      <c r="L5916">
        <v>0.10850084262087101</v>
      </c>
      <c r="M5916">
        <v>-6.0588581418714371</v>
      </c>
      <c r="N5916">
        <v>-0.96667112912768094</v>
      </c>
      <c r="O5916">
        <v>-7.0255292709991179</v>
      </c>
      <c r="P5916" t="str">
        <f>LEFT(CURR[[#This Row],[DATEMTH]],4)</f>
        <v>2024</v>
      </c>
    </row>
    <row r="5917" spans="1:16" x14ac:dyDescent="0.25">
      <c r="A5917" t="s">
        <v>113</v>
      </c>
      <c r="B5917" t="s">
        <v>17</v>
      </c>
      <c r="C5917" t="s">
        <v>27</v>
      </c>
      <c r="D5917">
        <v>6426.1370840000009</v>
      </c>
      <c r="E5917">
        <v>8990.2515000000021</v>
      </c>
      <c r="F5917" s="1">
        <v>0</v>
      </c>
      <c r="G5917" s="1">
        <v>0.71478946768063156</v>
      </c>
      <c r="H5917" t="s">
        <v>26</v>
      </c>
      <c r="I5917" t="s">
        <v>20</v>
      </c>
      <c r="J5917">
        <v>-23.752313090283835</v>
      </c>
      <c r="K5917">
        <v>21915.780435999997</v>
      </c>
      <c r="L5917">
        <v>0.29321963243636512</v>
      </c>
      <c r="M5917">
        <v>-28.980493702740805</v>
      </c>
      <c r="N5917">
        <v>-2.6123940268381043</v>
      </c>
      <c r="O5917">
        <v>-31.592887729578909</v>
      </c>
      <c r="P5917" t="str">
        <f>LEFT(CURR[[#This Row],[DATEMTH]],4)</f>
        <v>2024</v>
      </c>
    </row>
    <row r="5918" spans="1:16" x14ac:dyDescent="0.25">
      <c r="A5918" t="s">
        <v>113</v>
      </c>
      <c r="B5918" t="s">
        <v>17</v>
      </c>
      <c r="C5918" t="s">
        <v>28</v>
      </c>
      <c r="D5918">
        <v>5.5999999999999992E-5</v>
      </c>
      <c r="E5918">
        <v>16200.025460000001</v>
      </c>
      <c r="F5918" s="1">
        <v>0</v>
      </c>
      <c r="G5918" s="1">
        <v>3.4567846907568994E-9</v>
      </c>
      <c r="H5918" t="s">
        <v>19</v>
      </c>
      <c r="I5918" t="s">
        <v>20</v>
      </c>
      <c r="J5918">
        <v>-2.6450638370786853E-8</v>
      </c>
      <c r="K5918">
        <v>15458.055472</v>
      </c>
      <c r="L5918">
        <v>3.6227066270680536E-9</v>
      </c>
      <c r="M5918">
        <v>-7.2011153260293087E-8</v>
      </c>
      <c r="N5918">
        <v>-2.2765475368893299E-8</v>
      </c>
      <c r="O5918">
        <v>-9.4776628629186386E-8</v>
      </c>
      <c r="P5918" t="str">
        <f>LEFT(CURR[[#This Row],[DATEMTH]],4)</f>
        <v>2024</v>
      </c>
    </row>
    <row r="5919" spans="1:16" x14ac:dyDescent="0.25">
      <c r="A5919" t="s">
        <v>113</v>
      </c>
      <c r="B5919" t="s">
        <v>17</v>
      </c>
      <c r="C5919" t="s">
        <v>28</v>
      </c>
      <c r="D5919">
        <v>15458.055472</v>
      </c>
      <c r="E5919">
        <v>60307.186112000003</v>
      </c>
      <c r="F5919" s="1">
        <v>0.25632194881870202</v>
      </c>
      <c r="G5919" s="1">
        <v>0</v>
      </c>
      <c r="H5919" t="s">
        <v>21</v>
      </c>
      <c r="I5919" t="s">
        <v>22</v>
      </c>
      <c r="J5919">
        <v>-6.2841068053357558</v>
      </c>
      <c r="K5919">
        <v>15458.055472</v>
      </c>
      <c r="L5919">
        <v>0</v>
      </c>
      <c r="M5919">
        <v>0</v>
      </c>
      <c r="N5919">
        <v>0</v>
      </c>
      <c r="O5919">
        <v>0</v>
      </c>
      <c r="P5919" t="str">
        <f>LEFT(CURR[[#This Row],[DATEMTH]],4)</f>
        <v>2024</v>
      </c>
    </row>
    <row r="5920" spans="1:16" x14ac:dyDescent="0.25">
      <c r="A5920" t="s">
        <v>113</v>
      </c>
      <c r="B5920" t="s">
        <v>17</v>
      </c>
      <c r="C5920" t="s">
        <v>28</v>
      </c>
      <c r="D5920">
        <v>15458.055472</v>
      </c>
      <c r="E5920">
        <v>60307.186112000003</v>
      </c>
      <c r="F5920" s="1">
        <v>0.25632194881870202</v>
      </c>
      <c r="G5920" s="1">
        <v>0</v>
      </c>
      <c r="H5920" t="s">
        <v>21</v>
      </c>
      <c r="I5920" t="s">
        <v>23</v>
      </c>
      <c r="J5920">
        <v>-12.576374401694096</v>
      </c>
      <c r="K5920">
        <v>15458.055472</v>
      </c>
      <c r="L5920">
        <v>0</v>
      </c>
      <c r="M5920">
        <v>0</v>
      </c>
      <c r="N5920">
        <v>0</v>
      </c>
      <c r="O5920">
        <v>0</v>
      </c>
      <c r="P5920" t="str">
        <f>LEFT(CURR[[#This Row],[DATEMTH]],4)</f>
        <v>2024</v>
      </c>
    </row>
    <row r="5921" spans="1:16" x14ac:dyDescent="0.25">
      <c r="A5921" t="s">
        <v>113</v>
      </c>
      <c r="B5921" t="s">
        <v>17</v>
      </c>
      <c r="C5921" t="s">
        <v>28</v>
      </c>
      <c r="D5921">
        <v>3877.6627119999994</v>
      </c>
      <c r="E5921">
        <v>17873.849307999997</v>
      </c>
      <c r="F5921" s="1">
        <v>0</v>
      </c>
      <c r="G5921" s="1">
        <v>0.21694614546539959</v>
      </c>
      <c r="H5921" t="s">
        <v>24</v>
      </c>
      <c r="I5921" t="s">
        <v>20</v>
      </c>
      <c r="J5921">
        <v>-2.8698183759318057</v>
      </c>
      <c r="K5921">
        <v>15458.055472</v>
      </c>
      <c r="L5921">
        <v>0.25085061436244788</v>
      </c>
      <c r="M5921">
        <v>-6.0246096210489331</v>
      </c>
      <c r="N5921">
        <v>-1.5763720528377141</v>
      </c>
      <c r="O5921">
        <v>-7.6009816738866469</v>
      </c>
      <c r="P5921" t="str">
        <f>LEFT(CURR[[#This Row],[DATEMTH]],4)</f>
        <v>2024</v>
      </c>
    </row>
    <row r="5922" spans="1:16" x14ac:dyDescent="0.25">
      <c r="A5922" t="s">
        <v>113</v>
      </c>
      <c r="B5922" t="s">
        <v>17</v>
      </c>
      <c r="C5922" t="s">
        <v>28</v>
      </c>
      <c r="D5922">
        <v>11090.882976000001</v>
      </c>
      <c r="E5922">
        <v>17243.059843999999</v>
      </c>
      <c r="F5922" s="1">
        <v>0</v>
      </c>
      <c r="G5922" s="1">
        <v>0.64320851846137117</v>
      </c>
      <c r="H5922" t="s">
        <v>25</v>
      </c>
      <c r="I5922" t="s">
        <v>20</v>
      </c>
      <c r="J5922">
        <v>-19.236327513868087</v>
      </c>
      <c r="K5922">
        <v>15458.055472</v>
      </c>
      <c r="L5922">
        <v>0.71748241530699053</v>
      </c>
      <c r="M5922">
        <v>-28.259654995400574</v>
      </c>
      <c r="N5922">
        <v>-4.5087361287393941</v>
      </c>
      <c r="O5922">
        <v>-32.768391124139967</v>
      </c>
      <c r="P5922" t="str">
        <f>LEFT(CURR[[#This Row],[DATEMTH]],4)</f>
        <v>2024</v>
      </c>
    </row>
    <row r="5923" spans="1:16" x14ac:dyDescent="0.25">
      <c r="A5923" t="s">
        <v>113</v>
      </c>
      <c r="B5923" t="s">
        <v>17</v>
      </c>
      <c r="C5923" t="s">
        <v>28</v>
      </c>
      <c r="D5923">
        <v>489.509728</v>
      </c>
      <c r="E5923">
        <v>8990.2515000000021</v>
      </c>
      <c r="F5923" s="1">
        <v>0</v>
      </c>
      <c r="G5923" s="1">
        <v>5.4448947062270714E-2</v>
      </c>
      <c r="H5923" t="s">
        <v>26</v>
      </c>
      <c r="I5923" t="s">
        <v>20</v>
      </c>
      <c r="J5923">
        <v>-1.8093277762693425</v>
      </c>
      <c r="K5923">
        <v>15458.055472</v>
      </c>
      <c r="L5923">
        <v>3.1666966707855015E-2</v>
      </c>
      <c r="M5923">
        <v>-2.2075834057533097</v>
      </c>
      <c r="N5923">
        <v>-0.19899860099317251</v>
      </c>
      <c r="O5923">
        <v>-2.4065820067464823</v>
      </c>
      <c r="P5923" t="str">
        <f>LEFT(CURR[[#This Row],[DATEMTH]],4)</f>
        <v>2024</v>
      </c>
    </row>
    <row r="5924" spans="1:16" x14ac:dyDescent="0.25">
      <c r="A5924" t="s">
        <v>113</v>
      </c>
      <c r="B5924" t="s">
        <v>17</v>
      </c>
      <c r="C5924" t="s">
        <v>29</v>
      </c>
      <c r="D5924">
        <v>4999.2093000000004</v>
      </c>
      <c r="E5924">
        <v>16200.025460000001</v>
      </c>
      <c r="F5924" s="1">
        <v>0</v>
      </c>
      <c r="G5924" s="1">
        <v>0.30859268168088422</v>
      </c>
      <c r="H5924" t="s">
        <v>19</v>
      </c>
      <c r="I5924" t="s">
        <v>20</v>
      </c>
      <c r="J5924">
        <v>-2.3612906666816875</v>
      </c>
      <c r="K5924">
        <v>11952.638848000001</v>
      </c>
      <c r="L5924">
        <v>0.41825151446255765</v>
      </c>
      <c r="M5924">
        <v>-6.4285504836175473</v>
      </c>
      <c r="N5924">
        <v>-2.0323102889837918</v>
      </c>
      <c r="O5924">
        <v>-8.4608607726013396</v>
      </c>
      <c r="P5924" t="str">
        <f>LEFT(CURR[[#This Row],[DATEMTH]],4)</f>
        <v>2024</v>
      </c>
    </row>
    <row r="5925" spans="1:16" x14ac:dyDescent="0.25">
      <c r="A5925" t="s">
        <v>113</v>
      </c>
      <c r="B5925" t="s">
        <v>17</v>
      </c>
      <c r="C5925" t="s">
        <v>29</v>
      </c>
      <c r="D5925">
        <v>11952.638848000001</v>
      </c>
      <c r="E5925">
        <v>60307.186112000003</v>
      </c>
      <c r="F5925" s="1">
        <v>0.19819593017989692</v>
      </c>
      <c r="G5925" s="1">
        <v>0</v>
      </c>
      <c r="H5925" t="s">
        <v>21</v>
      </c>
      <c r="I5925" t="s">
        <v>22</v>
      </c>
      <c r="J5925">
        <v>-4.8590625944182362</v>
      </c>
      <c r="K5925">
        <v>11952.638848000001</v>
      </c>
      <c r="L5925">
        <v>0</v>
      </c>
      <c r="M5925">
        <v>0</v>
      </c>
      <c r="N5925">
        <v>0</v>
      </c>
      <c r="O5925">
        <v>0</v>
      </c>
      <c r="P5925" t="str">
        <f>LEFT(CURR[[#This Row],[DATEMTH]],4)</f>
        <v>2024</v>
      </c>
    </row>
    <row r="5926" spans="1:16" x14ac:dyDescent="0.25">
      <c r="A5926" t="s">
        <v>113</v>
      </c>
      <c r="B5926" t="s">
        <v>17</v>
      </c>
      <c r="C5926" t="s">
        <v>29</v>
      </c>
      <c r="D5926">
        <v>11952.638848000001</v>
      </c>
      <c r="E5926">
        <v>60307.186112000003</v>
      </c>
      <c r="F5926" s="1">
        <v>0.19819593017989692</v>
      </c>
      <c r="G5926" s="1">
        <v>0</v>
      </c>
      <c r="H5926" t="s">
        <v>21</v>
      </c>
      <c r="I5926" t="s">
        <v>23</v>
      </c>
      <c r="J5926">
        <v>-9.7244353607713361</v>
      </c>
      <c r="K5926">
        <v>11952.638848000001</v>
      </c>
      <c r="L5926">
        <v>0</v>
      </c>
      <c r="M5926">
        <v>0</v>
      </c>
      <c r="N5926">
        <v>0</v>
      </c>
      <c r="O5926">
        <v>0</v>
      </c>
      <c r="P5926" t="str">
        <f>LEFT(CURR[[#This Row],[DATEMTH]],4)</f>
        <v>2024</v>
      </c>
    </row>
    <row r="5927" spans="1:16" x14ac:dyDescent="0.25">
      <c r="A5927" t="s">
        <v>113</v>
      </c>
      <c r="B5927" t="s">
        <v>17</v>
      </c>
      <c r="C5927" t="s">
        <v>29</v>
      </c>
      <c r="D5927">
        <v>4363.4536239999989</v>
      </c>
      <c r="E5927">
        <v>17873.849307999997</v>
      </c>
      <c r="F5927" s="1">
        <v>0</v>
      </c>
      <c r="G5927" s="1">
        <v>0.24412500904586901</v>
      </c>
      <c r="H5927" t="s">
        <v>24</v>
      </c>
      <c r="I5927" t="s">
        <v>20</v>
      </c>
      <c r="J5927">
        <v>-3.2293472441347886</v>
      </c>
      <c r="K5927">
        <v>11952.638848000001</v>
      </c>
      <c r="L5927">
        <v>0.36506194820151555</v>
      </c>
      <c r="M5927">
        <v>-6.7793685620976802</v>
      </c>
      <c r="N5927">
        <v>-1.773858857151432</v>
      </c>
      <c r="O5927">
        <v>-8.5532274192491116</v>
      </c>
      <c r="P5927" t="str">
        <f>LEFT(CURR[[#This Row],[DATEMTH]],4)</f>
        <v>2024</v>
      </c>
    </row>
    <row r="5928" spans="1:16" x14ac:dyDescent="0.25">
      <c r="A5928" t="s">
        <v>113</v>
      </c>
      <c r="B5928" t="s">
        <v>17</v>
      </c>
      <c r="C5928" t="s">
        <v>29</v>
      </c>
      <c r="D5928">
        <v>2113.8055319999999</v>
      </c>
      <c r="E5928">
        <v>17243.059843999999</v>
      </c>
      <c r="F5928" s="1">
        <v>0</v>
      </c>
      <c r="G5928" s="1">
        <v>0.12258877201168752</v>
      </c>
      <c r="H5928" t="s">
        <v>25</v>
      </c>
      <c r="I5928" t="s">
        <v>20</v>
      </c>
      <c r="J5928">
        <v>-3.6662415068455738</v>
      </c>
      <c r="K5928">
        <v>11952.638848000001</v>
      </c>
      <c r="L5928">
        <v>0.17684843981993956</v>
      </c>
      <c r="M5928">
        <v>-5.3859927285278353</v>
      </c>
      <c r="N5928">
        <v>-0.85931763881029277</v>
      </c>
      <c r="O5928">
        <v>-6.2453103673381278</v>
      </c>
      <c r="P5928" t="str">
        <f>LEFT(CURR[[#This Row],[DATEMTH]],4)</f>
        <v>2024</v>
      </c>
    </row>
    <row r="5929" spans="1:16" x14ac:dyDescent="0.25">
      <c r="A5929" t="s">
        <v>113</v>
      </c>
      <c r="B5929" t="s">
        <v>17</v>
      </c>
      <c r="C5929" t="s">
        <v>29</v>
      </c>
      <c r="D5929">
        <v>476.17039199999994</v>
      </c>
      <c r="E5929">
        <v>8990.2515000000021</v>
      </c>
      <c r="F5929" s="1">
        <v>0</v>
      </c>
      <c r="G5929" s="1">
        <v>5.2965191463219895E-2</v>
      </c>
      <c r="H5929" t="s">
        <v>26</v>
      </c>
      <c r="I5929" t="s">
        <v>20</v>
      </c>
      <c r="J5929">
        <v>-1.7600228702353002</v>
      </c>
      <c r="K5929">
        <v>11952.638848000001</v>
      </c>
      <c r="L5929">
        <v>3.9838097515987117E-2</v>
      </c>
      <c r="M5929">
        <v>-2.1474258744256223</v>
      </c>
      <c r="N5929">
        <v>-0.19357580947271905</v>
      </c>
      <c r="O5929">
        <v>-2.3410016838983414</v>
      </c>
      <c r="P5929" t="str">
        <f>LEFT(CURR[[#This Row],[DATEMTH]],4)</f>
        <v>2024</v>
      </c>
    </row>
    <row r="5930" spans="1:16" x14ac:dyDescent="0.25">
      <c r="A5930" t="s">
        <v>113</v>
      </c>
      <c r="B5930" t="s">
        <v>30</v>
      </c>
      <c r="C5930" t="s">
        <v>18</v>
      </c>
      <c r="D5930">
        <v>1246179.2148810013</v>
      </c>
      <c r="E5930">
        <v>6413830.1757140057</v>
      </c>
      <c r="F5930" s="1">
        <v>0</v>
      </c>
      <c r="G5930" s="1">
        <v>0.19429563626421911</v>
      </c>
      <c r="H5930" t="s">
        <v>19</v>
      </c>
      <c r="I5930" t="s">
        <v>20</v>
      </c>
      <c r="J5930">
        <v>-1.486712095661795</v>
      </c>
      <c r="K5930">
        <v>4073992.8612620072</v>
      </c>
      <c r="L5930">
        <v>0.30588645030049716</v>
      </c>
      <c r="M5930">
        <v>-3.9690073203192942</v>
      </c>
      <c r="N5930">
        <v>-1.2403422334517473</v>
      </c>
      <c r="O5930">
        <v>-5.209349553771041</v>
      </c>
      <c r="P5930" t="str">
        <f>LEFT(CURR[[#This Row],[DATEMTH]],4)</f>
        <v>2024</v>
      </c>
    </row>
    <row r="5931" spans="1:16" x14ac:dyDescent="0.25">
      <c r="A5931" t="s">
        <v>113</v>
      </c>
      <c r="B5931" t="s">
        <v>30</v>
      </c>
      <c r="C5931" t="s">
        <v>18</v>
      </c>
      <c r="D5931">
        <v>4073992.8612620072</v>
      </c>
      <c r="E5931">
        <v>24631833.094515055</v>
      </c>
      <c r="F5931" s="1">
        <v>0.16539543953670227</v>
      </c>
      <c r="G5931" s="1">
        <v>0</v>
      </c>
      <c r="H5931" t="s">
        <v>21</v>
      </c>
      <c r="I5931" t="s">
        <v>22</v>
      </c>
      <c r="J5931">
        <v>-4.0549106775839796</v>
      </c>
      <c r="K5931">
        <v>4073992.8612620072</v>
      </c>
      <c r="L5931">
        <v>0</v>
      </c>
      <c r="M5931">
        <v>0</v>
      </c>
      <c r="N5931">
        <v>0</v>
      </c>
      <c r="O5931">
        <v>0</v>
      </c>
      <c r="P5931" t="str">
        <f>LEFT(CURR[[#This Row],[DATEMTH]],4)</f>
        <v>2024</v>
      </c>
    </row>
    <row r="5932" spans="1:16" x14ac:dyDescent="0.25">
      <c r="A5932" t="s">
        <v>113</v>
      </c>
      <c r="B5932" t="s">
        <v>30</v>
      </c>
      <c r="C5932" t="s">
        <v>18</v>
      </c>
      <c r="D5932">
        <v>4073992.8612620072</v>
      </c>
      <c r="E5932">
        <v>24631833.094515055</v>
      </c>
      <c r="F5932" s="1">
        <v>0.16539543953670227</v>
      </c>
      <c r="G5932" s="1">
        <v>0</v>
      </c>
      <c r="H5932" t="s">
        <v>21</v>
      </c>
      <c r="I5932" t="s">
        <v>23</v>
      </c>
      <c r="J5932">
        <v>-8.1150872234416997</v>
      </c>
      <c r="K5932">
        <v>4073992.8612620072</v>
      </c>
      <c r="L5932">
        <v>0</v>
      </c>
      <c r="M5932">
        <v>0</v>
      </c>
      <c r="N5932">
        <v>0</v>
      </c>
      <c r="O5932">
        <v>0</v>
      </c>
      <c r="P5932" t="str">
        <f>LEFT(CURR[[#This Row],[DATEMTH]],4)</f>
        <v>2024</v>
      </c>
    </row>
    <row r="5933" spans="1:16" x14ac:dyDescent="0.25">
      <c r="A5933" t="s">
        <v>113</v>
      </c>
      <c r="B5933" t="s">
        <v>30</v>
      </c>
      <c r="C5933" t="s">
        <v>18</v>
      </c>
      <c r="D5933">
        <v>1514325.7289670012</v>
      </c>
      <c r="E5933">
        <v>7341757.9131280035</v>
      </c>
      <c r="F5933" s="1">
        <v>0</v>
      </c>
      <c r="G5933" s="1">
        <v>0.20626200793943275</v>
      </c>
      <c r="H5933" t="s">
        <v>24</v>
      </c>
      <c r="I5933" t="s">
        <v>20</v>
      </c>
      <c r="J5933">
        <v>-2.7284859077414807</v>
      </c>
      <c r="K5933">
        <v>4073992.8612620072</v>
      </c>
      <c r="L5933">
        <v>0.37170554307203824</v>
      </c>
      <c r="M5933">
        <v>-5.7449088112078366</v>
      </c>
      <c r="N5933">
        <v>-1.5072327755199597</v>
      </c>
      <c r="O5933">
        <v>-7.2521415867277961</v>
      </c>
      <c r="P5933" t="str">
        <f>LEFT(CURR[[#This Row],[DATEMTH]],4)</f>
        <v>2024</v>
      </c>
    </row>
    <row r="5934" spans="1:16" x14ac:dyDescent="0.25">
      <c r="A5934" t="s">
        <v>113</v>
      </c>
      <c r="B5934" t="s">
        <v>30</v>
      </c>
      <c r="C5934" t="s">
        <v>18</v>
      </c>
      <c r="D5934">
        <v>568636.6943140002</v>
      </c>
      <c r="E5934">
        <v>6439002.1446380001</v>
      </c>
      <c r="F5934" s="1">
        <v>0</v>
      </c>
      <c r="G5934" s="1">
        <v>8.831130686724889E-2</v>
      </c>
      <c r="H5934" t="s">
        <v>25</v>
      </c>
      <c r="I5934" t="s">
        <v>20</v>
      </c>
      <c r="J5934">
        <v>-2.6411112000503314</v>
      </c>
      <c r="K5934">
        <v>4073992.8612620072</v>
      </c>
      <c r="L5934">
        <v>0.13957724367191274</v>
      </c>
      <c r="M5934">
        <v>-3.7737927068554793</v>
      </c>
      <c r="N5934">
        <v>-0.56597325571297996</v>
      </c>
      <c r="O5934">
        <v>-4.3397659625684595</v>
      </c>
      <c r="P5934" t="str">
        <f>LEFT(CURR[[#This Row],[DATEMTH]],4)</f>
        <v>2024</v>
      </c>
    </row>
    <row r="5935" spans="1:16" x14ac:dyDescent="0.25">
      <c r="A5935" t="s">
        <v>113</v>
      </c>
      <c r="B5935" t="s">
        <v>30</v>
      </c>
      <c r="C5935" t="s">
        <v>18</v>
      </c>
      <c r="D5935">
        <v>744851.22310000053</v>
      </c>
      <c r="E5935">
        <v>4437242.8610350024</v>
      </c>
      <c r="F5935" s="1">
        <v>0</v>
      </c>
      <c r="G5935" s="1">
        <v>0.16786352391049006</v>
      </c>
      <c r="H5935" t="s">
        <v>26</v>
      </c>
      <c r="I5935" t="s">
        <v>20</v>
      </c>
      <c r="J5935">
        <v>-5.5780718052518461</v>
      </c>
      <c r="K5935">
        <v>4073992.8612620072</v>
      </c>
      <c r="L5935">
        <v>0.1828307629555509</v>
      </c>
      <c r="M5935">
        <v>-7.0617593937645351</v>
      </c>
      <c r="N5935">
        <v>-0.74136241289928884</v>
      </c>
      <c r="O5935">
        <v>-7.8031218066638237</v>
      </c>
      <c r="P5935" t="str">
        <f>LEFT(CURR[[#This Row],[DATEMTH]],4)</f>
        <v>2024</v>
      </c>
    </row>
    <row r="5936" spans="1:16" x14ac:dyDescent="0.25">
      <c r="A5936" t="s">
        <v>113</v>
      </c>
      <c r="B5936" t="s">
        <v>30</v>
      </c>
      <c r="C5936" t="s">
        <v>27</v>
      </c>
      <c r="D5936">
        <v>3421207.2047469984</v>
      </c>
      <c r="E5936">
        <v>6413830.1757140057</v>
      </c>
      <c r="F5936" s="1">
        <v>0</v>
      </c>
      <c r="G5936" s="1">
        <v>0.53341094338628003</v>
      </c>
      <c r="H5936" t="s">
        <v>19</v>
      </c>
      <c r="I5936" t="s">
        <v>20</v>
      </c>
      <c r="J5936">
        <v>-4.08155590490116</v>
      </c>
      <c r="K5936">
        <v>10039436.754806008</v>
      </c>
      <c r="L5936">
        <v>0.34077680733525434</v>
      </c>
      <c r="M5936">
        <v>-10.896343220799587</v>
      </c>
      <c r="N5936">
        <v>-3.405182605169927</v>
      </c>
      <c r="O5936">
        <v>-14.301525825969513</v>
      </c>
      <c r="P5936" t="str">
        <f>LEFT(CURR[[#This Row],[DATEMTH]],4)</f>
        <v>2024</v>
      </c>
    </row>
    <row r="5937" spans="1:16" x14ac:dyDescent="0.25">
      <c r="A5937" t="s">
        <v>113</v>
      </c>
      <c r="B5937" t="s">
        <v>30</v>
      </c>
      <c r="C5937" t="s">
        <v>27</v>
      </c>
      <c r="D5937">
        <v>10039436.754806008</v>
      </c>
      <c r="E5937">
        <v>24631833.094515055</v>
      </c>
      <c r="F5937" s="1">
        <v>0.40757976543132562</v>
      </c>
      <c r="G5937" s="1">
        <v>0</v>
      </c>
      <c r="H5937" t="s">
        <v>21</v>
      </c>
      <c r="I5937" t="s">
        <v>22</v>
      </c>
      <c r="J5937">
        <v>-9.992413016006477</v>
      </c>
      <c r="K5937">
        <v>10039436.754806008</v>
      </c>
      <c r="L5937">
        <v>0</v>
      </c>
      <c r="M5937">
        <v>0</v>
      </c>
      <c r="N5937">
        <v>0</v>
      </c>
      <c r="O5937">
        <v>0</v>
      </c>
      <c r="P5937" t="str">
        <f>LEFT(CURR[[#This Row],[DATEMTH]],4)</f>
        <v>2024</v>
      </c>
    </row>
    <row r="5938" spans="1:16" x14ac:dyDescent="0.25">
      <c r="A5938" t="s">
        <v>113</v>
      </c>
      <c r="B5938" t="s">
        <v>30</v>
      </c>
      <c r="C5938" t="s">
        <v>27</v>
      </c>
      <c r="D5938">
        <v>10039436.754806008</v>
      </c>
      <c r="E5938">
        <v>24631833.094515055</v>
      </c>
      <c r="F5938" s="1">
        <v>0.40757976543132562</v>
      </c>
      <c r="G5938" s="1">
        <v>0</v>
      </c>
      <c r="H5938" t="s">
        <v>21</v>
      </c>
      <c r="I5938" t="s">
        <v>23</v>
      </c>
      <c r="J5938">
        <v>-19.997802576963746</v>
      </c>
      <c r="K5938">
        <v>10039436.754806008</v>
      </c>
      <c r="L5938">
        <v>0</v>
      </c>
      <c r="M5938">
        <v>0</v>
      </c>
      <c r="N5938">
        <v>0</v>
      </c>
      <c r="O5938">
        <v>0</v>
      </c>
      <c r="P5938" t="str">
        <f>LEFT(CURR[[#This Row],[DATEMTH]],4)</f>
        <v>2024</v>
      </c>
    </row>
    <row r="5939" spans="1:16" x14ac:dyDescent="0.25">
      <c r="A5939" t="s">
        <v>113</v>
      </c>
      <c r="B5939" t="s">
        <v>30</v>
      </c>
      <c r="C5939" t="s">
        <v>27</v>
      </c>
      <c r="D5939">
        <v>2356612.6401159992</v>
      </c>
      <c r="E5939">
        <v>7341757.9131280035</v>
      </c>
      <c r="F5939" s="1">
        <v>0</v>
      </c>
      <c r="G5939" s="1">
        <v>0.32098751661398073</v>
      </c>
      <c r="H5939" t="s">
        <v>24</v>
      </c>
      <c r="I5939" t="s">
        <v>20</v>
      </c>
      <c r="J5939">
        <v>-4.246103896648556</v>
      </c>
      <c r="K5939">
        <v>10039436.754806008</v>
      </c>
      <c r="L5939">
        <v>0.23473554320543513</v>
      </c>
      <c r="M5939">
        <v>-8.9402989474671912</v>
      </c>
      <c r="N5939">
        <v>-2.345574497245341</v>
      </c>
      <c r="O5939">
        <v>-11.285873444712532</v>
      </c>
      <c r="P5939" t="str">
        <f>LEFT(CURR[[#This Row],[DATEMTH]],4)</f>
        <v>2024</v>
      </c>
    </row>
    <row r="5940" spans="1:16" x14ac:dyDescent="0.25">
      <c r="A5940" t="s">
        <v>113</v>
      </c>
      <c r="B5940" t="s">
        <v>30</v>
      </c>
      <c r="C5940" t="s">
        <v>27</v>
      </c>
      <c r="D5940">
        <v>1109245.6143850002</v>
      </c>
      <c r="E5940">
        <v>6439002.1446380001</v>
      </c>
      <c r="F5940" s="1">
        <v>0</v>
      </c>
      <c r="G5940" s="1">
        <v>0.17226980042376766</v>
      </c>
      <c r="H5940" t="s">
        <v>25</v>
      </c>
      <c r="I5940" t="s">
        <v>20</v>
      </c>
      <c r="J5940">
        <v>-5.1520435544407412</v>
      </c>
      <c r="K5940">
        <v>10039436.754806008</v>
      </c>
      <c r="L5940">
        <v>0.11048882935130698</v>
      </c>
      <c r="M5940">
        <v>-7.361577350768016</v>
      </c>
      <c r="N5940">
        <v>-1.1040500165333182</v>
      </c>
      <c r="O5940">
        <v>-8.4656273673013338</v>
      </c>
      <c r="P5940" t="str">
        <f>LEFT(CURR[[#This Row],[DATEMTH]],4)</f>
        <v>2024</v>
      </c>
    </row>
    <row r="5941" spans="1:16" x14ac:dyDescent="0.25">
      <c r="A5941" t="s">
        <v>113</v>
      </c>
      <c r="B5941" t="s">
        <v>30</v>
      </c>
      <c r="C5941" t="s">
        <v>27</v>
      </c>
      <c r="D5941">
        <v>3152371.2955580014</v>
      </c>
      <c r="E5941">
        <v>4437242.8610350024</v>
      </c>
      <c r="F5941" s="1">
        <v>0</v>
      </c>
      <c r="G5941" s="1">
        <v>0.71043469881716148</v>
      </c>
      <c r="H5941" t="s">
        <v>26</v>
      </c>
      <c r="I5941" t="s">
        <v>20</v>
      </c>
      <c r="J5941">
        <v>-23.607604979493406</v>
      </c>
      <c r="K5941">
        <v>10039436.754806008</v>
      </c>
      <c r="L5941">
        <v>0.31399882010800262</v>
      </c>
      <c r="M5941">
        <v>-29.886891393412796</v>
      </c>
      <c r="N5941">
        <v>-3.1376058970578815</v>
      </c>
      <c r="O5941">
        <v>-33.024497290470677</v>
      </c>
      <c r="P5941" t="str">
        <f>LEFT(CURR[[#This Row],[DATEMTH]],4)</f>
        <v>2024</v>
      </c>
    </row>
    <row r="5942" spans="1:16" x14ac:dyDescent="0.25">
      <c r="A5942" t="s">
        <v>113</v>
      </c>
      <c r="B5942" t="s">
        <v>30</v>
      </c>
      <c r="C5942" t="s">
        <v>28</v>
      </c>
      <c r="D5942">
        <v>46.028373000000023</v>
      </c>
      <c r="E5942">
        <v>6413830.1757140057</v>
      </c>
      <c r="F5942" s="1">
        <v>0</v>
      </c>
      <c r="G5942" s="1">
        <v>7.1764252777204241E-6</v>
      </c>
      <c r="H5942" t="s">
        <v>19</v>
      </c>
      <c r="I5942" t="s">
        <v>20</v>
      </c>
      <c r="J5942">
        <v>-5.4912598497534205E-5</v>
      </c>
      <c r="K5942">
        <v>5966816.1728830058</v>
      </c>
      <c r="L5942">
        <v>7.7140591676314954E-6</v>
      </c>
      <c r="M5942">
        <v>-1.4659765401145132E-4</v>
      </c>
      <c r="N5942">
        <v>-4.5812780607500183E-5</v>
      </c>
      <c r="O5942">
        <v>-1.9241043461895151E-4</v>
      </c>
      <c r="P5942" t="str">
        <f>LEFT(CURR[[#This Row],[DATEMTH]],4)</f>
        <v>2024</v>
      </c>
    </row>
    <row r="5943" spans="1:16" x14ac:dyDescent="0.25">
      <c r="A5943" t="s">
        <v>113</v>
      </c>
      <c r="B5943" t="s">
        <v>30</v>
      </c>
      <c r="C5943" t="s">
        <v>28</v>
      </c>
      <c r="D5943">
        <v>5966816.1728830058</v>
      </c>
      <c r="E5943">
        <v>24631833.094515055</v>
      </c>
      <c r="F5943" s="1">
        <v>0.24224003751518108</v>
      </c>
      <c r="G5943" s="1">
        <v>0</v>
      </c>
      <c r="H5943" t="s">
        <v>21</v>
      </c>
      <c r="I5943" t="s">
        <v>22</v>
      </c>
      <c r="J5943">
        <v>-5.938868190139436</v>
      </c>
      <c r="K5943">
        <v>5966816.1728830058</v>
      </c>
      <c r="L5943">
        <v>0</v>
      </c>
      <c r="M5943">
        <v>0</v>
      </c>
      <c r="N5943">
        <v>0</v>
      </c>
      <c r="O5943">
        <v>0</v>
      </c>
      <c r="P5943" t="str">
        <f>LEFT(CURR[[#This Row],[DATEMTH]],4)</f>
        <v>2024</v>
      </c>
    </row>
    <row r="5944" spans="1:16" x14ac:dyDescent="0.25">
      <c r="A5944" t="s">
        <v>113</v>
      </c>
      <c r="B5944" t="s">
        <v>30</v>
      </c>
      <c r="C5944" t="s">
        <v>28</v>
      </c>
      <c r="D5944">
        <v>5966816.1728830058</v>
      </c>
      <c r="E5944">
        <v>24631833.094515055</v>
      </c>
      <c r="F5944" s="1">
        <v>0.24224003751518108</v>
      </c>
      <c r="G5944" s="1">
        <v>0</v>
      </c>
      <c r="H5944" t="s">
        <v>21</v>
      </c>
      <c r="I5944" t="s">
        <v>23</v>
      </c>
      <c r="J5944">
        <v>-11.885448830705283</v>
      </c>
      <c r="K5944">
        <v>5966816.1728830058</v>
      </c>
      <c r="L5944">
        <v>0</v>
      </c>
      <c r="M5944">
        <v>0</v>
      </c>
      <c r="N5944">
        <v>0</v>
      </c>
      <c r="O5944">
        <v>0</v>
      </c>
      <c r="P5944" t="str">
        <f>LEFT(CURR[[#This Row],[DATEMTH]],4)</f>
        <v>2024</v>
      </c>
    </row>
    <row r="5945" spans="1:16" x14ac:dyDescent="0.25">
      <c r="A5945" t="s">
        <v>113</v>
      </c>
      <c r="B5945" t="s">
        <v>30</v>
      </c>
      <c r="C5945" t="s">
        <v>28</v>
      </c>
      <c r="D5945">
        <v>1658337.4236560019</v>
      </c>
      <c r="E5945">
        <v>7341757.9131280035</v>
      </c>
      <c r="F5945" s="1">
        <v>0</v>
      </c>
      <c r="G5945" s="1">
        <v>0.22587743198269755</v>
      </c>
      <c r="H5945" t="s">
        <v>24</v>
      </c>
      <c r="I5945" t="s">
        <v>20</v>
      </c>
      <c r="J5945">
        <v>-2.9879636885072784</v>
      </c>
      <c r="K5945">
        <v>5966816.1728830058</v>
      </c>
      <c r="L5945">
        <v>0.27792668243954594</v>
      </c>
      <c r="M5945">
        <v>-6.2912470513301777</v>
      </c>
      <c r="N5945">
        <v>-1.6505699335312038</v>
      </c>
      <c r="O5945">
        <v>-7.9418169848613811</v>
      </c>
      <c r="P5945" t="str">
        <f>LEFT(CURR[[#This Row],[DATEMTH]],4)</f>
        <v>2024</v>
      </c>
    </row>
    <row r="5946" spans="1:16" x14ac:dyDescent="0.25">
      <c r="A5946" t="s">
        <v>113</v>
      </c>
      <c r="B5946" t="s">
        <v>30</v>
      </c>
      <c r="C5946" t="s">
        <v>28</v>
      </c>
      <c r="D5946">
        <v>4055632.9649119959</v>
      </c>
      <c r="E5946">
        <v>6439002.1446380001</v>
      </c>
      <c r="F5946" s="1">
        <v>0</v>
      </c>
      <c r="G5946" s="1">
        <v>0.62985426527451527</v>
      </c>
      <c r="H5946" t="s">
        <v>25</v>
      </c>
      <c r="I5946" t="s">
        <v>20</v>
      </c>
      <c r="J5946">
        <v>-18.836944140308329</v>
      </c>
      <c r="K5946">
        <v>5966816.1728830058</v>
      </c>
      <c r="L5946">
        <v>0.67969799092242233</v>
      </c>
      <c r="M5946">
        <v>-26.915459831749963</v>
      </c>
      <c r="N5946">
        <v>-4.0366367771908571</v>
      </c>
      <c r="O5946">
        <v>-30.95209660894082</v>
      </c>
      <c r="P5946" t="str">
        <f>LEFT(CURR[[#This Row],[DATEMTH]],4)</f>
        <v>2024</v>
      </c>
    </row>
    <row r="5947" spans="1:16" x14ac:dyDescent="0.25">
      <c r="A5947" t="s">
        <v>113</v>
      </c>
      <c r="B5947" t="s">
        <v>30</v>
      </c>
      <c r="C5947" t="s">
        <v>28</v>
      </c>
      <c r="D5947">
        <v>252799.75594199976</v>
      </c>
      <c r="E5947">
        <v>4437242.8610350024</v>
      </c>
      <c r="F5947" s="1">
        <v>0</v>
      </c>
      <c r="G5947" s="1">
        <v>5.697226044621622E-2</v>
      </c>
      <c r="H5947" t="s">
        <v>26</v>
      </c>
      <c r="I5947" t="s">
        <v>20</v>
      </c>
      <c r="J5947">
        <v>-1.8931769825466183</v>
      </c>
      <c r="K5947">
        <v>5966816.1728830058</v>
      </c>
      <c r="L5947">
        <v>4.2367612578862755E-2</v>
      </c>
      <c r="M5947">
        <v>-2.3967350739318372</v>
      </c>
      <c r="N5947">
        <v>-0.25161566663675944</v>
      </c>
      <c r="O5947">
        <v>-2.6483507405685964</v>
      </c>
      <c r="P5947" t="str">
        <f>LEFT(CURR[[#This Row],[DATEMTH]],4)</f>
        <v>2024</v>
      </c>
    </row>
    <row r="5948" spans="1:16" x14ac:dyDescent="0.25">
      <c r="A5948" t="s">
        <v>113</v>
      </c>
      <c r="B5948" t="s">
        <v>30</v>
      </c>
      <c r="C5948" t="s">
        <v>29</v>
      </c>
      <c r="D5948">
        <v>1746397.7277130012</v>
      </c>
      <c r="E5948">
        <v>6413830.1757140057</v>
      </c>
      <c r="F5948" s="1">
        <v>0</v>
      </c>
      <c r="G5948" s="1">
        <v>0.27228624392422229</v>
      </c>
      <c r="H5948" t="s">
        <v>19</v>
      </c>
      <c r="I5948" t="s">
        <v>20</v>
      </c>
      <c r="J5948">
        <v>-2.0834809268385408</v>
      </c>
      <c r="K5948">
        <v>4551587.3055640021</v>
      </c>
      <c r="L5948">
        <v>0.38368982301584115</v>
      </c>
      <c r="M5948">
        <v>-5.5621737890595266</v>
      </c>
      <c r="N5948">
        <v>-1.7382177717459735</v>
      </c>
      <c r="O5948">
        <v>-7.3003915608055001</v>
      </c>
      <c r="P5948" t="str">
        <f>LEFT(CURR[[#This Row],[DATEMTH]],4)</f>
        <v>2024</v>
      </c>
    </row>
    <row r="5949" spans="1:16" x14ac:dyDescent="0.25">
      <c r="A5949" t="s">
        <v>113</v>
      </c>
      <c r="B5949" t="s">
        <v>30</v>
      </c>
      <c r="C5949" t="s">
        <v>29</v>
      </c>
      <c r="D5949">
        <v>4551587.3055640021</v>
      </c>
      <c r="E5949">
        <v>24631833.094515055</v>
      </c>
      <c r="F5949" s="1">
        <v>0.18478475751678977</v>
      </c>
      <c r="G5949" s="1">
        <v>0</v>
      </c>
      <c r="H5949" t="s">
        <v>21</v>
      </c>
      <c r="I5949" t="s">
        <v>22</v>
      </c>
      <c r="J5949">
        <v>-4.5302681162700758</v>
      </c>
      <c r="K5949">
        <v>4551587.3055640021</v>
      </c>
      <c r="L5949">
        <v>0</v>
      </c>
      <c r="M5949">
        <v>0</v>
      </c>
      <c r="N5949">
        <v>0</v>
      </c>
      <c r="O5949">
        <v>0</v>
      </c>
      <c r="P5949" t="str">
        <f>LEFT(CURR[[#This Row],[DATEMTH]],4)</f>
        <v>2024</v>
      </c>
    </row>
    <row r="5950" spans="1:16" x14ac:dyDescent="0.25">
      <c r="A5950" t="s">
        <v>113</v>
      </c>
      <c r="B5950" t="s">
        <v>30</v>
      </c>
      <c r="C5950" t="s">
        <v>29</v>
      </c>
      <c r="D5950">
        <v>4551587.3055640021</v>
      </c>
      <c r="E5950">
        <v>24631833.094515055</v>
      </c>
      <c r="F5950" s="1">
        <v>0.18478475751678977</v>
      </c>
      <c r="G5950" s="1">
        <v>0</v>
      </c>
      <c r="H5950" t="s">
        <v>21</v>
      </c>
      <c r="I5950" t="s">
        <v>23</v>
      </c>
      <c r="J5950">
        <v>-9.0664194188892075</v>
      </c>
      <c r="K5950">
        <v>4551587.3055640021</v>
      </c>
      <c r="L5950">
        <v>0</v>
      </c>
      <c r="M5950">
        <v>0</v>
      </c>
      <c r="N5950">
        <v>0</v>
      </c>
      <c r="O5950">
        <v>0</v>
      </c>
      <c r="P5950" t="str">
        <f>LEFT(CURR[[#This Row],[DATEMTH]],4)</f>
        <v>2024</v>
      </c>
    </row>
    <row r="5951" spans="1:16" x14ac:dyDescent="0.25">
      <c r="A5951" t="s">
        <v>113</v>
      </c>
      <c r="B5951" t="s">
        <v>30</v>
      </c>
      <c r="C5951" t="s">
        <v>29</v>
      </c>
      <c r="D5951">
        <v>1812482.1203890019</v>
      </c>
      <c r="E5951">
        <v>7341757.9131280035</v>
      </c>
      <c r="F5951" s="1">
        <v>0</v>
      </c>
      <c r="G5951" s="1">
        <v>0.24687304346388919</v>
      </c>
      <c r="H5951" t="s">
        <v>24</v>
      </c>
      <c r="I5951" t="s">
        <v>20</v>
      </c>
      <c r="J5951">
        <v>-3.2656989371026874</v>
      </c>
      <c r="K5951">
        <v>4551587.3055640021</v>
      </c>
      <c r="L5951">
        <v>0.3982088002955293</v>
      </c>
      <c r="M5951">
        <v>-6.8760269368746485</v>
      </c>
      <c r="N5951">
        <v>-1.8039926315969943</v>
      </c>
      <c r="O5951">
        <v>-8.6800195684716428</v>
      </c>
      <c r="P5951" t="str">
        <f>LEFT(CURR[[#This Row],[DATEMTH]],4)</f>
        <v>2024</v>
      </c>
    </row>
    <row r="5952" spans="1:16" x14ac:dyDescent="0.25">
      <c r="A5952" t="s">
        <v>113</v>
      </c>
      <c r="B5952" t="s">
        <v>30</v>
      </c>
      <c r="C5952" t="s">
        <v>29</v>
      </c>
      <c r="D5952">
        <v>705486.87102699978</v>
      </c>
      <c r="E5952">
        <v>6439002.1446380001</v>
      </c>
      <c r="F5952" s="1">
        <v>0</v>
      </c>
      <c r="G5952" s="1">
        <v>0.10956462743446752</v>
      </c>
      <c r="H5952" t="s">
        <v>25</v>
      </c>
      <c r="I5952" t="s">
        <v>20</v>
      </c>
      <c r="J5952">
        <v>-3.2767306352005816</v>
      </c>
      <c r="K5952">
        <v>4551587.3055640021</v>
      </c>
      <c r="L5952">
        <v>0.15499798722186228</v>
      </c>
      <c r="M5952">
        <v>-4.6820073964376148</v>
      </c>
      <c r="N5952">
        <v>-0.70218243959723936</v>
      </c>
      <c r="O5952">
        <v>-5.3841898360348539</v>
      </c>
      <c r="P5952" t="str">
        <f>LEFT(CURR[[#This Row],[DATEMTH]],4)</f>
        <v>2024</v>
      </c>
    </row>
    <row r="5953" spans="1:16" x14ac:dyDescent="0.25">
      <c r="A5953" t="s">
        <v>113</v>
      </c>
      <c r="B5953" t="s">
        <v>30</v>
      </c>
      <c r="C5953" t="s">
        <v>29</v>
      </c>
      <c r="D5953">
        <v>287220.58643499983</v>
      </c>
      <c r="E5953">
        <v>4437242.8610350024</v>
      </c>
      <c r="F5953" s="1">
        <v>0</v>
      </c>
      <c r="G5953" s="1">
        <v>6.4729516826132122E-2</v>
      </c>
      <c r="H5953" t="s">
        <v>26</v>
      </c>
      <c r="I5953" t="s">
        <v>20</v>
      </c>
      <c r="J5953">
        <v>-2.1509490827081281</v>
      </c>
      <c r="K5953">
        <v>4551587.3055640021</v>
      </c>
      <c r="L5953">
        <v>6.310338946676744E-2</v>
      </c>
      <c r="M5953">
        <v>-2.7230708783673574</v>
      </c>
      <c r="N5953">
        <v>-0.28587527332986945</v>
      </c>
      <c r="O5953">
        <v>-3.0089461516972267</v>
      </c>
      <c r="P5953" t="str">
        <f>LEFT(CURR[[#This Row],[DATEMTH]],4)</f>
        <v>2024</v>
      </c>
    </row>
    <row r="5954" spans="1:16" x14ac:dyDescent="0.25">
      <c r="A5954" t="s">
        <v>113</v>
      </c>
      <c r="B5954" t="s">
        <v>31</v>
      </c>
      <c r="C5954" t="s">
        <v>18</v>
      </c>
      <c r="D5954">
        <v>249102.01801100007</v>
      </c>
      <c r="E5954">
        <v>1254020.1391799999</v>
      </c>
      <c r="F5954" s="1">
        <v>0</v>
      </c>
      <c r="G5954" s="1">
        <v>0.19864275718401711</v>
      </c>
      <c r="H5954" t="s">
        <v>19</v>
      </c>
      <c r="I5954" t="s">
        <v>20</v>
      </c>
      <c r="J5954">
        <v>-1.5199754122088498</v>
      </c>
      <c r="K5954">
        <v>771821.66928999964</v>
      </c>
      <c r="L5954">
        <v>0.32274556147166683</v>
      </c>
      <c r="M5954">
        <v>-4.18987830852448</v>
      </c>
      <c r="N5954">
        <v>-1.3340852001084369</v>
      </c>
      <c r="O5954">
        <v>-5.5239635086329173</v>
      </c>
      <c r="P5954" t="str">
        <f>LEFT(CURR[[#This Row],[DATEMTH]],4)</f>
        <v>2024</v>
      </c>
    </row>
    <row r="5955" spans="1:16" x14ac:dyDescent="0.25">
      <c r="A5955" t="s">
        <v>113</v>
      </c>
      <c r="B5955" t="s">
        <v>31</v>
      </c>
      <c r="C5955" t="s">
        <v>18</v>
      </c>
      <c r="D5955">
        <v>771821.66928999964</v>
      </c>
      <c r="E5955">
        <v>4577743.3555140002</v>
      </c>
      <c r="F5955" s="1">
        <v>0.16860308875995028</v>
      </c>
      <c r="G5955" s="1">
        <v>0</v>
      </c>
      <c r="H5955" t="s">
        <v>21</v>
      </c>
      <c r="I5955" t="s">
        <v>22</v>
      </c>
      <c r="J5955">
        <v>-4.1335508814597706</v>
      </c>
      <c r="K5955">
        <v>771821.66928999964</v>
      </c>
      <c r="L5955">
        <v>0</v>
      </c>
      <c r="M5955">
        <v>0</v>
      </c>
      <c r="N5955">
        <v>0</v>
      </c>
      <c r="O5955">
        <v>0</v>
      </c>
      <c r="P5955" t="str">
        <f>LEFT(CURR[[#This Row],[DATEMTH]],4)</f>
        <v>2024</v>
      </c>
    </row>
    <row r="5956" spans="1:16" x14ac:dyDescent="0.25">
      <c r="A5956" t="s">
        <v>113</v>
      </c>
      <c r="B5956" t="s">
        <v>31</v>
      </c>
      <c r="C5956" t="s">
        <v>18</v>
      </c>
      <c r="D5956">
        <v>771821.66928999964</v>
      </c>
      <c r="E5956">
        <v>4577743.3555140002</v>
      </c>
      <c r="F5956" s="1">
        <v>0.16860308875995028</v>
      </c>
      <c r="G5956" s="1">
        <v>0</v>
      </c>
      <c r="H5956" t="s">
        <v>21</v>
      </c>
      <c r="I5956" t="s">
        <v>23</v>
      </c>
      <c r="J5956">
        <v>-8.2724697564896346</v>
      </c>
      <c r="K5956">
        <v>771821.66928999964</v>
      </c>
      <c r="L5956">
        <v>0</v>
      </c>
      <c r="M5956">
        <v>0</v>
      </c>
      <c r="N5956">
        <v>0</v>
      </c>
      <c r="O5956">
        <v>0</v>
      </c>
      <c r="P5956" t="str">
        <f>LEFT(CURR[[#This Row],[DATEMTH]],4)</f>
        <v>2024</v>
      </c>
    </row>
    <row r="5957" spans="1:16" x14ac:dyDescent="0.25">
      <c r="A5957" t="s">
        <v>113</v>
      </c>
      <c r="B5957" t="s">
        <v>31</v>
      </c>
      <c r="C5957" t="s">
        <v>18</v>
      </c>
      <c r="D5957">
        <v>282707.10691099998</v>
      </c>
      <c r="E5957">
        <v>1316211.6245120002</v>
      </c>
      <c r="F5957" s="1">
        <v>0</v>
      </c>
      <c r="G5957" s="1">
        <v>0.21478848966693839</v>
      </c>
      <c r="H5957" t="s">
        <v>24</v>
      </c>
      <c r="I5957" t="s">
        <v>20</v>
      </c>
      <c r="J5957">
        <v>-2.8412763603727078</v>
      </c>
      <c r="K5957">
        <v>771821.66928999964</v>
      </c>
      <c r="L5957">
        <v>0.36628552703251105</v>
      </c>
      <c r="M5957">
        <v>-5.871362304989022</v>
      </c>
      <c r="N5957">
        <v>-1.5140598631311926</v>
      </c>
      <c r="O5957">
        <v>-7.3854221681202148</v>
      </c>
      <c r="P5957" t="str">
        <f>LEFT(CURR[[#This Row],[DATEMTH]],4)</f>
        <v>2024</v>
      </c>
    </row>
    <row r="5958" spans="1:16" x14ac:dyDescent="0.25">
      <c r="A5958" t="s">
        <v>113</v>
      </c>
      <c r="B5958" t="s">
        <v>31</v>
      </c>
      <c r="C5958" t="s">
        <v>18</v>
      </c>
      <c r="D5958">
        <v>113912.634663</v>
      </c>
      <c r="E5958">
        <v>1270157.4214279994</v>
      </c>
      <c r="F5958" s="1">
        <v>0</v>
      </c>
      <c r="G5958" s="1">
        <v>8.9683871259777753E-2</v>
      </c>
      <c r="H5958" t="s">
        <v>25</v>
      </c>
      <c r="I5958" t="s">
        <v>20</v>
      </c>
      <c r="J5958">
        <v>-2.6821602493566394</v>
      </c>
      <c r="K5958">
        <v>771821.66928999964</v>
      </c>
      <c r="L5958">
        <v>0.14758931913350978</v>
      </c>
      <c r="M5958">
        <v>-3.9030884282694958</v>
      </c>
      <c r="N5958">
        <v>-0.61006796019836673</v>
      </c>
      <c r="O5958">
        <v>-4.5131563884678627</v>
      </c>
      <c r="P5958" t="str">
        <f>LEFT(CURR[[#This Row],[DATEMTH]],4)</f>
        <v>2024</v>
      </c>
    </row>
    <row r="5959" spans="1:16" x14ac:dyDescent="0.25">
      <c r="A5959" t="s">
        <v>113</v>
      </c>
      <c r="B5959" t="s">
        <v>31</v>
      </c>
      <c r="C5959" t="s">
        <v>18</v>
      </c>
      <c r="D5959">
        <v>126099.909705</v>
      </c>
      <c r="E5959">
        <v>737354.17039400002</v>
      </c>
      <c r="F5959" s="1">
        <v>0</v>
      </c>
      <c r="G5959" s="1">
        <v>0.17101674441960427</v>
      </c>
      <c r="H5959" t="s">
        <v>26</v>
      </c>
      <c r="I5959" t="s">
        <v>20</v>
      </c>
      <c r="J5959">
        <v>-5.6828527011122878</v>
      </c>
      <c r="K5959">
        <v>771821.66928999964</v>
      </c>
      <c r="L5959">
        <v>0.16337959236231286</v>
      </c>
      <c r="M5959">
        <v>-7.0344054377571261</v>
      </c>
      <c r="N5959">
        <v>-0.67533785802177637</v>
      </c>
      <c r="O5959">
        <v>-7.7097432957789023</v>
      </c>
      <c r="P5959" t="str">
        <f>LEFT(CURR[[#This Row],[DATEMTH]],4)</f>
        <v>2024</v>
      </c>
    </row>
    <row r="5960" spans="1:16" x14ac:dyDescent="0.25">
      <c r="A5960" t="s">
        <v>113</v>
      </c>
      <c r="B5960" t="s">
        <v>31</v>
      </c>
      <c r="C5960" t="s">
        <v>27</v>
      </c>
      <c r="D5960">
        <v>600005.247508</v>
      </c>
      <c r="E5960">
        <v>1254020.1391799999</v>
      </c>
      <c r="F5960" s="1">
        <v>0</v>
      </c>
      <c r="G5960" s="1">
        <v>0.47846540000573007</v>
      </c>
      <c r="H5960" t="s">
        <v>19</v>
      </c>
      <c r="I5960" t="s">
        <v>20</v>
      </c>
      <c r="J5960">
        <v>-3.6611233850709817</v>
      </c>
      <c r="K5960">
        <v>1711750.1605029991</v>
      </c>
      <c r="L5960">
        <v>0.3505215079586661</v>
      </c>
      <c r="M5960">
        <v>-10.092045787536003</v>
      </c>
      <c r="N5960">
        <v>-3.213374693144698</v>
      </c>
      <c r="O5960">
        <v>-13.305420480680702</v>
      </c>
      <c r="P5960" t="str">
        <f>LEFT(CURR[[#This Row],[DATEMTH]],4)</f>
        <v>2024</v>
      </c>
    </row>
    <row r="5961" spans="1:16" x14ac:dyDescent="0.25">
      <c r="A5961" t="s">
        <v>113</v>
      </c>
      <c r="B5961" t="s">
        <v>31</v>
      </c>
      <c r="C5961" t="s">
        <v>27</v>
      </c>
      <c r="D5961">
        <v>1711750.1605029991</v>
      </c>
      <c r="E5961">
        <v>4577743.3555140002</v>
      </c>
      <c r="F5961" s="1">
        <v>0.37392881766540181</v>
      </c>
      <c r="G5961" s="1">
        <v>0</v>
      </c>
      <c r="H5961" t="s">
        <v>21</v>
      </c>
      <c r="I5961" t="s">
        <v>22</v>
      </c>
      <c r="J5961">
        <v>-9.1674109011411158</v>
      </c>
      <c r="K5961">
        <v>1711750.1605029991</v>
      </c>
      <c r="L5961">
        <v>0</v>
      </c>
      <c r="M5961">
        <v>0</v>
      </c>
      <c r="N5961">
        <v>0</v>
      </c>
      <c r="O5961">
        <v>0</v>
      </c>
      <c r="P5961" t="str">
        <f>LEFT(CURR[[#This Row],[DATEMTH]],4)</f>
        <v>2024</v>
      </c>
    </row>
    <row r="5962" spans="1:16" x14ac:dyDescent="0.25">
      <c r="A5962" t="s">
        <v>113</v>
      </c>
      <c r="B5962" t="s">
        <v>31</v>
      </c>
      <c r="C5962" t="s">
        <v>27</v>
      </c>
      <c r="D5962">
        <v>1711750.1605029991</v>
      </c>
      <c r="E5962">
        <v>4577743.3555140002</v>
      </c>
      <c r="F5962" s="1">
        <v>0.37392881766540181</v>
      </c>
      <c r="G5962" s="1">
        <v>0</v>
      </c>
      <c r="H5962" t="s">
        <v>21</v>
      </c>
      <c r="I5962" t="s">
        <v>23</v>
      </c>
      <c r="J5962">
        <v>-18.346726966675504</v>
      </c>
      <c r="K5962">
        <v>1711750.1605029991</v>
      </c>
      <c r="L5962">
        <v>0</v>
      </c>
      <c r="M5962">
        <v>0</v>
      </c>
      <c r="N5962">
        <v>0</v>
      </c>
      <c r="O5962">
        <v>0</v>
      </c>
      <c r="P5962" t="str">
        <f>LEFT(CURR[[#This Row],[DATEMTH]],4)</f>
        <v>2024</v>
      </c>
    </row>
    <row r="5963" spans="1:16" x14ac:dyDescent="0.25">
      <c r="A5963" t="s">
        <v>113</v>
      </c>
      <c r="B5963" t="s">
        <v>31</v>
      </c>
      <c r="C5963" t="s">
        <v>27</v>
      </c>
      <c r="D5963">
        <v>403819.4878200001</v>
      </c>
      <c r="E5963">
        <v>1316211.6245120002</v>
      </c>
      <c r="F5963" s="1">
        <v>0</v>
      </c>
      <c r="G5963" s="1">
        <v>0.30680437727460474</v>
      </c>
      <c r="H5963" t="s">
        <v>24</v>
      </c>
      <c r="I5963" t="s">
        <v>20</v>
      </c>
      <c r="J5963">
        <v>-4.0584857492174269</v>
      </c>
      <c r="K5963">
        <v>1711750.1605029991</v>
      </c>
      <c r="L5963">
        <v>0.23591029645432451</v>
      </c>
      <c r="M5963">
        <v>-8.3866675468923955</v>
      </c>
      <c r="N5963">
        <v>-2.162686623406807</v>
      </c>
      <c r="O5963">
        <v>-10.549354170299203</v>
      </c>
      <c r="P5963" t="str">
        <f>LEFT(CURR[[#This Row],[DATEMTH]],4)</f>
        <v>2024</v>
      </c>
    </row>
    <row r="5964" spans="1:16" x14ac:dyDescent="0.25">
      <c r="A5964" t="s">
        <v>113</v>
      </c>
      <c r="B5964" t="s">
        <v>31</v>
      </c>
      <c r="C5964" t="s">
        <v>27</v>
      </c>
      <c r="D5964">
        <v>185220.80707200005</v>
      </c>
      <c r="E5964">
        <v>1270157.4214279994</v>
      </c>
      <c r="F5964" s="1">
        <v>0</v>
      </c>
      <c r="G5964" s="1">
        <v>0.1458250795903408</v>
      </c>
      <c r="H5964" t="s">
        <v>25</v>
      </c>
      <c r="I5964" t="s">
        <v>20</v>
      </c>
      <c r="J5964">
        <v>-4.361165796507005</v>
      </c>
      <c r="K5964">
        <v>1711750.1605029991</v>
      </c>
      <c r="L5964">
        <v>0.10820551465149142</v>
      </c>
      <c r="M5964">
        <v>-6.3463828301065242</v>
      </c>
      <c r="N5964">
        <v>-0.99196441457966711</v>
      </c>
      <c r="O5964">
        <v>-7.338347244686191</v>
      </c>
      <c r="P5964" t="str">
        <f>LEFT(CURR[[#This Row],[DATEMTH]],4)</f>
        <v>2024</v>
      </c>
    </row>
    <row r="5965" spans="1:16" x14ac:dyDescent="0.25">
      <c r="A5965" t="s">
        <v>113</v>
      </c>
      <c r="B5965" t="s">
        <v>31</v>
      </c>
      <c r="C5965" t="s">
        <v>27</v>
      </c>
      <c r="D5965">
        <v>522704.61810300022</v>
      </c>
      <c r="E5965">
        <v>737354.17039400002</v>
      </c>
      <c r="F5965" s="1">
        <v>0</v>
      </c>
      <c r="G5965" s="1">
        <v>0.70889219738690379</v>
      </c>
      <c r="H5965" t="s">
        <v>26</v>
      </c>
      <c r="I5965" t="s">
        <v>20</v>
      </c>
      <c r="J5965">
        <v>-23.556347961070099</v>
      </c>
      <c r="K5965">
        <v>1711750.1605029991</v>
      </c>
      <c r="L5965">
        <v>0.30536268093551872</v>
      </c>
      <c r="M5965">
        <v>-29.158753694006109</v>
      </c>
      <c r="N5965">
        <v>-2.7993851700099506</v>
      </c>
      <c r="O5965">
        <v>-31.95813886401606</v>
      </c>
      <c r="P5965" t="str">
        <f>LEFT(CURR[[#This Row],[DATEMTH]],4)</f>
        <v>2024</v>
      </c>
    </row>
    <row r="5966" spans="1:16" x14ac:dyDescent="0.25">
      <c r="A5966" t="s">
        <v>113</v>
      </c>
      <c r="B5966" t="s">
        <v>31</v>
      </c>
      <c r="C5966" t="s">
        <v>28</v>
      </c>
      <c r="D5966">
        <v>3.4480000000000005E-3</v>
      </c>
      <c r="E5966">
        <v>1254020.1391799999</v>
      </c>
      <c r="F5966" s="1">
        <v>0</v>
      </c>
      <c r="G5966" s="1">
        <v>2.7495571181613059E-9</v>
      </c>
      <c r="H5966" t="s">
        <v>19</v>
      </c>
      <c r="I5966" t="s">
        <v>20</v>
      </c>
      <c r="J5966">
        <v>-2.1039071715046014E-8</v>
      </c>
      <c r="K5966">
        <v>1150208.7348659993</v>
      </c>
      <c r="L5966">
        <v>2.9977167582557932E-9</v>
      </c>
      <c r="M5966">
        <v>-5.7995115909315747E-8</v>
      </c>
      <c r="N5966">
        <v>-1.8466031735522768E-8</v>
      </c>
      <c r="O5966">
        <v>-7.6461147644838522E-8</v>
      </c>
      <c r="P5966" t="str">
        <f>LEFT(CURR[[#This Row],[DATEMTH]],4)</f>
        <v>2024</v>
      </c>
    </row>
    <row r="5967" spans="1:16" x14ac:dyDescent="0.25">
      <c r="A5967" t="s">
        <v>113</v>
      </c>
      <c r="B5967" t="s">
        <v>31</v>
      </c>
      <c r="C5967" t="s">
        <v>28</v>
      </c>
      <c r="D5967">
        <v>1150208.7348659993</v>
      </c>
      <c r="E5967">
        <v>4577743.3555140002</v>
      </c>
      <c r="F5967" s="1">
        <v>0.25126107899442324</v>
      </c>
      <c r="G5967" s="1">
        <v>0</v>
      </c>
      <c r="H5967" t="s">
        <v>21</v>
      </c>
      <c r="I5967" t="s">
        <v>22</v>
      </c>
      <c r="J5967">
        <v>-6.1600321927236177</v>
      </c>
      <c r="K5967">
        <v>1150208.7348659993</v>
      </c>
      <c r="L5967">
        <v>0</v>
      </c>
      <c r="M5967">
        <v>0</v>
      </c>
      <c r="N5967">
        <v>0</v>
      </c>
      <c r="O5967">
        <v>0</v>
      </c>
      <c r="P5967" t="str">
        <f>LEFT(CURR[[#This Row],[DATEMTH]],4)</f>
        <v>2024</v>
      </c>
    </row>
    <row r="5968" spans="1:16" x14ac:dyDescent="0.25">
      <c r="A5968" t="s">
        <v>113</v>
      </c>
      <c r="B5968" t="s">
        <v>31</v>
      </c>
      <c r="C5968" t="s">
        <v>28</v>
      </c>
      <c r="D5968">
        <v>1150208.7348659993</v>
      </c>
      <c r="E5968">
        <v>4577743.3555140002</v>
      </c>
      <c r="F5968" s="1">
        <v>0.25126107899442324</v>
      </c>
      <c r="G5968" s="1">
        <v>0</v>
      </c>
      <c r="H5968" t="s">
        <v>21</v>
      </c>
      <c r="I5968" t="s">
        <v>23</v>
      </c>
      <c r="J5968">
        <v>-12.328064048243313</v>
      </c>
      <c r="K5968">
        <v>1150208.7348659993</v>
      </c>
      <c r="L5968">
        <v>0</v>
      </c>
      <c r="M5968">
        <v>0</v>
      </c>
      <c r="N5968">
        <v>0</v>
      </c>
      <c r="O5968">
        <v>0</v>
      </c>
      <c r="P5968" t="str">
        <f>LEFT(CURR[[#This Row],[DATEMTH]],4)</f>
        <v>2024</v>
      </c>
    </row>
    <row r="5969" spans="1:16" x14ac:dyDescent="0.25">
      <c r="A5969" t="s">
        <v>113</v>
      </c>
      <c r="B5969" t="s">
        <v>31</v>
      </c>
      <c r="C5969" t="s">
        <v>28</v>
      </c>
      <c r="D5969">
        <v>300426.42958899995</v>
      </c>
      <c r="E5969">
        <v>1316211.6245120002</v>
      </c>
      <c r="F5969" s="1">
        <v>0</v>
      </c>
      <c r="G5969" s="1">
        <v>0.22825085570900219</v>
      </c>
      <c r="H5969" t="s">
        <v>24</v>
      </c>
      <c r="I5969" t="s">
        <v>20</v>
      </c>
      <c r="J5969">
        <v>-3.0193599366821875</v>
      </c>
      <c r="K5969">
        <v>1150208.7348659993</v>
      </c>
      <c r="L5969">
        <v>0.26119296479173409</v>
      </c>
      <c r="M5969">
        <v>-6.2393635355852464</v>
      </c>
      <c r="N5969">
        <v>-1.6089570716300083</v>
      </c>
      <c r="O5969">
        <v>-7.8483206072152552</v>
      </c>
      <c r="P5969" t="str">
        <f>LEFT(CURR[[#This Row],[DATEMTH]],4)</f>
        <v>2024</v>
      </c>
    </row>
    <row r="5970" spans="1:16" x14ac:dyDescent="0.25">
      <c r="A5970" t="s">
        <v>113</v>
      </c>
      <c r="B5970" t="s">
        <v>31</v>
      </c>
      <c r="C5970" t="s">
        <v>28</v>
      </c>
      <c r="D5970">
        <v>808985.82039699983</v>
      </c>
      <c r="E5970">
        <v>1270157.4214279994</v>
      </c>
      <c r="F5970" s="1">
        <v>0</v>
      </c>
      <c r="G5970" s="1">
        <v>0.63691776054615468</v>
      </c>
      <c r="H5970" t="s">
        <v>25</v>
      </c>
      <c r="I5970" t="s">
        <v>20</v>
      </c>
      <c r="J5970">
        <v>-19.048190889283209</v>
      </c>
      <c r="K5970">
        <v>1150208.7348659993</v>
      </c>
      <c r="L5970">
        <v>0.70333826885017325</v>
      </c>
      <c r="M5970">
        <v>-27.718990115248719</v>
      </c>
      <c r="N5970">
        <v>-4.3325863784915661</v>
      </c>
      <c r="O5970">
        <v>-32.051576493740285</v>
      </c>
      <c r="P5970" t="str">
        <f>LEFT(CURR[[#This Row],[DATEMTH]],4)</f>
        <v>2024</v>
      </c>
    </row>
    <row r="5971" spans="1:16" x14ac:dyDescent="0.25">
      <c r="A5971" t="s">
        <v>113</v>
      </c>
      <c r="B5971" t="s">
        <v>31</v>
      </c>
      <c r="C5971" t="s">
        <v>28</v>
      </c>
      <c r="D5971">
        <v>40796.481431999993</v>
      </c>
      <c r="E5971">
        <v>737354.17039400002</v>
      </c>
      <c r="F5971" s="1">
        <v>0</v>
      </c>
      <c r="G5971" s="1">
        <v>5.5328203284183891E-2</v>
      </c>
      <c r="H5971" t="s">
        <v>26</v>
      </c>
      <c r="I5971" t="s">
        <v>20</v>
      </c>
      <c r="J5971">
        <v>-1.8385452871781534</v>
      </c>
      <c r="K5971">
        <v>1150208.7348659993</v>
      </c>
      <c r="L5971">
        <v>3.5468763360376354E-2</v>
      </c>
      <c r="M5971">
        <v>-2.2758064735968588</v>
      </c>
      <c r="N5971">
        <v>-0.21848872413601425</v>
      </c>
      <c r="O5971">
        <v>-2.4942951977328729</v>
      </c>
      <c r="P5971" t="str">
        <f>LEFT(CURR[[#This Row],[DATEMTH]],4)</f>
        <v>2024</v>
      </c>
    </row>
    <row r="5972" spans="1:16" x14ac:dyDescent="0.25">
      <c r="A5972" t="s">
        <v>113</v>
      </c>
      <c r="B5972" t="s">
        <v>31</v>
      </c>
      <c r="C5972" t="s">
        <v>29</v>
      </c>
      <c r="D5972">
        <v>404912.8702130001</v>
      </c>
      <c r="E5972">
        <v>1254020.1391799999</v>
      </c>
      <c r="F5972" s="1">
        <v>0</v>
      </c>
      <c r="G5972" s="1">
        <v>0.32289184006069582</v>
      </c>
      <c r="H5972" t="s">
        <v>19</v>
      </c>
      <c r="I5972" t="s">
        <v>20</v>
      </c>
      <c r="J5972">
        <v>-2.4707050216810984</v>
      </c>
      <c r="K5972">
        <v>943962.79085500061</v>
      </c>
      <c r="L5972">
        <v>0.42895003292052175</v>
      </c>
      <c r="M5972">
        <v>-6.8106058124062248</v>
      </c>
      <c r="N5972">
        <v>-2.1685423177131296</v>
      </c>
      <c r="O5972">
        <v>-8.9791481301193539</v>
      </c>
      <c r="P5972" t="str">
        <f>LEFT(CURR[[#This Row],[DATEMTH]],4)</f>
        <v>2024</v>
      </c>
    </row>
    <row r="5973" spans="1:16" x14ac:dyDescent="0.25">
      <c r="A5973" t="s">
        <v>113</v>
      </c>
      <c r="B5973" t="s">
        <v>31</v>
      </c>
      <c r="C5973" t="s">
        <v>29</v>
      </c>
      <c r="D5973">
        <v>943962.79085500061</v>
      </c>
      <c r="E5973">
        <v>4577743.3555140002</v>
      </c>
      <c r="F5973" s="1">
        <v>0.20620701458022436</v>
      </c>
      <c r="G5973" s="1">
        <v>0</v>
      </c>
      <c r="H5973" t="s">
        <v>21</v>
      </c>
      <c r="I5973" t="s">
        <v>22</v>
      </c>
      <c r="J5973">
        <v>-5.0554660246754874</v>
      </c>
      <c r="K5973">
        <v>943962.79085500061</v>
      </c>
      <c r="L5973">
        <v>0</v>
      </c>
      <c r="M5973">
        <v>0</v>
      </c>
      <c r="N5973">
        <v>0</v>
      </c>
      <c r="O5973">
        <v>0</v>
      </c>
      <c r="P5973" t="str">
        <f>LEFT(CURR[[#This Row],[DATEMTH]],4)</f>
        <v>2024</v>
      </c>
    </row>
    <row r="5974" spans="1:16" x14ac:dyDescent="0.25">
      <c r="A5974" t="s">
        <v>113</v>
      </c>
      <c r="B5974" t="s">
        <v>31</v>
      </c>
      <c r="C5974" t="s">
        <v>29</v>
      </c>
      <c r="D5974">
        <v>943962.79085500061</v>
      </c>
      <c r="E5974">
        <v>4577743.3555140002</v>
      </c>
      <c r="F5974" s="1">
        <v>0.20620701458022436</v>
      </c>
      <c r="G5974" s="1">
        <v>0</v>
      </c>
      <c r="H5974" t="s">
        <v>21</v>
      </c>
      <c r="I5974" t="s">
        <v>23</v>
      </c>
      <c r="J5974">
        <v>-10.11749727859153</v>
      </c>
      <c r="K5974">
        <v>943962.79085500061</v>
      </c>
      <c r="L5974">
        <v>0</v>
      </c>
      <c r="M5974">
        <v>0</v>
      </c>
      <c r="N5974">
        <v>0</v>
      </c>
      <c r="O5974">
        <v>0</v>
      </c>
      <c r="P5974" t="str">
        <f>LEFT(CURR[[#This Row],[DATEMTH]],4)</f>
        <v>2024</v>
      </c>
    </row>
    <row r="5975" spans="1:16" x14ac:dyDescent="0.25">
      <c r="A5975" t="s">
        <v>113</v>
      </c>
      <c r="B5975" t="s">
        <v>31</v>
      </c>
      <c r="C5975" t="s">
        <v>29</v>
      </c>
      <c r="D5975">
        <v>329258.60019199993</v>
      </c>
      <c r="E5975">
        <v>1316211.6245120002</v>
      </c>
      <c r="F5975" s="1">
        <v>0</v>
      </c>
      <c r="G5975" s="1">
        <v>0.25015627734945445</v>
      </c>
      <c r="H5975" t="s">
        <v>24</v>
      </c>
      <c r="I5975" t="s">
        <v>20</v>
      </c>
      <c r="J5975">
        <v>-3.3091303837276747</v>
      </c>
      <c r="K5975">
        <v>943962.79085500061</v>
      </c>
      <c r="L5975">
        <v>0.34880463868048417</v>
      </c>
      <c r="M5975">
        <v>-6.8381603663375756</v>
      </c>
      <c r="N5975">
        <v>-1.7633700000983972</v>
      </c>
      <c r="O5975">
        <v>-8.6015303664359735</v>
      </c>
      <c r="P5975" t="str">
        <f>LEFT(CURR[[#This Row],[DATEMTH]],4)</f>
        <v>2024</v>
      </c>
    </row>
    <row r="5976" spans="1:16" x14ac:dyDescent="0.25">
      <c r="A5976" t="s">
        <v>113</v>
      </c>
      <c r="B5976" t="s">
        <v>31</v>
      </c>
      <c r="C5976" t="s">
        <v>29</v>
      </c>
      <c r="D5976">
        <v>162038.15929600006</v>
      </c>
      <c r="E5976">
        <v>1270157.4214279994</v>
      </c>
      <c r="F5976" s="1">
        <v>0</v>
      </c>
      <c r="G5976" s="1">
        <v>0.12757328860372716</v>
      </c>
      <c r="H5976" t="s">
        <v>25</v>
      </c>
      <c r="I5976" t="s">
        <v>20</v>
      </c>
      <c r="J5976">
        <v>-3.8153125948531601</v>
      </c>
      <c r="K5976">
        <v>943962.79085500061</v>
      </c>
      <c r="L5976">
        <v>0.17165735860121448</v>
      </c>
      <c r="M5976">
        <v>-5.5520554533511577</v>
      </c>
      <c r="N5976">
        <v>-0.86780794429397634</v>
      </c>
      <c r="O5976">
        <v>-6.419863397645134</v>
      </c>
      <c r="P5976" t="str">
        <f>LEFT(CURR[[#This Row],[DATEMTH]],4)</f>
        <v>2024</v>
      </c>
    </row>
    <row r="5977" spans="1:16" x14ac:dyDescent="0.25">
      <c r="A5977" t="s">
        <v>113</v>
      </c>
      <c r="B5977" t="s">
        <v>31</v>
      </c>
      <c r="C5977" t="s">
        <v>29</v>
      </c>
      <c r="D5977">
        <v>47753.161154000038</v>
      </c>
      <c r="E5977">
        <v>737354.17039400002</v>
      </c>
      <c r="F5977" s="1">
        <v>0</v>
      </c>
      <c r="G5977" s="1">
        <v>6.4762854909308332E-2</v>
      </c>
      <c r="H5977" t="s">
        <v>26</v>
      </c>
      <c r="I5977" t="s">
        <v>20</v>
      </c>
      <c r="J5977">
        <v>-2.1520569006394705</v>
      </c>
      <c r="K5977">
        <v>943962.79085500061</v>
      </c>
      <c r="L5977">
        <v>5.0587969797779096E-2</v>
      </c>
      <c r="M5977">
        <v>-2.6638805473979712</v>
      </c>
      <c r="N5977">
        <v>-0.25574576256998188</v>
      </c>
      <c r="O5977">
        <v>-2.9196263099679531</v>
      </c>
      <c r="P5977" t="str">
        <f>LEFT(CURR[[#This Row],[DATEMTH]],4)</f>
        <v>2024</v>
      </c>
    </row>
    <row r="5978" spans="1:16" x14ac:dyDescent="0.25">
      <c r="A5978" t="s">
        <v>114</v>
      </c>
      <c r="B5978" t="s">
        <v>17</v>
      </c>
      <c r="C5978" t="s">
        <v>18</v>
      </c>
      <c r="D5978">
        <v>2592.2628079999999</v>
      </c>
      <c r="E5978">
        <v>13210.942872</v>
      </c>
      <c r="F5978" s="1">
        <v>0</v>
      </c>
      <c r="G5978" s="1">
        <v>0.19622087788254572</v>
      </c>
      <c r="H5978" t="s">
        <v>19</v>
      </c>
      <c r="I5978" t="s">
        <v>20</v>
      </c>
      <c r="J5978">
        <v>-1.3549543739751511</v>
      </c>
      <c r="K5978">
        <v>9174.2122519999994</v>
      </c>
      <c r="L5978">
        <v>0.28255971595107587</v>
      </c>
      <c r="M5978">
        <v>-3.123956781873773</v>
      </c>
      <c r="N5978">
        <v>-0.57631290043989425</v>
      </c>
      <c r="O5978">
        <v>-3.7002696823136674</v>
      </c>
      <c r="P5978" t="str">
        <f>LEFT(CURR[[#This Row],[DATEMTH]],4)</f>
        <v>2024</v>
      </c>
    </row>
    <row r="5979" spans="1:16" x14ac:dyDescent="0.25">
      <c r="A5979" t="s">
        <v>114</v>
      </c>
      <c r="B5979" t="s">
        <v>17</v>
      </c>
      <c r="C5979" t="s">
        <v>18</v>
      </c>
      <c r="D5979">
        <v>9174.2122519999994</v>
      </c>
      <c r="E5979">
        <v>60496.183219999999</v>
      </c>
      <c r="F5979" s="1">
        <v>0.1516494390834067</v>
      </c>
      <c r="G5979" s="1">
        <v>0</v>
      </c>
      <c r="H5979" t="s">
        <v>21</v>
      </c>
      <c r="I5979" t="s">
        <v>22</v>
      </c>
      <c r="J5979">
        <v>-2.0396145236063323</v>
      </c>
      <c r="K5979">
        <v>9174.2122519999994</v>
      </c>
      <c r="L5979">
        <v>0</v>
      </c>
      <c r="M5979">
        <v>0</v>
      </c>
      <c r="N5979">
        <v>0</v>
      </c>
      <c r="O5979">
        <v>0</v>
      </c>
      <c r="P5979" t="str">
        <f>LEFT(CURR[[#This Row],[DATEMTH]],4)</f>
        <v>2024</v>
      </c>
    </row>
    <row r="5980" spans="1:16" x14ac:dyDescent="0.25">
      <c r="A5980" t="s">
        <v>114</v>
      </c>
      <c r="B5980" t="s">
        <v>17</v>
      </c>
      <c r="C5980" t="s">
        <v>18</v>
      </c>
      <c r="D5980">
        <v>9174.2122519999994</v>
      </c>
      <c r="E5980">
        <v>60496.183219999999</v>
      </c>
      <c r="F5980" s="1">
        <v>0.1516494390834067</v>
      </c>
      <c r="G5980" s="1">
        <v>0</v>
      </c>
      <c r="H5980" t="s">
        <v>21</v>
      </c>
      <c r="I5980" t="s">
        <v>23</v>
      </c>
      <c r="J5980">
        <v>-6.2606320293899147</v>
      </c>
      <c r="K5980">
        <v>9174.2122519999994</v>
      </c>
      <c r="L5980">
        <v>0</v>
      </c>
      <c r="M5980">
        <v>0</v>
      </c>
      <c r="N5980">
        <v>0</v>
      </c>
      <c r="O5980">
        <v>0</v>
      </c>
      <c r="P5980" t="str">
        <f>LEFT(CURR[[#This Row],[DATEMTH]],4)</f>
        <v>2024</v>
      </c>
    </row>
    <row r="5981" spans="1:16" x14ac:dyDescent="0.25">
      <c r="A5981" t="s">
        <v>114</v>
      </c>
      <c r="B5981" t="s">
        <v>17</v>
      </c>
      <c r="C5981" t="s">
        <v>18</v>
      </c>
      <c r="D5981">
        <v>3817.3271119999999</v>
      </c>
      <c r="E5981">
        <v>21665.641675999999</v>
      </c>
      <c r="F5981" s="1">
        <v>0</v>
      </c>
      <c r="G5981" s="1">
        <v>0.1761926634385643</v>
      </c>
      <c r="H5981" t="s">
        <v>24</v>
      </c>
      <c r="I5981" t="s">
        <v>20</v>
      </c>
      <c r="J5981">
        <v>-2.7914470829507314</v>
      </c>
      <c r="K5981">
        <v>9174.2122519999994</v>
      </c>
      <c r="L5981">
        <v>0.41609317586562422</v>
      </c>
      <c r="M5981">
        <v>-5.3964533469856288</v>
      </c>
      <c r="N5981">
        <v>-0.84866968466901105</v>
      </c>
      <c r="O5981">
        <v>-6.2451230316546402</v>
      </c>
      <c r="P5981" t="str">
        <f>LEFT(CURR[[#This Row],[DATEMTH]],4)</f>
        <v>2024</v>
      </c>
    </row>
    <row r="5982" spans="1:16" x14ac:dyDescent="0.25">
      <c r="A5982" t="s">
        <v>114</v>
      </c>
      <c r="B5982" t="s">
        <v>17</v>
      </c>
      <c r="C5982" t="s">
        <v>18</v>
      </c>
      <c r="D5982">
        <v>1059.9037400000002</v>
      </c>
      <c r="E5982">
        <v>15516.98164</v>
      </c>
      <c r="F5982" s="1">
        <v>0</v>
      </c>
      <c r="G5982" s="1">
        <v>6.8306051047180349E-2</v>
      </c>
      <c r="H5982" t="s">
        <v>25</v>
      </c>
      <c r="I5982" t="s">
        <v>20</v>
      </c>
      <c r="J5982">
        <v>-2.0209681295989208</v>
      </c>
      <c r="K5982">
        <v>9174.2122519999994</v>
      </c>
      <c r="L5982">
        <v>0.11553076284766997</v>
      </c>
      <c r="M5982">
        <v>-2.7442637238628937</v>
      </c>
      <c r="N5982">
        <v>-0.23563822182742655</v>
      </c>
      <c r="O5982">
        <v>-2.9799019456903202</v>
      </c>
      <c r="P5982" t="str">
        <f>LEFT(CURR[[#This Row],[DATEMTH]],4)</f>
        <v>2024</v>
      </c>
    </row>
    <row r="5983" spans="1:16" x14ac:dyDescent="0.25">
      <c r="A5983" t="s">
        <v>114</v>
      </c>
      <c r="B5983" t="s">
        <v>17</v>
      </c>
      <c r="C5983" t="s">
        <v>18</v>
      </c>
      <c r="D5983">
        <v>1704.7185919999999</v>
      </c>
      <c r="E5983">
        <v>10102.617032</v>
      </c>
      <c r="F5983" s="1">
        <v>0</v>
      </c>
      <c r="G5983" s="1">
        <v>0.16874029636086477</v>
      </c>
      <c r="H5983" t="s">
        <v>26</v>
      </c>
      <c r="I5983" t="s">
        <v>20</v>
      </c>
      <c r="J5983">
        <v>-7.4548531300179821</v>
      </c>
      <c r="K5983">
        <v>9174.2122519999994</v>
      </c>
      <c r="L5983">
        <v>0.18581634533563002</v>
      </c>
      <c r="M5983">
        <v>-8.618180893210404</v>
      </c>
      <c r="N5983">
        <v>-0.37899371667000076</v>
      </c>
      <c r="O5983">
        <v>-8.9971746098804051</v>
      </c>
      <c r="P5983" t="str">
        <f>LEFT(CURR[[#This Row],[DATEMTH]],4)</f>
        <v>2024</v>
      </c>
    </row>
    <row r="5984" spans="1:16" x14ac:dyDescent="0.25">
      <c r="A5984" t="s">
        <v>114</v>
      </c>
      <c r="B5984" t="s">
        <v>17</v>
      </c>
      <c r="C5984" t="s">
        <v>27</v>
      </c>
      <c r="D5984">
        <v>6686.3802960000003</v>
      </c>
      <c r="E5984">
        <v>13210.942872</v>
      </c>
      <c r="F5984" s="1">
        <v>0</v>
      </c>
      <c r="G5984" s="1">
        <v>0.50612438194487108</v>
      </c>
      <c r="H5984" t="s">
        <v>19</v>
      </c>
      <c r="I5984" t="s">
        <v>20</v>
      </c>
      <c r="J5984">
        <v>-3.4949157933243264</v>
      </c>
      <c r="K5984">
        <v>20650.973163999999</v>
      </c>
      <c r="L5984">
        <v>0.32378039731590447</v>
      </c>
      <c r="M5984">
        <v>-8.0578107310006857</v>
      </c>
      <c r="N5984">
        <v>-1.4865187317967021</v>
      </c>
      <c r="O5984">
        <v>-9.5443294627973874</v>
      </c>
      <c r="P5984" t="str">
        <f>LEFT(CURR[[#This Row],[DATEMTH]],4)</f>
        <v>2024</v>
      </c>
    </row>
    <row r="5985" spans="1:16" x14ac:dyDescent="0.25">
      <c r="A5985" t="s">
        <v>114</v>
      </c>
      <c r="B5985" t="s">
        <v>17</v>
      </c>
      <c r="C5985" t="s">
        <v>27</v>
      </c>
      <c r="D5985">
        <v>20650.973163999999</v>
      </c>
      <c r="E5985">
        <v>60496.183219999999</v>
      </c>
      <c r="F5985" s="1">
        <v>0.34135993487226812</v>
      </c>
      <c r="G5985" s="1">
        <v>0</v>
      </c>
      <c r="H5985" t="s">
        <v>21</v>
      </c>
      <c r="I5985" t="s">
        <v>22</v>
      </c>
      <c r="J5985">
        <v>-4.5911325828238541</v>
      </c>
      <c r="K5985">
        <v>20650.973163999999</v>
      </c>
      <c r="L5985">
        <v>0</v>
      </c>
      <c r="M5985">
        <v>0</v>
      </c>
      <c r="N5985">
        <v>0</v>
      </c>
      <c r="O5985">
        <v>0</v>
      </c>
      <c r="P5985" t="str">
        <f>LEFT(CURR[[#This Row],[DATEMTH]],4)</f>
        <v>2024</v>
      </c>
    </row>
    <row r="5986" spans="1:16" x14ac:dyDescent="0.25">
      <c r="A5986" t="s">
        <v>114</v>
      </c>
      <c r="B5986" t="s">
        <v>17</v>
      </c>
      <c r="C5986" t="s">
        <v>27</v>
      </c>
      <c r="D5986">
        <v>20650.973163999999</v>
      </c>
      <c r="E5986">
        <v>60496.183219999999</v>
      </c>
      <c r="F5986" s="1">
        <v>0.34135993487226812</v>
      </c>
      <c r="G5986" s="1">
        <v>0</v>
      </c>
      <c r="H5986" t="s">
        <v>21</v>
      </c>
      <c r="I5986" t="s">
        <v>23</v>
      </c>
      <c r="J5986">
        <v>-14.092560808196353</v>
      </c>
      <c r="K5986">
        <v>20650.973163999999</v>
      </c>
      <c r="L5986">
        <v>0</v>
      </c>
      <c r="M5986">
        <v>0</v>
      </c>
      <c r="N5986">
        <v>0</v>
      </c>
      <c r="O5986">
        <v>0</v>
      </c>
      <c r="P5986" t="str">
        <f>LEFT(CURR[[#This Row],[DATEMTH]],4)</f>
        <v>2024</v>
      </c>
    </row>
    <row r="5987" spans="1:16" x14ac:dyDescent="0.25">
      <c r="A5987" t="s">
        <v>114</v>
      </c>
      <c r="B5987" t="s">
        <v>17</v>
      </c>
      <c r="C5987" t="s">
        <v>27</v>
      </c>
      <c r="D5987">
        <v>5178.8614799999996</v>
      </c>
      <c r="E5987">
        <v>21665.641675999999</v>
      </c>
      <c r="F5987" s="1">
        <v>0</v>
      </c>
      <c r="G5987" s="1">
        <v>0.23903568412362583</v>
      </c>
      <c r="H5987" t="s">
        <v>24</v>
      </c>
      <c r="I5987" t="s">
        <v>20</v>
      </c>
      <c r="J5987">
        <v>-3.7870785885513878</v>
      </c>
      <c r="K5987">
        <v>20650.973163999999</v>
      </c>
      <c r="L5987">
        <v>0.25078050505765498</v>
      </c>
      <c r="M5987">
        <v>-7.321218105586583</v>
      </c>
      <c r="N5987">
        <v>-1.1513665479072221</v>
      </c>
      <c r="O5987">
        <v>-8.4725846534938043</v>
      </c>
      <c r="P5987" t="str">
        <f>LEFT(CURR[[#This Row],[DATEMTH]],4)</f>
        <v>2024</v>
      </c>
    </row>
    <row r="5988" spans="1:16" x14ac:dyDescent="0.25">
      <c r="A5988" t="s">
        <v>114</v>
      </c>
      <c r="B5988" t="s">
        <v>17</v>
      </c>
      <c r="C5988" t="s">
        <v>27</v>
      </c>
      <c r="D5988">
        <v>2303.021040000001</v>
      </c>
      <c r="E5988">
        <v>15516.98164</v>
      </c>
      <c r="F5988" s="1">
        <v>0</v>
      </c>
      <c r="G5988" s="1">
        <v>0.14841939582265312</v>
      </c>
      <c r="H5988" t="s">
        <v>25</v>
      </c>
      <c r="I5988" t="s">
        <v>20</v>
      </c>
      <c r="J5988">
        <v>-4.3912781396881977</v>
      </c>
      <c r="K5988">
        <v>20650.973163999999</v>
      </c>
      <c r="L5988">
        <v>0.11152118700220694</v>
      </c>
      <c r="M5988">
        <v>-5.9628972489190355</v>
      </c>
      <c r="N5988">
        <v>-0.51200855532102441</v>
      </c>
      <c r="O5988">
        <v>-6.47490580424006</v>
      </c>
      <c r="P5988" t="str">
        <f>LEFT(CURR[[#This Row],[DATEMTH]],4)</f>
        <v>2024</v>
      </c>
    </row>
    <row r="5989" spans="1:16" x14ac:dyDescent="0.25">
      <c r="A5989" t="s">
        <v>114</v>
      </c>
      <c r="B5989" t="s">
        <v>17</v>
      </c>
      <c r="C5989" t="s">
        <v>27</v>
      </c>
      <c r="D5989">
        <v>6482.7103479999996</v>
      </c>
      <c r="E5989">
        <v>10102.617032</v>
      </c>
      <c r="F5989" s="1">
        <v>0</v>
      </c>
      <c r="G5989" s="1">
        <v>0.64168624104685346</v>
      </c>
      <c r="H5989" t="s">
        <v>26</v>
      </c>
      <c r="I5989" t="s">
        <v>20</v>
      </c>
      <c r="J5989">
        <v>-28.349343848059441</v>
      </c>
      <c r="K5989">
        <v>20650.973163999999</v>
      </c>
      <c r="L5989">
        <v>0.31391791062423369</v>
      </c>
      <c r="M5989">
        <v>-32.773251092313402</v>
      </c>
      <c r="N5989">
        <v>-1.4412387477989057</v>
      </c>
      <c r="O5989">
        <v>-34.214489840112307</v>
      </c>
      <c r="P5989" t="str">
        <f>LEFT(CURR[[#This Row],[DATEMTH]],4)</f>
        <v>2024</v>
      </c>
    </row>
    <row r="5990" spans="1:16" x14ac:dyDescent="0.25">
      <c r="A5990" t="s">
        <v>114</v>
      </c>
      <c r="B5990" t="s">
        <v>17</v>
      </c>
      <c r="C5990" t="s">
        <v>28</v>
      </c>
      <c r="D5990">
        <v>0</v>
      </c>
      <c r="E5990">
        <v>13210.942872</v>
      </c>
      <c r="F5990" s="1">
        <v>0</v>
      </c>
      <c r="G5990" s="1">
        <v>0</v>
      </c>
      <c r="H5990" t="s">
        <v>19</v>
      </c>
      <c r="I5990" t="s">
        <v>20</v>
      </c>
      <c r="J5990">
        <v>0</v>
      </c>
      <c r="K5990">
        <v>15799.064404000001</v>
      </c>
      <c r="L5990">
        <v>0</v>
      </c>
      <c r="M5990">
        <v>0</v>
      </c>
      <c r="N5990">
        <v>0</v>
      </c>
      <c r="O5990">
        <v>0</v>
      </c>
      <c r="P5990" t="str">
        <f>LEFT(CURR[[#This Row],[DATEMTH]],4)</f>
        <v>2024</v>
      </c>
    </row>
    <row r="5991" spans="1:16" x14ac:dyDescent="0.25">
      <c r="A5991" t="s">
        <v>114</v>
      </c>
      <c r="B5991" t="s">
        <v>17</v>
      </c>
      <c r="C5991" t="s">
        <v>28</v>
      </c>
      <c r="D5991">
        <v>15799.064404000001</v>
      </c>
      <c r="E5991">
        <v>60496.183219999999</v>
      </c>
      <c r="F5991" s="1">
        <v>0.26115803614494537</v>
      </c>
      <c r="G5991" s="1">
        <v>0</v>
      </c>
      <c r="H5991" t="s">
        <v>21</v>
      </c>
      <c r="I5991" t="s">
        <v>22</v>
      </c>
      <c r="J5991">
        <v>-3.5124542939112082</v>
      </c>
      <c r="K5991">
        <v>15799.064404000001</v>
      </c>
      <c r="L5991">
        <v>0</v>
      </c>
      <c r="M5991">
        <v>0</v>
      </c>
      <c r="N5991">
        <v>0</v>
      </c>
      <c r="O5991">
        <v>0</v>
      </c>
      <c r="P5991" t="str">
        <f>LEFT(CURR[[#This Row],[DATEMTH]],4)</f>
        <v>2024</v>
      </c>
    </row>
    <row r="5992" spans="1:16" x14ac:dyDescent="0.25">
      <c r="A5992" t="s">
        <v>114</v>
      </c>
      <c r="B5992" t="s">
        <v>17</v>
      </c>
      <c r="C5992" t="s">
        <v>28</v>
      </c>
      <c r="D5992">
        <v>15799.064404000001</v>
      </c>
      <c r="E5992">
        <v>60496.183219999999</v>
      </c>
      <c r="F5992" s="1">
        <v>0.26115803614494537</v>
      </c>
      <c r="G5992" s="1">
        <v>0</v>
      </c>
      <c r="H5992" t="s">
        <v>21</v>
      </c>
      <c r="I5992" t="s">
        <v>23</v>
      </c>
      <c r="J5992">
        <v>-10.781539158363531</v>
      </c>
      <c r="K5992">
        <v>15799.064404000001</v>
      </c>
      <c r="L5992">
        <v>0</v>
      </c>
      <c r="M5992">
        <v>0</v>
      </c>
      <c r="N5992">
        <v>0</v>
      </c>
      <c r="O5992">
        <v>0</v>
      </c>
      <c r="P5992" t="str">
        <f>LEFT(CURR[[#This Row],[DATEMTH]],4)</f>
        <v>2024</v>
      </c>
    </row>
    <row r="5993" spans="1:16" x14ac:dyDescent="0.25">
      <c r="A5993" t="s">
        <v>114</v>
      </c>
      <c r="B5993" t="s">
        <v>17</v>
      </c>
      <c r="C5993" t="s">
        <v>28</v>
      </c>
      <c r="D5993">
        <v>5222.7627480000001</v>
      </c>
      <c r="E5993">
        <v>21665.641675999999</v>
      </c>
      <c r="F5993" s="1">
        <v>0</v>
      </c>
      <c r="G5993" s="1">
        <v>0.24106199235194997</v>
      </c>
      <c r="H5993" t="s">
        <v>24</v>
      </c>
      <c r="I5993" t="s">
        <v>20</v>
      </c>
      <c r="J5993">
        <v>-3.8191816970618437</v>
      </c>
      <c r="K5993">
        <v>15799.064404000001</v>
      </c>
      <c r="L5993">
        <v>0.33057417923289834</v>
      </c>
      <c r="M5993">
        <v>-7.3832801552052221</v>
      </c>
      <c r="N5993">
        <v>-1.161126695302767</v>
      </c>
      <c r="O5993">
        <v>-8.5444068505079898</v>
      </c>
      <c r="P5993" t="str">
        <f>LEFT(CURR[[#This Row],[DATEMTH]],4)</f>
        <v>2024</v>
      </c>
    </row>
    <row r="5994" spans="1:16" x14ac:dyDescent="0.25">
      <c r="A5994" t="s">
        <v>114</v>
      </c>
      <c r="B5994" t="s">
        <v>17</v>
      </c>
      <c r="C5994" t="s">
        <v>28</v>
      </c>
      <c r="D5994">
        <v>9977.7882839999984</v>
      </c>
      <c r="E5994">
        <v>15516.98164</v>
      </c>
      <c r="F5994" s="1">
        <v>0</v>
      </c>
      <c r="G5994" s="1">
        <v>0.64302378616463962</v>
      </c>
      <c r="H5994" t="s">
        <v>25</v>
      </c>
      <c r="I5994" t="s">
        <v>20</v>
      </c>
      <c r="J5994">
        <v>-19.025116493927552</v>
      </c>
      <c r="K5994">
        <v>15799.064404000001</v>
      </c>
      <c r="L5994">
        <v>0.63154298437278511</v>
      </c>
      <c r="M5994">
        <v>-25.834121910132502</v>
      </c>
      <c r="N5994">
        <v>-2.2182658672496882</v>
      </c>
      <c r="O5994">
        <v>-28.05238777738219</v>
      </c>
      <c r="P5994" t="str">
        <f>LEFT(CURR[[#This Row],[DATEMTH]],4)</f>
        <v>2024</v>
      </c>
    </row>
    <row r="5995" spans="1:16" x14ac:dyDescent="0.25">
      <c r="A5995" t="s">
        <v>114</v>
      </c>
      <c r="B5995" t="s">
        <v>17</v>
      </c>
      <c r="C5995" t="s">
        <v>28</v>
      </c>
      <c r="D5995">
        <v>598.513372</v>
      </c>
      <c r="E5995">
        <v>10102.617032</v>
      </c>
      <c r="F5995" s="1">
        <v>0</v>
      </c>
      <c r="G5995" s="1">
        <v>5.9243399022670194E-2</v>
      </c>
      <c r="H5995" t="s">
        <v>26</v>
      </c>
      <c r="I5995" t="s">
        <v>20</v>
      </c>
      <c r="J5995">
        <v>-2.6173406599485349</v>
      </c>
      <c r="K5995">
        <v>15799.064404000001</v>
      </c>
      <c r="L5995">
        <v>3.7882836394316402E-2</v>
      </c>
      <c r="M5995">
        <v>-3.0257759439637364</v>
      </c>
      <c r="N5995">
        <v>-0.13306173135875243</v>
      </c>
      <c r="O5995">
        <v>-3.1588376753224887</v>
      </c>
      <c r="P5995" t="str">
        <f>LEFT(CURR[[#This Row],[DATEMTH]],4)</f>
        <v>2024</v>
      </c>
    </row>
    <row r="5996" spans="1:16" x14ac:dyDescent="0.25">
      <c r="A5996" t="s">
        <v>114</v>
      </c>
      <c r="B5996" t="s">
        <v>17</v>
      </c>
      <c r="C5996" t="s">
        <v>29</v>
      </c>
      <c r="D5996">
        <v>3932.2997680000008</v>
      </c>
      <c r="E5996">
        <v>13210.942872</v>
      </c>
      <c r="F5996" s="1">
        <v>0</v>
      </c>
      <c r="G5996" s="1">
        <v>0.2976547401725832</v>
      </c>
      <c r="H5996" t="s">
        <v>19</v>
      </c>
      <c r="I5996" t="s">
        <v>20</v>
      </c>
      <c r="J5996">
        <v>-2.0553806327005222</v>
      </c>
      <c r="K5996">
        <v>14871.933400000002</v>
      </c>
      <c r="L5996">
        <v>0.26441079732108003</v>
      </c>
      <c r="M5996">
        <v>-4.7388461118577556</v>
      </c>
      <c r="N5996">
        <v>-0.87423045136525501</v>
      </c>
      <c r="O5996">
        <v>-5.6130765632230109</v>
      </c>
      <c r="P5996" t="str">
        <f>LEFT(CURR[[#This Row],[DATEMTH]],4)</f>
        <v>2024</v>
      </c>
    </row>
    <row r="5997" spans="1:16" x14ac:dyDescent="0.25">
      <c r="A5997" t="s">
        <v>114</v>
      </c>
      <c r="B5997" t="s">
        <v>17</v>
      </c>
      <c r="C5997" t="s">
        <v>29</v>
      </c>
      <c r="D5997">
        <v>14871.933400000002</v>
      </c>
      <c r="E5997">
        <v>60496.183219999999</v>
      </c>
      <c r="F5997" s="1">
        <v>0.24583258989937981</v>
      </c>
      <c r="G5997" s="1">
        <v>0</v>
      </c>
      <c r="H5997" t="s">
        <v>21</v>
      </c>
      <c r="I5997" t="s">
        <v>22</v>
      </c>
      <c r="J5997">
        <v>-3.3063341596586056</v>
      </c>
      <c r="K5997">
        <v>14871.933400000002</v>
      </c>
      <c r="L5997">
        <v>0</v>
      </c>
      <c r="M5997">
        <v>0</v>
      </c>
      <c r="N5997">
        <v>0</v>
      </c>
      <c r="O5997">
        <v>0</v>
      </c>
      <c r="P5997" t="str">
        <f>LEFT(CURR[[#This Row],[DATEMTH]],4)</f>
        <v>2024</v>
      </c>
    </row>
    <row r="5998" spans="1:16" x14ac:dyDescent="0.25">
      <c r="A5998" t="s">
        <v>114</v>
      </c>
      <c r="B5998" t="s">
        <v>17</v>
      </c>
      <c r="C5998" t="s">
        <v>29</v>
      </c>
      <c r="D5998">
        <v>14871.933400000002</v>
      </c>
      <c r="E5998">
        <v>60496.183219999999</v>
      </c>
      <c r="F5998" s="1">
        <v>0.24583258989937981</v>
      </c>
      <c r="G5998" s="1">
        <v>0</v>
      </c>
      <c r="H5998" t="s">
        <v>21</v>
      </c>
      <c r="I5998" t="s">
        <v>23</v>
      </c>
      <c r="J5998">
        <v>-10.148849844050204</v>
      </c>
      <c r="K5998">
        <v>14871.933400000002</v>
      </c>
      <c r="L5998">
        <v>0</v>
      </c>
      <c r="M5998">
        <v>0</v>
      </c>
      <c r="N5998">
        <v>0</v>
      </c>
      <c r="O5998">
        <v>0</v>
      </c>
      <c r="P5998" t="str">
        <f>LEFT(CURR[[#This Row],[DATEMTH]],4)</f>
        <v>2024</v>
      </c>
    </row>
    <row r="5999" spans="1:16" x14ac:dyDescent="0.25">
      <c r="A5999" t="s">
        <v>114</v>
      </c>
      <c r="B5999" t="s">
        <v>17</v>
      </c>
      <c r="C5999" t="s">
        <v>29</v>
      </c>
      <c r="D5999">
        <v>7446.6903360000015</v>
      </c>
      <c r="E5999">
        <v>21665.641675999999</v>
      </c>
      <c r="F5999" s="1">
        <v>0</v>
      </c>
      <c r="G5999" s="1">
        <v>0.34370966008585996</v>
      </c>
      <c r="H5999" t="s">
        <v>24</v>
      </c>
      <c r="I5999" t="s">
        <v>20</v>
      </c>
      <c r="J5999">
        <v>-5.4454442614360383</v>
      </c>
      <c r="K5999">
        <v>14871.933400000002</v>
      </c>
      <c r="L5999">
        <v>0.50072106535926264</v>
      </c>
      <c r="M5999">
        <v>-10.527187167520044</v>
      </c>
      <c r="N5999">
        <v>-1.6555511628579793</v>
      </c>
      <c r="O5999">
        <v>-12.182738330378022</v>
      </c>
      <c r="P5999" t="str">
        <f>LEFT(CURR[[#This Row],[DATEMTH]],4)</f>
        <v>2024</v>
      </c>
    </row>
    <row r="6000" spans="1:16" x14ac:dyDescent="0.25">
      <c r="A6000" t="s">
        <v>114</v>
      </c>
      <c r="B6000" t="s">
        <v>17</v>
      </c>
      <c r="C6000" t="s">
        <v>29</v>
      </c>
      <c r="D6000">
        <v>2176.2685759999999</v>
      </c>
      <c r="E6000">
        <v>15516.98164</v>
      </c>
      <c r="F6000" s="1">
        <v>0</v>
      </c>
      <c r="G6000" s="1">
        <v>0.14025076696552694</v>
      </c>
      <c r="H6000" t="s">
        <v>25</v>
      </c>
      <c r="I6000" t="s">
        <v>20</v>
      </c>
      <c r="J6000">
        <v>-4.1495932767853292</v>
      </c>
      <c r="K6000">
        <v>14871.933400000002</v>
      </c>
      <c r="L6000">
        <v>0.14633393772460007</v>
      </c>
      <c r="M6000">
        <v>-5.6347144378408887</v>
      </c>
      <c r="N6000">
        <v>-0.4838288970162003</v>
      </c>
      <c r="O6000">
        <v>-6.1185433348570886</v>
      </c>
      <c r="P6000" t="str">
        <f>LEFT(CURR[[#This Row],[DATEMTH]],4)</f>
        <v>2024</v>
      </c>
    </row>
    <row r="6001" spans="1:16" x14ac:dyDescent="0.25">
      <c r="A6001" t="s">
        <v>114</v>
      </c>
      <c r="B6001" t="s">
        <v>17</v>
      </c>
      <c r="C6001" t="s">
        <v>29</v>
      </c>
      <c r="D6001">
        <v>1316.67472</v>
      </c>
      <c r="E6001">
        <v>10102.617032</v>
      </c>
      <c r="F6001" s="1">
        <v>0</v>
      </c>
      <c r="G6001" s="1">
        <v>0.13033006356961152</v>
      </c>
      <c r="H6001" t="s">
        <v>26</v>
      </c>
      <c r="I6001" t="s">
        <v>20</v>
      </c>
      <c r="J6001">
        <v>-5.7579102519740397</v>
      </c>
      <c r="K6001">
        <v>14871.933400000002</v>
      </c>
      <c r="L6001">
        <v>8.8534199595057345E-2</v>
      </c>
      <c r="M6001">
        <v>-6.656430549727447</v>
      </c>
      <c r="N6001">
        <v>-0.2927236484191712</v>
      </c>
      <c r="O6001">
        <v>-6.9491541981466183</v>
      </c>
      <c r="P6001" t="str">
        <f>LEFT(CURR[[#This Row],[DATEMTH]],4)</f>
        <v>2024</v>
      </c>
    </row>
    <row r="6002" spans="1:16" x14ac:dyDescent="0.25">
      <c r="A6002" t="s">
        <v>114</v>
      </c>
      <c r="B6002" t="s">
        <v>30</v>
      </c>
      <c r="C6002" t="s">
        <v>18</v>
      </c>
      <c r="D6002">
        <v>1130508.3797000004</v>
      </c>
      <c r="E6002">
        <v>5904030.921912008</v>
      </c>
      <c r="F6002" s="1">
        <v>0</v>
      </c>
      <c r="G6002" s="1">
        <v>0.19148076875821779</v>
      </c>
      <c r="H6002" t="s">
        <v>19</v>
      </c>
      <c r="I6002" t="s">
        <v>20</v>
      </c>
      <c r="J6002">
        <v>-1.3222227316522985</v>
      </c>
      <c r="K6002">
        <v>3919528.1676700073</v>
      </c>
      <c r="L6002">
        <v>0.28842971177626198</v>
      </c>
      <c r="M6002">
        <v>-3.2253193216398772</v>
      </c>
      <c r="N6002">
        <v>-0.61999865613290195</v>
      </c>
      <c r="O6002">
        <v>-3.8453179777727793</v>
      </c>
      <c r="P6002" t="str">
        <f>LEFT(CURR[[#This Row],[DATEMTH]],4)</f>
        <v>2024</v>
      </c>
    </row>
    <row r="6003" spans="1:16" x14ac:dyDescent="0.25">
      <c r="A6003" t="s">
        <v>114</v>
      </c>
      <c r="B6003" t="s">
        <v>30</v>
      </c>
      <c r="C6003" t="s">
        <v>18</v>
      </c>
      <c r="D6003">
        <v>3919528.1676700073</v>
      </c>
      <c r="E6003">
        <v>24523944.533185985</v>
      </c>
      <c r="F6003" s="1">
        <v>0.15982454055733458</v>
      </c>
      <c r="G6003" s="1">
        <v>0</v>
      </c>
      <c r="H6003" t="s">
        <v>21</v>
      </c>
      <c r="I6003" t="s">
        <v>22</v>
      </c>
      <c r="J6003">
        <v>-2.1495658415865337</v>
      </c>
      <c r="K6003">
        <v>3919528.1676700073</v>
      </c>
      <c r="L6003">
        <v>0</v>
      </c>
      <c r="M6003">
        <v>0</v>
      </c>
      <c r="N6003">
        <v>0</v>
      </c>
      <c r="O6003">
        <v>0</v>
      </c>
      <c r="P6003" t="str">
        <f>LEFT(CURR[[#This Row],[DATEMTH]],4)</f>
        <v>2024</v>
      </c>
    </row>
    <row r="6004" spans="1:16" x14ac:dyDescent="0.25">
      <c r="A6004" t="s">
        <v>114</v>
      </c>
      <c r="B6004" t="s">
        <v>30</v>
      </c>
      <c r="C6004" t="s">
        <v>18</v>
      </c>
      <c r="D6004">
        <v>3919528.1676700073</v>
      </c>
      <c r="E6004">
        <v>24523944.533185985</v>
      </c>
      <c r="F6004" s="1">
        <v>0.15982454055733458</v>
      </c>
      <c r="G6004" s="1">
        <v>0</v>
      </c>
      <c r="H6004" t="s">
        <v>21</v>
      </c>
      <c r="I6004" t="s">
        <v>23</v>
      </c>
      <c r="J6004">
        <v>-6.5981295001391222</v>
      </c>
      <c r="K6004">
        <v>3919528.1676700073</v>
      </c>
      <c r="L6004">
        <v>0</v>
      </c>
      <c r="M6004">
        <v>0</v>
      </c>
      <c r="N6004">
        <v>0</v>
      </c>
      <c r="O6004">
        <v>0</v>
      </c>
      <c r="P6004" t="str">
        <f>LEFT(CURR[[#This Row],[DATEMTH]],4)</f>
        <v>2024</v>
      </c>
    </row>
    <row r="6005" spans="1:16" x14ac:dyDescent="0.25">
      <c r="A6005" t="s">
        <v>114</v>
      </c>
      <c r="B6005" t="s">
        <v>30</v>
      </c>
      <c r="C6005" t="s">
        <v>18</v>
      </c>
      <c r="D6005">
        <v>1516849.7214499982</v>
      </c>
      <c r="E6005">
        <v>7826542.0417130012</v>
      </c>
      <c r="F6005" s="1">
        <v>0</v>
      </c>
      <c r="G6005" s="1">
        <v>0.1938084167140057</v>
      </c>
      <c r="H6005" t="s">
        <v>24</v>
      </c>
      <c r="I6005" t="s">
        <v>20</v>
      </c>
      <c r="J6005">
        <v>-3.0705361331702186</v>
      </c>
      <c r="K6005">
        <v>3919528.1676700073</v>
      </c>
      <c r="L6005">
        <v>0.38699804072378968</v>
      </c>
      <c r="M6005">
        <v>-5.623999322165897</v>
      </c>
      <c r="N6005">
        <v>-0.8318777691007726</v>
      </c>
      <c r="O6005">
        <v>-6.4558770912666699</v>
      </c>
      <c r="P6005" t="str">
        <f>LEFT(CURR[[#This Row],[DATEMTH]],4)</f>
        <v>2024</v>
      </c>
    </row>
    <row r="6006" spans="1:16" x14ac:dyDescent="0.25">
      <c r="A6006" t="s">
        <v>114</v>
      </c>
      <c r="B6006" t="s">
        <v>30</v>
      </c>
      <c r="C6006" t="s">
        <v>18</v>
      </c>
      <c r="D6006">
        <v>507798.9202640006</v>
      </c>
      <c r="E6006">
        <v>6134751.2728889948</v>
      </c>
      <c r="F6006" s="1">
        <v>0</v>
      </c>
      <c r="G6006" s="1">
        <v>8.2774166005407823E-2</v>
      </c>
      <c r="H6006" t="s">
        <v>25</v>
      </c>
      <c r="I6006" t="s">
        <v>20</v>
      </c>
      <c r="J6006">
        <v>-2.4490356108496636</v>
      </c>
      <c r="K6006">
        <v>3919528.1676700073</v>
      </c>
      <c r="L6006">
        <v>0.12955613495842419</v>
      </c>
      <c r="M6006">
        <v>-3.3038637668428477</v>
      </c>
      <c r="N6006">
        <v>-0.27848944227460365</v>
      </c>
      <c r="O6006">
        <v>-3.5823532091174513</v>
      </c>
      <c r="P6006" t="str">
        <f>LEFT(CURR[[#This Row],[DATEMTH]],4)</f>
        <v>2024</v>
      </c>
    </row>
    <row r="6007" spans="1:16" x14ac:dyDescent="0.25">
      <c r="A6007" t="s">
        <v>114</v>
      </c>
      <c r="B6007" t="s">
        <v>30</v>
      </c>
      <c r="C6007" t="s">
        <v>18</v>
      </c>
      <c r="D6007">
        <v>764371.14625600015</v>
      </c>
      <c r="E6007">
        <v>4658620.2966719959</v>
      </c>
      <c r="F6007" s="1">
        <v>0</v>
      </c>
      <c r="G6007" s="1">
        <v>0.16407672177147559</v>
      </c>
      <c r="H6007" t="s">
        <v>26</v>
      </c>
      <c r="I6007" t="s">
        <v>20</v>
      </c>
      <c r="J6007">
        <v>-7.248818979464934</v>
      </c>
      <c r="K6007">
        <v>3919528.1676700073</v>
      </c>
      <c r="L6007">
        <v>0.19501611254152212</v>
      </c>
      <c r="M6007">
        <v>-8.5355605446276019</v>
      </c>
      <c r="N6007">
        <v>-0.41919997407825116</v>
      </c>
      <c r="O6007">
        <v>-8.9547605187058537</v>
      </c>
      <c r="P6007" t="str">
        <f>LEFT(CURR[[#This Row],[DATEMTH]],4)</f>
        <v>2024</v>
      </c>
    </row>
    <row r="6008" spans="1:16" x14ac:dyDescent="0.25">
      <c r="A6008" t="s">
        <v>114</v>
      </c>
      <c r="B6008" t="s">
        <v>30</v>
      </c>
      <c r="C6008" t="s">
        <v>27</v>
      </c>
      <c r="D6008">
        <v>3268970.1600669995</v>
      </c>
      <c r="E6008">
        <v>5904030.921912008</v>
      </c>
      <c r="F6008" s="1">
        <v>0</v>
      </c>
      <c r="G6008" s="1">
        <v>0.55368445783958575</v>
      </c>
      <c r="H6008" t="s">
        <v>19</v>
      </c>
      <c r="I6008" t="s">
        <v>20</v>
      </c>
      <c r="J6008">
        <v>-3.8233300454443655</v>
      </c>
      <c r="K6008">
        <v>9992347.1401189994</v>
      </c>
      <c r="L6008">
        <v>0.32714737731059945</v>
      </c>
      <c r="M6008">
        <v>-9.3263108955691099</v>
      </c>
      <c r="N6008">
        <v>-1.792783797602572</v>
      </c>
      <c r="O6008">
        <v>-11.119094693171682</v>
      </c>
      <c r="P6008" t="str">
        <f>LEFT(CURR[[#This Row],[DATEMTH]],4)</f>
        <v>2024</v>
      </c>
    </row>
    <row r="6009" spans="1:16" x14ac:dyDescent="0.25">
      <c r="A6009" t="s">
        <v>114</v>
      </c>
      <c r="B6009" t="s">
        <v>30</v>
      </c>
      <c r="C6009" t="s">
        <v>27</v>
      </c>
      <c r="D6009">
        <v>9992347.1401189994</v>
      </c>
      <c r="E6009">
        <v>24523944.533185985</v>
      </c>
      <c r="F6009" s="1">
        <v>0.40745268880368246</v>
      </c>
      <c r="G6009" s="1">
        <v>0</v>
      </c>
      <c r="H6009" t="s">
        <v>21</v>
      </c>
      <c r="I6009" t="s">
        <v>22</v>
      </c>
      <c r="J6009">
        <v>-5.4800494270827418</v>
      </c>
      <c r="K6009">
        <v>9992347.1401189994</v>
      </c>
      <c r="L6009">
        <v>0</v>
      </c>
      <c r="M6009">
        <v>0</v>
      </c>
      <c r="N6009">
        <v>0</v>
      </c>
      <c r="O6009">
        <v>0</v>
      </c>
      <c r="P6009" t="str">
        <f>LEFT(CURR[[#This Row],[DATEMTH]],4)</f>
        <v>2024</v>
      </c>
    </row>
    <row r="6010" spans="1:16" x14ac:dyDescent="0.25">
      <c r="A6010" t="s">
        <v>114</v>
      </c>
      <c r="B6010" t="s">
        <v>30</v>
      </c>
      <c r="C6010" t="s">
        <v>27</v>
      </c>
      <c r="D6010">
        <v>9992347.1401189994</v>
      </c>
      <c r="E6010">
        <v>24523944.533185985</v>
      </c>
      <c r="F6010" s="1">
        <v>0.40745268880368246</v>
      </c>
      <c r="G6010" s="1">
        <v>0</v>
      </c>
      <c r="H6010" t="s">
        <v>21</v>
      </c>
      <c r="I6010" t="s">
        <v>23</v>
      </c>
      <c r="J6010">
        <v>-16.821106424154877</v>
      </c>
      <c r="K6010">
        <v>9992347.1401189994</v>
      </c>
      <c r="L6010">
        <v>0</v>
      </c>
      <c r="M6010">
        <v>0</v>
      </c>
      <c r="N6010">
        <v>0</v>
      </c>
      <c r="O6010">
        <v>0</v>
      </c>
      <c r="P6010" t="str">
        <f>LEFT(CURR[[#This Row],[DATEMTH]],4)</f>
        <v>2024</v>
      </c>
    </row>
    <row r="6011" spans="1:16" x14ac:dyDescent="0.25">
      <c r="A6011" t="s">
        <v>114</v>
      </c>
      <c r="B6011" t="s">
        <v>30</v>
      </c>
      <c r="C6011" t="s">
        <v>27</v>
      </c>
      <c r="D6011">
        <v>2332896.4809699995</v>
      </c>
      <c r="E6011">
        <v>7826542.0417130012</v>
      </c>
      <c r="F6011" s="1">
        <v>0</v>
      </c>
      <c r="G6011" s="1">
        <v>0.29807499513021163</v>
      </c>
      <c r="H6011" t="s">
        <v>24</v>
      </c>
      <c r="I6011" t="s">
        <v>20</v>
      </c>
      <c r="J6011">
        <v>-4.7224473449594546</v>
      </c>
      <c r="K6011">
        <v>9992347.1401189994</v>
      </c>
      <c r="L6011">
        <v>0.23346831812952976</v>
      </c>
      <c r="M6011">
        <v>-8.6496427708847214</v>
      </c>
      <c r="N6011">
        <v>-1.2794179230077007</v>
      </c>
      <c r="O6011">
        <v>-9.9290606938924224</v>
      </c>
      <c r="P6011" t="str">
        <f>LEFT(CURR[[#This Row],[DATEMTH]],4)</f>
        <v>2024</v>
      </c>
    </row>
    <row r="6012" spans="1:16" x14ac:dyDescent="0.25">
      <c r="A6012" t="s">
        <v>114</v>
      </c>
      <c r="B6012" t="s">
        <v>30</v>
      </c>
      <c r="C6012" t="s">
        <v>27</v>
      </c>
      <c r="D6012">
        <v>1117374.850197</v>
      </c>
      <c r="E6012">
        <v>6134751.2728889948</v>
      </c>
      <c r="F6012" s="1">
        <v>0</v>
      </c>
      <c r="G6012" s="1">
        <v>0.18213857424586383</v>
      </c>
      <c r="H6012" t="s">
        <v>25</v>
      </c>
      <c r="I6012" t="s">
        <v>20</v>
      </c>
      <c r="J6012">
        <v>-5.3889259894006498</v>
      </c>
      <c r="K6012">
        <v>9992347.1401189994</v>
      </c>
      <c r="L6012">
        <v>0.111823061641921</v>
      </c>
      <c r="M6012">
        <v>-7.2699136099542336</v>
      </c>
      <c r="N6012">
        <v>-0.61279590488544733</v>
      </c>
      <c r="O6012">
        <v>-7.8827095148396813</v>
      </c>
      <c r="P6012" t="str">
        <f>LEFT(CURR[[#This Row],[DATEMTH]],4)</f>
        <v>2024</v>
      </c>
    </row>
    <row r="6013" spans="1:16" x14ac:dyDescent="0.25">
      <c r="A6013" t="s">
        <v>114</v>
      </c>
      <c r="B6013" t="s">
        <v>30</v>
      </c>
      <c r="C6013" t="s">
        <v>27</v>
      </c>
      <c r="D6013">
        <v>3273105.6488850014</v>
      </c>
      <c r="E6013">
        <v>4658620.2966719959</v>
      </c>
      <c r="F6013" s="1">
        <v>0</v>
      </c>
      <c r="G6013" s="1">
        <v>0.70259120521653762</v>
      </c>
      <c r="H6013" t="s">
        <v>26</v>
      </c>
      <c r="I6013" t="s">
        <v>20</v>
      </c>
      <c r="J6013">
        <v>-31.040091538836318</v>
      </c>
      <c r="K6013">
        <v>9992347.1401189994</v>
      </c>
      <c r="L6013">
        <v>0.32756124291794991</v>
      </c>
      <c r="M6013">
        <v>-36.550034066387603</v>
      </c>
      <c r="N6013">
        <v>-1.7950518015870223</v>
      </c>
      <c r="O6013">
        <v>-38.345085867974625</v>
      </c>
      <c r="P6013" t="str">
        <f>LEFT(CURR[[#This Row],[DATEMTH]],4)</f>
        <v>2024</v>
      </c>
    </row>
    <row r="6014" spans="1:16" x14ac:dyDescent="0.25">
      <c r="A6014" t="s">
        <v>114</v>
      </c>
      <c r="B6014" t="s">
        <v>30</v>
      </c>
      <c r="C6014" t="s">
        <v>28</v>
      </c>
      <c r="D6014">
        <v>37.160447000000005</v>
      </c>
      <c r="E6014">
        <v>5904030.921912008</v>
      </c>
      <c r="F6014" s="1">
        <v>0</v>
      </c>
      <c r="G6014" s="1">
        <v>6.294080686820941E-6</v>
      </c>
      <c r="H6014" t="s">
        <v>19</v>
      </c>
      <c r="I6014" t="s">
        <v>20</v>
      </c>
      <c r="J6014">
        <v>-4.3462205697934846E-5</v>
      </c>
      <c r="K6014">
        <v>5926535.3837390095</v>
      </c>
      <c r="L6014">
        <v>6.2701805682219247E-6</v>
      </c>
      <c r="M6014">
        <v>-1.0601806219400159E-4</v>
      </c>
      <c r="N6014">
        <v>-2.0379704931874842E-5</v>
      </c>
      <c r="O6014">
        <v>-1.2639776712587643E-4</v>
      </c>
      <c r="P6014" t="str">
        <f>LEFT(CURR[[#This Row],[DATEMTH]],4)</f>
        <v>2024</v>
      </c>
    </row>
    <row r="6015" spans="1:16" x14ac:dyDescent="0.25">
      <c r="A6015" t="s">
        <v>114</v>
      </c>
      <c r="B6015" t="s">
        <v>30</v>
      </c>
      <c r="C6015" t="s">
        <v>28</v>
      </c>
      <c r="D6015">
        <v>5926535.3837390095</v>
      </c>
      <c r="E6015">
        <v>24523944.533185985</v>
      </c>
      <c r="F6015" s="1">
        <v>0.24166321921496672</v>
      </c>
      <c r="G6015" s="1">
        <v>0</v>
      </c>
      <c r="H6015" t="s">
        <v>21</v>
      </c>
      <c r="I6015" t="s">
        <v>22</v>
      </c>
      <c r="J6015">
        <v>-3.2502580603757707</v>
      </c>
      <c r="K6015">
        <v>5926535.3837390095</v>
      </c>
      <c r="L6015">
        <v>0</v>
      </c>
      <c r="M6015">
        <v>0</v>
      </c>
      <c r="N6015">
        <v>0</v>
      </c>
      <c r="O6015">
        <v>0</v>
      </c>
      <c r="P6015" t="str">
        <f>LEFT(CURR[[#This Row],[DATEMTH]],4)</f>
        <v>2024</v>
      </c>
    </row>
    <row r="6016" spans="1:16" x14ac:dyDescent="0.25">
      <c r="A6016" t="s">
        <v>114</v>
      </c>
      <c r="B6016" t="s">
        <v>30</v>
      </c>
      <c r="C6016" t="s">
        <v>28</v>
      </c>
      <c r="D6016">
        <v>5926535.3837390095</v>
      </c>
      <c r="E6016">
        <v>24523944.533185985</v>
      </c>
      <c r="F6016" s="1">
        <v>0.24166321921496672</v>
      </c>
      <c r="G6016" s="1">
        <v>0</v>
      </c>
      <c r="H6016" t="s">
        <v>21</v>
      </c>
      <c r="I6016" t="s">
        <v>23</v>
      </c>
      <c r="J6016">
        <v>-9.9767232881789401</v>
      </c>
      <c r="K6016">
        <v>5926535.3837390095</v>
      </c>
      <c r="L6016">
        <v>0</v>
      </c>
      <c r="M6016">
        <v>0</v>
      </c>
      <c r="N6016">
        <v>0</v>
      </c>
      <c r="O6016">
        <v>0</v>
      </c>
      <c r="P6016" t="str">
        <f>LEFT(CURR[[#This Row],[DATEMTH]],4)</f>
        <v>2024</v>
      </c>
    </row>
    <row r="6017" spans="1:16" x14ac:dyDescent="0.25">
      <c r="A6017" t="s">
        <v>114</v>
      </c>
      <c r="B6017" t="s">
        <v>30</v>
      </c>
      <c r="C6017" t="s">
        <v>28</v>
      </c>
      <c r="D6017">
        <v>1773564.6239770004</v>
      </c>
      <c r="E6017">
        <v>7826542.0417130012</v>
      </c>
      <c r="F6017" s="1">
        <v>0</v>
      </c>
      <c r="G6017" s="1">
        <v>0.22660896913661999</v>
      </c>
      <c r="H6017" t="s">
        <v>24</v>
      </c>
      <c r="I6017" t="s">
        <v>20</v>
      </c>
      <c r="J6017">
        <v>-3.5902002587494608</v>
      </c>
      <c r="K6017">
        <v>5926535.3837390095</v>
      </c>
      <c r="L6017">
        <v>0.29925825278007046</v>
      </c>
      <c r="M6017">
        <v>-6.57581703844013</v>
      </c>
      <c r="N6017">
        <v>-0.97266654823239385</v>
      </c>
      <c r="O6017">
        <v>-7.5484835866725239</v>
      </c>
      <c r="P6017" t="str">
        <f>LEFT(CURR[[#This Row],[DATEMTH]],4)</f>
        <v>2024</v>
      </c>
    </row>
    <row r="6018" spans="1:16" x14ac:dyDescent="0.25">
      <c r="A6018" t="s">
        <v>114</v>
      </c>
      <c r="B6018" t="s">
        <v>30</v>
      </c>
      <c r="C6018" t="s">
        <v>28</v>
      </c>
      <c r="D6018">
        <v>3890241.0328159998</v>
      </c>
      <c r="E6018">
        <v>6134751.2728889948</v>
      </c>
      <c r="F6018" s="1">
        <v>0</v>
      </c>
      <c r="G6018" s="1">
        <v>0.63413182699157689</v>
      </c>
      <c r="H6018" t="s">
        <v>25</v>
      </c>
      <c r="I6018" t="s">
        <v>20</v>
      </c>
      <c r="J6018">
        <v>-18.762030488764669</v>
      </c>
      <c r="K6018">
        <v>5926535.3837390095</v>
      </c>
      <c r="L6018">
        <v>0.6564106650725291</v>
      </c>
      <c r="M6018">
        <v>-25.310858057602797</v>
      </c>
      <c r="N6018">
        <v>-2.1335040550686082</v>
      </c>
      <c r="O6018">
        <v>-27.444362112671406</v>
      </c>
      <c r="P6018" t="str">
        <f>LEFT(CURR[[#This Row],[DATEMTH]],4)</f>
        <v>2024</v>
      </c>
    </row>
    <row r="6019" spans="1:16" x14ac:dyDescent="0.25">
      <c r="A6019" t="s">
        <v>114</v>
      </c>
      <c r="B6019" t="s">
        <v>30</v>
      </c>
      <c r="C6019" t="s">
        <v>28</v>
      </c>
      <c r="D6019">
        <v>262692.56649899989</v>
      </c>
      <c r="E6019">
        <v>4658620.2966719959</v>
      </c>
      <c r="F6019" s="1">
        <v>0</v>
      </c>
      <c r="G6019" s="1">
        <v>5.6388490533701797E-2</v>
      </c>
      <c r="H6019" t="s">
        <v>26</v>
      </c>
      <c r="I6019" t="s">
        <v>20</v>
      </c>
      <c r="J6019">
        <v>-2.4912123791294367</v>
      </c>
      <c r="K6019">
        <v>5926535.3837390095</v>
      </c>
      <c r="L6019">
        <v>4.4324811966830607E-2</v>
      </c>
      <c r="M6019">
        <v>-2.933428762923068</v>
      </c>
      <c r="N6019">
        <v>-0.1440670773698316</v>
      </c>
      <c r="O6019">
        <v>-3.0774958402928996</v>
      </c>
      <c r="P6019" t="str">
        <f>LEFT(CURR[[#This Row],[DATEMTH]],4)</f>
        <v>2024</v>
      </c>
    </row>
    <row r="6020" spans="1:16" x14ac:dyDescent="0.25">
      <c r="A6020" t="s">
        <v>114</v>
      </c>
      <c r="B6020" t="s">
        <v>30</v>
      </c>
      <c r="C6020" t="s">
        <v>29</v>
      </c>
      <c r="D6020">
        <v>1504515.2216980001</v>
      </c>
      <c r="E6020">
        <v>5904030.921912008</v>
      </c>
      <c r="F6020" s="1">
        <v>0</v>
      </c>
      <c r="G6020" s="1">
        <v>0.25482847932150843</v>
      </c>
      <c r="H6020" t="s">
        <v>19</v>
      </c>
      <c r="I6020" t="s">
        <v>20</v>
      </c>
      <c r="J6020">
        <v>-1.7596545606976295</v>
      </c>
      <c r="K6020">
        <v>4685533.8416580008</v>
      </c>
      <c r="L6020">
        <v>0.32109793089566491</v>
      </c>
      <c r="M6020">
        <v>-4.2923538660824141</v>
      </c>
      <c r="N6020">
        <v>-0.8251132254603798</v>
      </c>
      <c r="O6020">
        <v>-5.1174670915427942</v>
      </c>
      <c r="P6020" t="str">
        <f>LEFT(CURR[[#This Row],[DATEMTH]],4)</f>
        <v>2024</v>
      </c>
    </row>
    <row r="6021" spans="1:16" x14ac:dyDescent="0.25">
      <c r="A6021" t="s">
        <v>114</v>
      </c>
      <c r="B6021" t="s">
        <v>30</v>
      </c>
      <c r="C6021" t="s">
        <v>29</v>
      </c>
      <c r="D6021">
        <v>4685533.8416580008</v>
      </c>
      <c r="E6021">
        <v>24523944.533185985</v>
      </c>
      <c r="F6021" s="1">
        <v>0.19105955142401751</v>
      </c>
      <c r="G6021" s="1">
        <v>0</v>
      </c>
      <c r="H6021" t="s">
        <v>21</v>
      </c>
      <c r="I6021" t="s">
        <v>22</v>
      </c>
      <c r="J6021">
        <v>-2.5696622309549721</v>
      </c>
      <c r="K6021">
        <v>4685533.8416580008</v>
      </c>
      <c r="L6021">
        <v>0</v>
      </c>
      <c r="M6021">
        <v>0</v>
      </c>
      <c r="N6021">
        <v>0</v>
      </c>
      <c r="O6021">
        <v>0</v>
      </c>
      <c r="P6021" t="str">
        <f>LEFT(CURR[[#This Row],[DATEMTH]],4)</f>
        <v>2024</v>
      </c>
    </row>
    <row r="6022" spans="1:16" x14ac:dyDescent="0.25">
      <c r="A6022" t="s">
        <v>114</v>
      </c>
      <c r="B6022" t="s">
        <v>30</v>
      </c>
      <c r="C6022" t="s">
        <v>29</v>
      </c>
      <c r="D6022">
        <v>4685533.8416580008</v>
      </c>
      <c r="E6022">
        <v>24523944.533185985</v>
      </c>
      <c r="F6022" s="1">
        <v>0.19105955142401751</v>
      </c>
      <c r="G6022" s="1">
        <v>0</v>
      </c>
      <c r="H6022" t="s">
        <v>21</v>
      </c>
      <c r="I6022" t="s">
        <v>23</v>
      </c>
      <c r="J6022">
        <v>-7.887622627527116</v>
      </c>
      <c r="K6022">
        <v>4685533.8416580008</v>
      </c>
      <c r="L6022">
        <v>0</v>
      </c>
      <c r="M6022">
        <v>0</v>
      </c>
      <c r="N6022">
        <v>0</v>
      </c>
      <c r="O6022">
        <v>0</v>
      </c>
      <c r="P6022" t="str">
        <f>LEFT(CURR[[#This Row],[DATEMTH]],4)</f>
        <v>2024</v>
      </c>
    </row>
    <row r="6023" spans="1:16" x14ac:dyDescent="0.25">
      <c r="A6023" t="s">
        <v>114</v>
      </c>
      <c r="B6023" t="s">
        <v>30</v>
      </c>
      <c r="C6023" t="s">
        <v>29</v>
      </c>
      <c r="D6023">
        <v>2203231.2153159995</v>
      </c>
      <c r="E6023">
        <v>7826542.0417130012</v>
      </c>
      <c r="F6023" s="1">
        <v>0</v>
      </c>
      <c r="G6023" s="1">
        <v>0.28150761901916221</v>
      </c>
      <c r="H6023" t="s">
        <v>24</v>
      </c>
      <c r="I6023" t="s">
        <v>20</v>
      </c>
      <c r="J6023">
        <v>-4.4599678931208588</v>
      </c>
      <c r="K6023">
        <v>4685533.8416580008</v>
      </c>
      <c r="L6023">
        <v>0.47021989164341932</v>
      </c>
      <c r="M6023">
        <v>-8.1688849503608409</v>
      </c>
      <c r="N6023">
        <v>-1.2083062957998341</v>
      </c>
      <c r="O6023">
        <v>-9.3771912461606757</v>
      </c>
      <c r="P6023" t="str">
        <f>LEFT(CURR[[#This Row],[DATEMTH]],4)</f>
        <v>2024</v>
      </c>
    </row>
    <row r="6024" spans="1:16" x14ac:dyDescent="0.25">
      <c r="A6024" t="s">
        <v>114</v>
      </c>
      <c r="B6024" t="s">
        <v>30</v>
      </c>
      <c r="C6024" t="s">
        <v>29</v>
      </c>
      <c r="D6024">
        <v>619336.46961199935</v>
      </c>
      <c r="E6024">
        <v>6134751.2728889948</v>
      </c>
      <c r="F6024" s="1">
        <v>0</v>
      </c>
      <c r="G6024" s="1">
        <v>0.1009554327571523</v>
      </c>
      <c r="H6024" t="s">
        <v>25</v>
      </c>
      <c r="I6024" t="s">
        <v>20</v>
      </c>
      <c r="J6024">
        <v>-2.9869639509850412</v>
      </c>
      <c r="K6024">
        <v>4685533.8416580008</v>
      </c>
      <c r="L6024">
        <v>0.13218055626994338</v>
      </c>
      <c r="M6024">
        <v>-4.0295542975389678</v>
      </c>
      <c r="N6024">
        <v>-0.33965938311349192</v>
      </c>
      <c r="O6024">
        <v>-4.36921368065246</v>
      </c>
      <c r="P6024" t="str">
        <f>LEFT(CURR[[#This Row],[DATEMTH]],4)</f>
        <v>2024</v>
      </c>
    </row>
    <row r="6025" spans="1:16" x14ac:dyDescent="0.25">
      <c r="A6025" t="s">
        <v>114</v>
      </c>
      <c r="B6025" t="s">
        <v>30</v>
      </c>
      <c r="C6025" t="s">
        <v>29</v>
      </c>
      <c r="D6025">
        <v>358450.93503200024</v>
      </c>
      <c r="E6025">
        <v>4658620.2966719959</v>
      </c>
      <c r="F6025" s="1">
        <v>0</v>
      </c>
      <c r="G6025" s="1">
        <v>7.6943582478286282E-2</v>
      </c>
      <c r="H6025" t="s">
        <v>26</v>
      </c>
      <c r="I6025" t="s">
        <v>20</v>
      </c>
      <c r="J6025">
        <v>-3.3993249925693658</v>
      </c>
      <c r="K6025">
        <v>4685533.8416580008</v>
      </c>
      <c r="L6025">
        <v>7.6501621190972022E-2</v>
      </c>
      <c r="M6025">
        <v>-4.0027409109177849</v>
      </c>
      <c r="N6025">
        <v>-0.19658332658126534</v>
      </c>
      <c r="O6025">
        <v>-4.1993242374990505</v>
      </c>
      <c r="P6025" t="str">
        <f>LEFT(CURR[[#This Row],[DATEMTH]],4)</f>
        <v>2024</v>
      </c>
    </row>
    <row r="6026" spans="1:16" x14ac:dyDescent="0.25">
      <c r="A6026" t="s">
        <v>114</v>
      </c>
      <c r="B6026" t="s">
        <v>31</v>
      </c>
      <c r="C6026" t="s">
        <v>18</v>
      </c>
      <c r="D6026">
        <v>213068.87866100005</v>
      </c>
      <c r="E6026">
        <v>1103190.3060730004</v>
      </c>
      <c r="F6026" s="1">
        <v>0</v>
      </c>
      <c r="G6026" s="1">
        <v>0.19313882426999937</v>
      </c>
      <c r="H6026" t="s">
        <v>19</v>
      </c>
      <c r="I6026" t="s">
        <v>20</v>
      </c>
      <c r="J6026">
        <v>-1.3336720208014725</v>
      </c>
      <c r="K6026">
        <v>738711.50983900076</v>
      </c>
      <c r="L6026">
        <v>0.28843313773117946</v>
      </c>
      <c r="M6026">
        <v>-3.2056299262505266</v>
      </c>
      <c r="N6026">
        <v>-0.60985416705693896</v>
      </c>
      <c r="O6026">
        <v>-3.8154840933074654</v>
      </c>
      <c r="P6026" t="str">
        <f>LEFT(CURR[[#This Row],[DATEMTH]],4)</f>
        <v>2024</v>
      </c>
    </row>
    <row r="6027" spans="1:16" x14ac:dyDescent="0.25">
      <c r="A6027" t="s">
        <v>114</v>
      </c>
      <c r="B6027" t="s">
        <v>31</v>
      </c>
      <c r="C6027" t="s">
        <v>18</v>
      </c>
      <c r="D6027">
        <v>738711.50983900076</v>
      </c>
      <c r="E6027">
        <v>4698955.2832109975</v>
      </c>
      <c r="F6027" s="1">
        <v>0.15720760580088081</v>
      </c>
      <c r="G6027" s="1">
        <v>0</v>
      </c>
      <c r="H6027" t="s">
        <v>21</v>
      </c>
      <c r="I6027" t="s">
        <v>22</v>
      </c>
      <c r="J6027">
        <v>-2.114369284521409</v>
      </c>
      <c r="K6027">
        <v>738711.50983900076</v>
      </c>
      <c r="L6027">
        <v>0</v>
      </c>
      <c r="M6027">
        <v>0</v>
      </c>
      <c r="N6027">
        <v>0</v>
      </c>
      <c r="O6027">
        <v>0</v>
      </c>
      <c r="P6027" t="str">
        <f>LEFT(CURR[[#This Row],[DATEMTH]],4)</f>
        <v>2024</v>
      </c>
    </row>
    <row r="6028" spans="1:16" x14ac:dyDescent="0.25">
      <c r="A6028" t="s">
        <v>114</v>
      </c>
      <c r="B6028" t="s">
        <v>31</v>
      </c>
      <c r="C6028" t="s">
        <v>18</v>
      </c>
      <c r="D6028">
        <v>738711.50983900076</v>
      </c>
      <c r="E6028">
        <v>4698955.2832109975</v>
      </c>
      <c r="F6028" s="1">
        <v>0.15720760580088081</v>
      </c>
      <c r="G6028" s="1">
        <v>0</v>
      </c>
      <c r="H6028" t="s">
        <v>21</v>
      </c>
      <c r="I6028" t="s">
        <v>23</v>
      </c>
      <c r="J6028">
        <v>-6.4900930599511222</v>
      </c>
      <c r="K6028">
        <v>738711.50983900076</v>
      </c>
      <c r="L6028">
        <v>0</v>
      </c>
      <c r="M6028">
        <v>0</v>
      </c>
      <c r="N6028">
        <v>0</v>
      </c>
      <c r="O6028">
        <v>0</v>
      </c>
      <c r="P6028" t="str">
        <f>LEFT(CURR[[#This Row],[DATEMTH]],4)</f>
        <v>2024</v>
      </c>
    </row>
    <row r="6029" spans="1:16" x14ac:dyDescent="0.25">
      <c r="A6029" t="s">
        <v>114</v>
      </c>
      <c r="B6029" t="s">
        <v>31</v>
      </c>
      <c r="C6029" t="s">
        <v>18</v>
      </c>
      <c r="D6029">
        <v>292372.27018800011</v>
      </c>
      <c r="E6029">
        <v>1564923.3825580007</v>
      </c>
      <c r="F6029" s="1">
        <v>0</v>
      </c>
      <c r="G6029" s="1">
        <v>0.18682848850407788</v>
      </c>
      <c r="H6029" t="s">
        <v>24</v>
      </c>
      <c r="I6029" t="s">
        <v>20</v>
      </c>
      <c r="J6029">
        <v>-2.9599520721738179</v>
      </c>
      <c r="K6029">
        <v>738711.50983900076</v>
      </c>
      <c r="L6029">
        <v>0.39578680756134621</v>
      </c>
      <c r="M6029">
        <v>-5.5286452851479213</v>
      </c>
      <c r="N6029">
        <v>-0.8368394691264962</v>
      </c>
      <c r="O6029">
        <v>-6.3654847542744175</v>
      </c>
      <c r="P6029" t="str">
        <f>LEFT(CURR[[#This Row],[DATEMTH]],4)</f>
        <v>2024</v>
      </c>
    </row>
    <row r="6030" spans="1:16" x14ac:dyDescent="0.25">
      <c r="A6030" t="s">
        <v>114</v>
      </c>
      <c r="B6030" t="s">
        <v>31</v>
      </c>
      <c r="C6030" t="s">
        <v>18</v>
      </c>
      <c r="D6030">
        <v>91866.782291999989</v>
      </c>
      <c r="E6030">
        <v>1185607.0879540006</v>
      </c>
      <c r="F6030" s="1">
        <v>0</v>
      </c>
      <c r="G6030" s="1">
        <v>7.7485014407710981E-2</v>
      </c>
      <c r="H6030" t="s">
        <v>25</v>
      </c>
      <c r="I6030" t="s">
        <v>20</v>
      </c>
      <c r="J6030">
        <v>-2.2925457150397115</v>
      </c>
      <c r="K6030">
        <v>738711.50983900076</v>
      </c>
      <c r="L6030">
        <v>0.12436083784862373</v>
      </c>
      <c r="M6030">
        <v>-3.0996591256907711</v>
      </c>
      <c r="N6030">
        <v>-0.26294473574447752</v>
      </c>
      <c r="O6030">
        <v>-3.3626038614352485</v>
      </c>
      <c r="P6030" t="str">
        <f>LEFT(CURR[[#This Row],[DATEMTH]],4)</f>
        <v>2024</v>
      </c>
    </row>
    <row r="6031" spans="1:16" x14ac:dyDescent="0.25">
      <c r="A6031" t="s">
        <v>114</v>
      </c>
      <c r="B6031" t="s">
        <v>31</v>
      </c>
      <c r="C6031" t="s">
        <v>18</v>
      </c>
      <c r="D6031">
        <v>141403.57869800003</v>
      </c>
      <c r="E6031">
        <v>845234.50662600005</v>
      </c>
      <c r="F6031" s="1">
        <v>0</v>
      </c>
      <c r="G6031" s="1">
        <v>0.16729508507935109</v>
      </c>
      <c r="H6031" t="s">
        <v>26</v>
      </c>
      <c r="I6031" t="s">
        <v>20</v>
      </c>
      <c r="J6031">
        <v>-7.3910044935163084</v>
      </c>
      <c r="K6031">
        <v>738711.50983900076</v>
      </c>
      <c r="L6031">
        <v>0.19141921685884977</v>
      </c>
      <c r="M6031">
        <v>-8.6333330243932078</v>
      </c>
      <c r="N6031">
        <v>-0.40473091259349464</v>
      </c>
      <c r="O6031">
        <v>-9.0380639369867026</v>
      </c>
      <c r="P6031" t="str">
        <f>LEFT(CURR[[#This Row],[DATEMTH]],4)</f>
        <v>2024</v>
      </c>
    </row>
    <row r="6032" spans="1:16" x14ac:dyDescent="0.25">
      <c r="A6032" t="s">
        <v>114</v>
      </c>
      <c r="B6032" t="s">
        <v>31</v>
      </c>
      <c r="C6032" t="s">
        <v>27</v>
      </c>
      <c r="D6032">
        <v>583614.09270000027</v>
      </c>
      <c r="E6032">
        <v>1103190.3060730004</v>
      </c>
      <c r="F6032" s="1">
        <v>0</v>
      </c>
      <c r="G6032" s="1">
        <v>0.52902394943758801</v>
      </c>
      <c r="H6032" t="s">
        <v>19</v>
      </c>
      <c r="I6032" t="s">
        <v>20</v>
      </c>
      <c r="J6032">
        <v>-3.6530430500730637</v>
      </c>
      <c r="K6032">
        <v>1789436.6948640009</v>
      </c>
      <c r="L6032">
        <v>0.32614402866280529</v>
      </c>
      <c r="M6032">
        <v>-8.7804977089932414</v>
      </c>
      <c r="N6032">
        <v>-1.6704433262284635</v>
      </c>
      <c r="O6032">
        <v>-10.450941035221705</v>
      </c>
      <c r="P6032" t="str">
        <f>LEFT(CURR[[#This Row],[DATEMTH]],4)</f>
        <v>2024</v>
      </c>
    </row>
    <row r="6033" spans="1:16" x14ac:dyDescent="0.25">
      <c r="A6033" t="s">
        <v>114</v>
      </c>
      <c r="B6033" t="s">
        <v>31</v>
      </c>
      <c r="C6033" t="s">
        <v>27</v>
      </c>
      <c r="D6033">
        <v>1789436.6948640009</v>
      </c>
      <c r="E6033">
        <v>4698955.2832109975</v>
      </c>
      <c r="F6033" s="1">
        <v>0.38081585948636698</v>
      </c>
      <c r="G6033" s="1">
        <v>0</v>
      </c>
      <c r="H6033" t="s">
        <v>21</v>
      </c>
      <c r="I6033" t="s">
        <v>22</v>
      </c>
      <c r="J6033">
        <v>-5.1217964439738557</v>
      </c>
      <c r="K6033">
        <v>1789436.6948640009</v>
      </c>
      <c r="L6033">
        <v>0</v>
      </c>
      <c r="M6033">
        <v>0</v>
      </c>
      <c r="N6033">
        <v>0</v>
      </c>
      <c r="O6033">
        <v>0</v>
      </c>
      <c r="P6033" t="str">
        <f>LEFT(CURR[[#This Row],[DATEMTH]],4)</f>
        <v>2024</v>
      </c>
    </row>
    <row r="6034" spans="1:16" x14ac:dyDescent="0.25">
      <c r="A6034" t="s">
        <v>114</v>
      </c>
      <c r="B6034" t="s">
        <v>31</v>
      </c>
      <c r="C6034" t="s">
        <v>27</v>
      </c>
      <c r="D6034">
        <v>1789436.6948640009</v>
      </c>
      <c r="E6034">
        <v>4698955.2832109975</v>
      </c>
      <c r="F6034" s="1">
        <v>0.38081585948636698</v>
      </c>
      <c r="G6034" s="1">
        <v>0</v>
      </c>
      <c r="H6034" t="s">
        <v>21</v>
      </c>
      <c r="I6034" t="s">
        <v>23</v>
      </c>
      <c r="J6034">
        <v>-15.721442701075373</v>
      </c>
      <c r="K6034">
        <v>1789436.6948640009</v>
      </c>
      <c r="L6034">
        <v>0</v>
      </c>
      <c r="M6034">
        <v>0</v>
      </c>
      <c r="N6034">
        <v>0</v>
      </c>
      <c r="O6034">
        <v>0</v>
      </c>
      <c r="P6034" t="str">
        <f>LEFT(CURR[[#This Row],[DATEMTH]],4)</f>
        <v>2024</v>
      </c>
    </row>
    <row r="6035" spans="1:16" x14ac:dyDescent="0.25">
      <c r="A6035" t="s">
        <v>114</v>
      </c>
      <c r="B6035" t="s">
        <v>31</v>
      </c>
      <c r="C6035" t="s">
        <v>27</v>
      </c>
      <c r="D6035">
        <v>429582.20206799998</v>
      </c>
      <c r="E6035">
        <v>1564923.3825580007</v>
      </c>
      <c r="F6035" s="1">
        <v>0</v>
      </c>
      <c r="G6035" s="1">
        <v>0.27450685883791404</v>
      </c>
      <c r="H6035" t="s">
        <v>24</v>
      </c>
      <c r="I6035" t="s">
        <v>20</v>
      </c>
      <c r="J6035">
        <v>-4.3490537880440785</v>
      </c>
      <c r="K6035">
        <v>1789436.6948640009</v>
      </c>
      <c r="L6035">
        <v>0.24006560461232113</v>
      </c>
      <c r="M6035">
        <v>-8.1232314354557005</v>
      </c>
      <c r="N6035">
        <v>-1.22956716002382</v>
      </c>
      <c r="O6035">
        <v>-9.3527985954795199</v>
      </c>
      <c r="P6035" t="str">
        <f>LEFT(CURR[[#This Row],[DATEMTH]],4)</f>
        <v>2024</v>
      </c>
    </row>
    <row r="6036" spans="1:16" x14ac:dyDescent="0.25">
      <c r="A6036" t="s">
        <v>114</v>
      </c>
      <c r="B6036" t="s">
        <v>31</v>
      </c>
      <c r="C6036" t="s">
        <v>27</v>
      </c>
      <c r="D6036">
        <v>198321.99576399999</v>
      </c>
      <c r="E6036">
        <v>1185607.0879540006</v>
      </c>
      <c r="F6036" s="1">
        <v>0</v>
      </c>
      <c r="G6036" s="1">
        <v>0.16727463742330001</v>
      </c>
      <c r="H6036" t="s">
        <v>25</v>
      </c>
      <c r="I6036" t="s">
        <v>20</v>
      </c>
      <c r="J6036">
        <v>-4.9491473440501155</v>
      </c>
      <c r="K6036">
        <v>1789436.6948640009</v>
      </c>
      <c r="L6036">
        <v>0.11082928853153572</v>
      </c>
      <c r="M6036">
        <v>-6.691543653299604</v>
      </c>
      <c r="N6036">
        <v>-0.56764505588897207</v>
      </c>
      <c r="O6036">
        <v>-7.2591887091885763</v>
      </c>
      <c r="P6036" t="str">
        <f>LEFT(CURR[[#This Row],[DATEMTH]],4)</f>
        <v>2024</v>
      </c>
    </row>
    <row r="6037" spans="1:16" x14ac:dyDescent="0.25">
      <c r="A6037" t="s">
        <v>114</v>
      </c>
      <c r="B6037" t="s">
        <v>31</v>
      </c>
      <c r="C6037" t="s">
        <v>27</v>
      </c>
      <c r="D6037">
        <v>577918.40433199995</v>
      </c>
      <c r="E6037">
        <v>845234.50662600005</v>
      </c>
      <c r="F6037" s="1">
        <v>0</v>
      </c>
      <c r="G6037" s="1">
        <v>0.68373735312692063</v>
      </c>
      <c r="H6037" t="s">
        <v>26</v>
      </c>
      <c r="I6037" t="s">
        <v>20</v>
      </c>
      <c r="J6037">
        <v>-30.207138762917317</v>
      </c>
      <c r="K6037">
        <v>1789436.6948640009</v>
      </c>
      <c r="L6037">
        <v>0.32296107819333747</v>
      </c>
      <c r="M6037">
        <v>-35.284552848411394</v>
      </c>
      <c r="N6037">
        <v>-1.6541409018325981</v>
      </c>
      <c r="O6037">
        <v>-36.938693750243992</v>
      </c>
      <c r="P6037" t="str">
        <f>LEFT(CURR[[#This Row],[DATEMTH]],4)</f>
        <v>2024</v>
      </c>
    </row>
    <row r="6038" spans="1:16" x14ac:dyDescent="0.25">
      <c r="A6038" t="s">
        <v>114</v>
      </c>
      <c r="B6038" t="s">
        <v>31</v>
      </c>
      <c r="C6038" t="s">
        <v>28</v>
      </c>
      <c r="D6038">
        <v>5.0508810000000013</v>
      </c>
      <c r="E6038">
        <v>1103190.3060730004</v>
      </c>
      <c r="F6038" s="1">
        <v>0</v>
      </c>
      <c r="G6038" s="1">
        <v>4.5784312753612741E-6</v>
      </c>
      <c r="H6038" t="s">
        <v>19</v>
      </c>
      <c r="I6038" t="s">
        <v>20</v>
      </c>
      <c r="J6038">
        <v>-3.1615216226933461E-5</v>
      </c>
      <c r="K6038">
        <v>1176650.9041659995</v>
      </c>
      <c r="L6038">
        <v>4.2925909308504924E-6</v>
      </c>
      <c r="M6038">
        <v>-7.5990709620671722E-5</v>
      </c>
      <c r="N6038">
        <v>-1.4456831258119045E-5</v>
      </c>
      <c r="O6038">
        <v>-9.0447540878790767E-5</v>
      </c>
      <c r="P6038" t="str">
        <f>LEFT(CURR[[#This Row],[DATEMTH]],4)</f>
        <v>2024</v>
      </c>
    </row>
    <row r="6039" spans="1:16" x14ac:dyDescent="0.25">
      <c r="A6039" t="s">
        <v>114</v>
      </c>
      <c r="B6039" t="s">
        <v>31</v>
      </c>
      <c r="C6039" t="s">
        <v>28</v>
      </c>
      <c r="D6039">
        <v>1176650.9041659995</v>
      </c>
      <c r="E6039">
        <v>4698955.2832109975</v>
      </c>
      <c r="F6039" s="1">
        <v>0.25040691669701176</v>
      </c>
      <c r="G6039" s="1">
        <v>0</v>
      </c>
      <c r="H6039" t="s">
        <v>21</v>
      </c>
      <c r="I6039" t="s">
        <v>22</v>
      </c>
      <c r="J6039">
        <v>-3.3678567305864173</v>
      </c>
      <c r="K6039">
        <v>1176650.9041659995</v>
      </c>
      <c r="L6039">
        <v>0</v>
      </c>
      <c r="M6039">
        <v>0</v>
      </c>
      <c r="N6039">
        <v>0</v>
      </c>
      <c r="O6039">
        <v>0</v>
      </c>
      <c r="P6039" t="str">
        <f>LEFT(CURR[[#This Row],[DATEMTH]],4)</f>
        <v>2024</v>
      </c>
    </row>
    <row r="6040" spans="1:16" x14ac:dyDescent="0.25">
      <c r="A6040" t="s">
        <v>114</v>
      </c>
      <c r="B6040" t="s">
        <v>31</v>
      </c>
      <c r="C6040" t="s">
        <v>28</v>
      </c>
      <c r="D6040">
        <v>1176650.9041659995</v>
      </c>
      <c r="E6040">
        <v>4698955.2832109975</v>
      </c>
      <c r="F6040" s="1">
        <v>0.25040691669701176</v>
      </c>
      <c r="G6040" s="1">
        <v>0</v>
      </c>
      <c r="H6040" t="s">
        <v>21</v>
      </c>
      <c r="I6040" t="s">
        <v>23</v>
      </c>
      <c r="J6040">
        <v>-10.337694438763149</v>
      </c>
      <c r="K6040">
        <v>1176650.9041659995</v>
      </c>
      <c r="L6040">
        <v>0</v>
      </c>
      <c r="M6040">
        <v>0</v>
      </c>
      <c r="N6040">
        <v>0</v>
      </c>
      <c r="O6040">
        <v>0</v>
      </c>
      <c r="P6040" t="str">
        <f>LEFT(CURR[[#This Row],[DATEMTH]],4)</f>
        <v>2024</v>
      </c>
    </row>
    <row r="6041" spans="1:16" x14ac:dyDescent="0.25">
      <c r="A6041" t="s">
        <v>114</v>
      </c>
      <c r="B6041" t="s">
        <v>31</v>
      </c>
      <c r="C6041" t="s">
        <v>28</v>
      </c>
      <c r="D6041">
        <v>360325.45564000006</v>
      </c>
      <c r="E6041">
        <v>1564923.3825580007</v>
      </c>
      <c r="F6041" s="1">
        <v>0</v>
      </c>
      <c r="G6041" s="1">
        <v>0.23025118012551987</v>
      </c>
      <c r="H6041" t="s">
        <v>24</v>
      </c>
      <c r="I6041" t="s">
        <v>20</v>
      </c>
      <c r="J6041">
        <v>-3.6479043597150538</v>
      </c>
      <c r="K6041">
        <v>1176650.9041659995</v>
      </c>
      <c r="L6041">
        <v>0.30622970191434629</v>
      </c>
      <c r="M6041">
        <v>-6.8136134461790885</v>
      </c>
      <c r="N6041">
        <v>-1.0313377626977034</v>
      </c>
      <c r="O6041">
        <v>-7.8449512088767914</v>
      </c>
      <c r="P6041" t="str">
        <f>LEFT(CURR[[#This Row],[DATEMTH]],4)</f>
        <v>2024</v>
      </c>
    </row>
    <row r="6042" spans="1:16" x14ac:dyDescent="0.25">
      <c r="A6042" t="s">
        <v>114</v>
      </c>
      <c r="B6042" t="s">
        <v>31</v>
      </c>
      <c r="C6042" t="s">
        <v>28</v>
      </c>
      <c r="D6042">
        <v>767905.69755800022</v>
      </c>
      <c r="E6042">
        <v>1185607.0879540006</v>
      </c>
      <c r="F6042" s="1">
        <v>0</v>
      </c>
      <c r="G6042" s="1">
        <v>0.64768986737686696</v>
      </c>
      <c r="H6042" t="s">
        <v>25</v>
      </c>
      <c r="I6042" t="s">
        <v>20</v>
      </c>
      <c r="J6042">
        <v>-19.163171633632793</v>
      </c>
      <c r="K6042">
        <v>1176650.9041659995</v>
      </c>
      <c r="L6042">
        <v>0.65261981683708092</v>
      </c>
      <c r="M6042">
        <v>-25.909755884776111</v>
      </c>
      <c r="N6042">
        <v>-2.1979300426488377</v>
      </c>
      <c r="O6042">
        <v>-28.107685927424949</v>
      </c>
      <c r="P6042" t="str">
        <f>LEFT(CURR[[#This Row],[DATEMTH]],4)</f>
        <v>2024</v>
      </c>
    </row>
    <row r="6043" spans="1:16" x14ac:dyDescent="0.25">
      <c r="A6043" t="s">
        <v>114</v>
      </c>
      <c r="B6043" t="s">
        <v>31</v>
      </c>
      <c r="C6043" t="s">
        <v>28</v>
      </c>
      <c r="D6043">
        <v>48414.700087000019</v>
      </c>
      <c r="E6043">
        <v>845234.50662600005</v>
      </c>
      <c r="F6043" s="1">
        <v>0</v>
      </c>
      <c r="G6043" s="1">
        <v>5.7279606674201462E-2</v>
      </c>
      <c r="H6043" t="s">
        <v>26</v>
      </c>
      <c r="I6043" t="s">
        <v>20</v>
      </c>
      <c r="J6043">
        <v>-2.5305813982225795</v>
      </c>
      <c r="K6043">
        <v>1176650.9041659995</v>
      </c>
      <c r="L6043">
        <v>4.1146188657642649E-2</v>
      </c>
      <c r="M6043">
        <v>-2.9559381238849913</v>
      </c>
      <c r="N6043">
        <v>-0.13857446840862031</v>
      </c>
      <c r="O6043">
        <v>-3.0945125922936114</v>
      </c>
      <c r="P6043" t="str">
        <f>LEFT(CURR[[#This Row],[DATEMTH]],4)</f>
        <v>2024</v>
      </c>
    </row>
    <row r="6044" spans="1:16" x14ac:dyDescent="0.25">
      <c r="A6044" t="s">
        <v>114</v>
      </c>
      <c r="B6044" t="s">
        <v>31</v>
      </c>
      <c r="C6044" t="s">
        <v>29</v>
      </c>
      <c r="D6044">
        <v>306502.28383100004</v>
      </c>
      <c r="E6044">
        <v>1103190.3060730004</v>
      </c>
      <c r="F6044" s="1">
        <v>0</v>
      </c>
      <c r="G6044" s="1">
        <v>0.27783264786113715</v>
      </c>
      <c r="H6044" t="s">
        <v>19</v>
      </c>
      <c r="I6044" t="s">
        <v>20</v>
      </c>
      <c r="J6044">
        <v>-1.9185041139092354</v>
      </c>
      <c r="K6044">
        <v>994156.17434200004</v>
      </c>
      <c r="L6044">
        <v>0.30830395841364061</v>
      </c>
      <c r="M6044">
        <v>-4.6113392987627737</v>
      </c>
      <c r="N6044">
        <v>-0.8772829527309941</v>
      </c>
      <c r="O6044">
        <v>-5.4886222514937675</v>
      </c>
      <c r="P6044" t="str">
        <f>LEFT(CURR[[#This Row],[DATEMTH]],4)</f>
        <v>2024</v>
      </c>
    </row>
    <row r="6045" spans="1:16" x14ac:dyDescent="0.25">
      <c r="A6045" t="s">
        <v>114</v>
      </c>
      <c r="B6045" t="s">
        <v>31</v>
      </c>
      <c r="C6045" t="s">
        <v>29</v>
      </c>
      <c r="D6045">
        <v>994156.17434200004</v>
      </c>
      <c r="E6045">
        <v>4698955.2832109975</v>
      </c>
      <c r="F6045" s="1">
        <v>0.21156961801574128</v>
      </c>
      <c r="G6045" s="1">
        <v>0</v>
      </c>
      <c r="H6045" t="s">
        <v>21</v>
      </c>
      <c r="I6045" t="s">
        <v>22</v>
      </c>
      <c r="J6045">
        <v>-2.8455131009183292</v>
      </c>
      <c r="K6045">
        <v>994156.17434200004</v>
      </c>
      <c r="L6045">
        <v>0</v>
      </c>
      <c r="M6045">
        <v>0</v>
      </c>
      <c r="N6045">
        <v>0</v>
      </c>
      <c r="O6045">
        <v>0</v>
      </c>
      <c r="P6045" t="str">
        <f>LEFT(CURR[[#This Row],[DATEMTH]],4)</f>
        <v>2024</v>
      </c>
    </row>
    <row r="6046" spans="1:16" x14ac:dyDescent="0.25">
      <c r="A6046" t="s">
        <v>114</v>
      </c>
      <c r="B6046" t="s">
        <v>31</v>
      </c>
      <c r="C6046" t="s">
        <v>29</v>
      </c>
      <c r="D6046">
        <v>994156.17434200004</v>
      </c>
      <c r="E6046">
        <v>4698955.2832109975</v>
      </c>
      <c r="F6046" s="1">
        <v>0.21156961801574128</v>
      </c>
      <c r="G6046" s="1">
        <v>0</v>
      </c>
      <c r="H6046" t="s">
        <v>21</v>
      </c>
      <c r="I6046" t="s">
        <v>23</v>
      </c>
      <c r="J6046">
        <v>-8.7343516402103933</v>
      </c>
      <c r="K6046">
        <v>994156.17434200004</v>
      </c>
      <c r="L6046">
        <v>0</v>
      </c>
      <c r="M6046">
        <v>0</v>
      </c>
      <c r="N6046">
        <v>0</v>
      </c>
      <c r="O6046">
        <v>0</v>
      </c>
      <c r="P6046" t="str">
        <f>LEFT(CURR[[#This Row],[DATEMTH]],4)</f>
        <v>2024</v>
      </c>
    </row>
    <row r="6047" spans="1:16" x14ac:dyDescent="0.25">
      <c r="A6047" t="s">
        <v>114</v>
      </c>
      <c r="B6047" t="s">
        <v>31</v>
      </c>
      <c r="C6047" t="s">
        <v>29</v>
      </c>
      <c r="D6047">
        <v>482643.454662</v>
      </c>
      <c r="E6047">
        <v>1564923.3825580007</v>
      </c>
      <c r="F6047" s="1">
        <v>0</v>
      </c>
      <c r="G6047" s="1">
        <v>0.30841347253248791</v>
      </c>
      <c r="H6047" t="s">
        <v>24</v>
      </c>
      <c r="I6047" t="s">
        <v>20</v>
      </c>
      <c r="J6047">
        <v>-4.8862414100670462</v>
      </c>
      <c r="K6047">
        <v>994156.17434200004</v>
      </c>
      <c r="L6047">
        <v>0.48548051817054416</v>
      </c>
      <c r="M6047">
        <v>-9.1265989702401313</v>
      </c>
      <c r="N6047">
        <v>-1.3814411746949025</v>
      </c>
      <c r="O6047">
        <v>-10.508040144935034</v>
      </c>
      <c r="P6047" t="str">
        <f>LEFT(CURR[[#This Row],[DATEMTH]],4)</f>
        <v>2024</v>
      </c>
    </row>
    <row r="6048" spans="1:16" x14ac:dyDescent="0.25">
      <c r="A6048" t="s">
        <v>114</v>
      </c>
      <c r="B6048" t="s">
        <v>31</v>
      </c>
      <c r="C6048" t="s">
        <v>29</v>
      </c>
      <c r="D6048">
        <v>127512.61234000002</v>
      </c>
      <c r="E6048">
        <v>1185607.0879540006</v>
      </c>
      <c r="F6048" s="1">
        <v>0</v>
      </c>
      <c r="G6048" s="1">
        <v>0.10755048079212164</v>
      </c>
      <c r="H6048" t="s">
        <v>25</v>
      </c>
      <c r="I6048" t="s">
        <v>20</v>
      </c>
      <c r="J6048">
        <v>-3.1820913472773671</v>
      </c>
      <c r="K6048">
        <v>994156.17434200004</v>
      </c>
      <c r="L6048">
        <v>0.12826215400653374</v>
      </c>
      <c r="M6048">
        <v>-4.3023781025012529</v>
      </c>
      <c r="N6048">
        <v>-0.3649716395775961</v>
      </c>
      <c r="O6048">
        <v>-4.6673497420788488</v>
      </c>
      <c r="P6048" t="str">
        <f>LEFT(CURR[[#This Row],[DATEMTH]],4)</f>
        <v>2024</v>
      </c>
    </row>
    <row r="6049" spans="1:16" x14ac:dyDescent="0.25">
      <c r="A6049" t="s">
        <v>114</v>
      </c>
      <c r="B6049" t="s">
        <v>31</v>
      </c>
      <c r="C6049" t="s">
        <v>29</v>
      </c>
      <c r="D6049">
        <v>77497.82350899998</v>
      </c>
      <c r="E6049">
        <v>845234.50662600005</v>
      </c>
      <c r="F6049" s="1">
        <v>0</v>
      </c>
      <c r="G6049" s="1">
        <v>9.1687955119526682E-2</v>
      </c>
      <c r="H6049" t="s">
        <v>26</v>
      </c>
      <c r="I6049" t="s">
        <v>20</v>
      </c>
      <c r="J6049">
        <v>-4.0507232353437876</v>
      </c>
      <c r="K6049">
        <v>994156.17434200004</v>
      </c>
      <c r="L6049">
        <v>7.7953369409281492E-2</v>
      </c>
      <c r="M6049">
        <v>-4.7315953753036721</v>
      </c>
      <c r="N6049">
        <v>-0.2218173339148366</v>
      </c>
      <c r="O6049">
        <v>-4.953412709218509</v>
      </c>
      <c r="P6049" t="str">
        <f>LEFT(CURR[[#This Row],[DATEMTH]],4)</f>
        <v>2024</v>
      </c>
    </row>
  </sheetData>
  <pageMargins left="0.75" right="0.75" top="1" bottom="1" header="0.5" footer="0.5"/>
  <headerFooter alignWithMargins="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0CED8-8A79-475B-A6E1-C50EB5F7867F}">
  <sheetPr codeName="Sheet2"/>
  <dimension ref="A1:Q86"/>
  <sheetViews>
    <sheetView topLeftCell="A19" workbookViewId="0">
      <selection activeCell="R15" sqref="R15"/>
    </sheetView>
  </sheetViews>
  <sheetFormatPr defaultRowHeight="15" x14ac:dyDescent="0.25"/>
  <cols>
    <col min="1" max="1" width="11.85546875" customWidth="1"/>
    <col min="2" max="2" width="9.140625" style="20"/>
    <col min="3" max="3" width="12" style="21" bestFit="1" customWidth="1"/>
    <col min="4" max="4" width="9.85546875" style="21" bestFit="1" customWidth="1"/>
    <col min="5" max="5" width="9.140625" style="22"/>
    <col min="6" max="6" width="12.5703125" style="20" bestFit="1" customWidth="1"/>
    <col min="7" max="8" width="9.140625" style="21"/>
    <col min="9" max="9" width="5.42578125" style="22" bestFit="1" customWidth="1"/>
    <col min="10" max="10" width="9.140625" style="20"/>
    <col min="11" max="12" width="9.140625" style="21"/>
    <col min="13" max="13" width="9.140625" style="22"/>
    <col min="14" max="14" width="9.140625" style="20"/>
    <col min="15" max="16" width="9.140625" style="21"/>
    <col min="17" max="17" width="9.140625" style="22"/>
  </cols>
  <sheetData>
    <row r="1" spans="1:17" x14ac:dyDescent="0.25">
      <c r="A1" s="19"/>
      <c r="B1" s="49" t="s">
        <v>24</v>
      </c>
      <c r="C1" s="50"/>
      <c r="D1" s="50"/>
      <c r="E1" s="51"/>
      <c r="F1" s="49" t="s">
        <v>25</v>
      </c>
      <c r="G1" s="50"/>
      <c r="H1" s="50"/>
      <c r="I1" s="51"/>
      <c r="J1" s="49" t="s">
        <v>26</v>
      </c>
      <c r="K1" s="50"/>
      <c r="L1" s="50"/>
      <c r="M1" s="51"/>
      <c r="N1" s="49" t="s">
        <v>19</v>
      </c>
      <c r="O1" s="50"/>
      <c r="P1" s="50"/>
      <c r="Q1" s="51"/>
    </row>
    <row r="2" spans="1:17" x14ac:dyDescent="0.25">
      <c r="A2" s="19" t="s">
        <v>0</v>
      </c>
      <c r="B2" s="20" t="s">
        <v>18</v>
      </c>
      <c r="C2" s="21" t="s">
        <v>29</v>
      </c>
      <c r="D2" s="21" t="s">
        <v>27</v>
      </c>
      <c r="E2" s="22" t="s">
        <v>28</v>
      </c>
      <c r="F2" s="20" t="s">
        <v>18</v>
      </c>
      <c r="G2" s="21" t="s">
        <v>29</v>
      </c>
      <c r="H2" s="21" t="s">
        <v>27</v>
      </c>
      <c r="I2" s="22" t="s">
        <v>28</v>
      </c>
      <c r="J2" s="20" t="s">
        <v>18</v>
      </c>
      <c r="K2" s="21" t="s">
        <v>29</v>
      </c>
      <c r="L2" s="21" t="s">
        <v>27</v>
      </c>
      <c r="M2" s="22" t="s">
        <v>28</v>
      </c>
      <c r="N2" s="20" t="s">
        <v>18</v>
      </c>
      <c r="O2" s="21" t="s">
        <v>29</v>
      </c>
      <c r="P2" s="21" t="s">
        <v>27</v>
      </c>
      <c r="Q2" s="22" t="s">
        <v>28</v>
      </c>
    </row>
    <row r="3" spans="1:17" x14ac:dyDescent="0.25">
      <c r="A3" t="s">
        <v>16</v>
      </c>
      <c r="B3" s="20">
        <f>SUMIFS(CURRMETHOD2!$D$2:$D$6049,CURRMETHOD2!$C$2:$C$6049,'Load Share'!B$2,CURRMETHOD2!$H$2:$H$6049,'Load Share'!$B$1,CURRMETHOD2!$A$2:$A$6049,'Load Share'!$A3)/SUMIFS(CURRMETHOD2!$D$2:$D$6049,CURRMETHOD2!$H$2:$H$6049,'Load Share'!$B$1,CURRMETHOD2!$A$2:$A$6049,'Load Share'!$A3)</f>
        <v>0.1876088825443939</v>
      </c>
      <c r="C3" s="20">
        <f>SUMIFS(CURRMETHOD2!$D$2:$D$6049,CURRMETHOD2!$C$2:$C$6049,'Load Share'!C$2,CURRMETHOD2!$H$2:$H$6049,'Load Share'!$B$1,CURRMETHOD2!$A$2:$A$6049,'Load Share'!$A3)/SUMIFS(CURRMETHOD2!$D$2:$D$6049,CURRMETHOD2!$H$2:$H$6049,'Load Share'!$B$1,CURRMETHOD2!$A$2:$A$6049,'Load Share'!$A3)</f>
        <v>0.38070854101100521</v>
      </c>
      <c r="D3" s="20">
        <f>SUMIFS(CURRMETHOD2!$D$2:$D$6049,CURRMETHOD2!$C$2:$C$6049,'Load Share'!D$2,CURRMETHOD2!$H$2:$H$6049,'Load Share'!$B$1,CURRMETHOD2!$A$2:$A$6049,'Load Share'!$A3)/SUMIFS(CURRMETHOD2!$D$2:$D$6049,CURRMETHOD2!$H$2:$H$6049,'Load Share'!$B$1,CURRMETHOD2!$A$2:$A$6049,'Load Share'!$A3)</f>
        <v>0.21373968201336632</v>
      </c>
      <c r="E3" s="20">
        <f>SUMIFS(CURRMETHOD2!$D$2:$D$6049,CURRMETHOD2!$C$2:$C$6049,'Load Share'!E$2,CURRMETHOD2!$H$2:$H$6049,'Load Share'!$B$1,CURRMETHOD2!$A$2:$A$6049,'Load Share'!$A3)/SUMIFS(CURRMETHOD2!$D$2:$D$6049,CURRMETHOD2!$H$2:$H$6049,'Load Share'!$B$1,CURRMETHOD2!$A$2:$A$6049,'Load Share'!$A3)</f>
        <v>0.21794289443123449</v>
      </c>
      <c r="F3" s="20">
        <f>SUMIFS(CURRMETHOD2!$D$2:$D$6049,CURRMETHOD2!$C$2:$C$6049,'Load Share'!B$2,CURRMETHOD2!$H$2:$H$6049,$F$1,CURRMETHOD2!$A$2:$A$6049,'Load Share'!$A3)/SUMIFS(CURRMETHOD2!$D$2:$D$6049,CURRMETHOD2!$H$2:$H$6049,$F$1,CURRMETHOD2!$A$2:$A$6049,'Load Share'!$A3)</f>
        <v>7.9556012631349232E-2</v>
      </c>
      <c r="G3" s="20">
        <f>SUMIFS(CURRMETHOD2!$D$2:$D$6049,CURRMETHOD2!$C$2:$C$6049,'Load Share'!C$2,CURRMETHOD2!$H$2:$H$6049,$F$1,CURRMETHOD2!$A$2:$A$6049,'Load Share'!$A3)/SUMIFS(CURRMETHOD2!$D$2:$D$6049,CURRMETHOD2!$H$2:$H$6049,$F$1,CURRMETHOD2!$A$2:$A$6049,'Load Share'!$A3)</f>
        <v>0.15967555533832348</v>
      </c>
      <c r="H3" s="20">
        <f>SUMIFS(CURRMETHOD2!$D$2:$D$6049,CURRMETHOD2!$C$2:$C$6049,'Load Share'!D$2,CURRMETHOD2!$H$2:$H$6049,$F$1,CURRMETHOD2!$A$2:$A$6049,'Load Share'!$A3)/SUMIFS(CURRMETHOD2!$D$2:$D$6049,CURRMETHOD2!$H$2:$H$6049,$F$1,CURRMETHOD2!$A$2:$A$6049,'Load Share'!$A3)</f>
        <v>8.4899687230687623E-2</v>
      </c>
      <c r="I3" s="20">
        <f>SUMIFS(CURRMETHOD2!$D$2:$D$6049,CURRMETHOD2!$C$2:$C$6049,'Load Share'!E$2,CURRMETHOD2!$H$2:$H$6049,$F$1,CURRMETHOD2!$A$2:$A$6049,'Load Share'!$A3)/SUMIFS(CURRMETHOD2!$D$2:$D$6049,CURRMETHOD2!$H$2:$H$6049,$F$1,CURRMETHOD2!$A$2:$A$6049,'Load Share'!$A3)</f>
        <v>0.67586874479963965</v>
      </c>
      <c r="J3" s="20">
        <f>SUMIFS(CURRMETHOD2!$D$2:$D$6049,CURRMETHOD2!$C$2:$C$6049,'Load Share'!B$2,CURRMETHOD2!$H$2:$H$6049,$J$1,CURRMETHOD2!$A$2:$A$6049,'Load Share'!$A3)/SUMIFS(CURRMETHOD2!$D$2:$D$6049,CURRMETHOD2!$H$2:$H$6049,$J$1,CURRMETHOD2!$A$2:$A$6049,'Load Share'!$A3)</f>
        <v>0.2129953228709279</v>
      </c>
      <c r="K3" s="20">
        <f>SUMIFS(CURRMETHOD2!$D$2:$D$6049,CURRMETHOD2!$C$2:$C$6049,'Load Share'!C$2,CURRMETHOD2!$H$2:$H$6049,$J$1,CURRMETHOD2!$A$2:$A$6049,'Load Share'!$A3)/SUMIFS(CURRMETHOD2!$D$2:$D$6049,CURRMETHOD2!$H$2:$H$6049,$J$1,CURRMETHOD2!$A$2:$A$6049,'Load Share'!$A3)</f>
        <v>0.20752741376696232</v>
      </c>
      <c r="L3" s="20">
        <f>SUMIFS(CURRMETHOD2!$D$2:$D$6049,CURRMETHOD2!$C$2:$C$6049,'Load Share'!D$2,CURRMETHOD2!$H$2:$H$6049,$J$1,CURRMETHOD2!$A$2:$A$6049,'Load Share'!$A3)/SUMIFS(CURRMETHOD2!$D$2:$D$6049,CURRMETHOD2!$H$2:$H$6049,$J$1,CURRMETHOD2!$A$2:$A$6049,'Load Share'!$A3)</f>
        <v>0.48886771346650948</v>
      </c>
      <c r="M3" s="20">
        <f>SUMIFS(CURRMETHOD2!$D$2:$D$6049,CURRMETHOD2!$C$2:$C$6049,'Load Share'!E$2,CURRMETHOD2!$H$2:$H$6049,$J$1,CURRMETHOD2!$A$2:$A$6049,'Load Share'!$A3)/SUMIFS(CURRMETHOD2!$D$2:$D$6049,CURRMETHOD2!$H$2:$H$6049,$J$1,CURRMETHOD2!$A$2:$A$6049,'Load Share'!$A3)</f>
        <v>9.0609549895600272E-2</v>
      </c>
      <c r="N3" s="20">
        <f>SUMIFS(CURRMETHOD2!$D$2:$D$6049,CURRMETHOD2!$C$2:$C$6049,'Load Share'!B$2,CURRMETHOD2!$H$2:$H$6049,$N$1,CURRMETHOD2!$A$2:$A$6049,'Load Share'!$A3)/SUMIFS(CURRMETHOD2!$D$2:$D$6049,CURRMETHOD2!$H$2:$H$6049,$N$1,CURRMETHOD2!$A$2:$A$6049,'Load Share'!$A3)</f>
        <v>0.22760198318311733</v>
      </c>
      <c r="O3" s="20">
        <f>SUMIFS(CURRMETHOD2!$D$2:$D$6049,CURRMETHOD2!$C$2:$C$6049,'Load Share'!C$2,CURRMETHOD2!$H$2:$H$6049,$N$1,CURRMETHOD2!$A$2:$A$6049,'Load Share'!$A3)/SUMIFS(CURRMETHOD2!$D$2:$D$6049,CURRMETHOD2!$H$2:$H$6049,$N$1,CURRMETHOD2!$A$2:$A$6049,'Load Share'!$A3)</f>
        <v>0.36841981588992345</v>
      </c>
      <c r="P3" s="20">
        <f>SUMIFS(CURRMETHOD2!$D$2:$D$6049,CURRMETHOD2!$C$2:$C$6049,'Load Share'!D$2,CURRMETHOD2!$H$2:$H$6049,$N$1,CURRMETHOD2!$A$2:$A$6049,'Load Share'!$A3)/SUMIFS(CURRMETHOD2!$D$2:$D$6049,CURRMETHOD2!$H$2:$H$6049,$N$1,CURRMETHOD2!$A$2:$A$6049,'Load Share'!$A3)</f>
        <v>0.40377855465060958</v>
      </c>
      <c r="Q3" s="20">
        <f>SUMIFS(CURRMETHOD2!$D$2:$D$6049,CURRMETHOD2!$C$2:$C$6049,'Load Share'!E$2,CURRMETHOD2!$H$2:$H$6049,$N$1,CURRMETHOD2!$A$2:$A$6049,'Load Share'!$A3)/SUMIFS(CURRMETHOD2!$D$2:$D$6049,CURRMETHOD2!$H$2:$H$6049,$N$1,CURRMETHOD2!$A$2:$A$6049,'Load Share'!$A3)</f>
        <v>1.9964627634965412E-4</v>
      </c>
    </row>
    <row r="4" spans="1:17" x14ac:dyDescent="0.25">
      <c r="A4" t="s">
        <v>32</v>
      </c>
      <c r="B4" s="20">
        <f>SUMIFS(CURRMETHOD2!$D$2:$D$6049,CURRMETHOD2!$C$2:$C$6049,'Load Share'!B$2,CURRMETHOD2!$H$2:$H$6049,'Load Share'!$B$1,CURRMETHOD2!$A$2:$A$6049,'Load Share'!$A4)/SUMIFS(CURRMETHOD2!$D$2:$D$6049,CURRMETHOD2!$H$2:$H$6049,'Load Share'!$B$1,CURRMETHOD2!$A$2:$A$6049,'Load Share'!$A4)</f>
        <v>0.20427515970968518</v>
      </c>
      <c r="C4" s="20">
        <f>SUMIFS(CURRMETHOD2!$D$2:$D$6049,CURRMETHOD2!$C$2:$C$6049,'Load Share'!C$2,CURRMETHOD2!$H$2:$H$6049,'Load Share'!$B$1,CURRMETHOD2!$A$2:$A$6049,'Load Share'!$A4)/SUMIFS(CURRMETHOD2!$D$2:$D$6049,CURRMETHOD2!$H$2:$H$6049,'Load Share'!$B$1,CURRMETHOD2!$A$2:$A$6049,'Load Share'!$A4)</f>
        <v>0.3391248768819588</v>
      </c>
      <c r="D4" s="20">
        <f>SUMIFS(CURRMETHOD2!$D$2:$D$6049,CURRMETHOD2!$C$2:$C$6049,'Load Share'!D$2,CURRMETHOD2!$H$2:$H$6049,'Load Share'!$B$1,CURRMETHOD2!$A$2:$A$6049,'Load Share'!$A4)/SUMIFS(CURRMETHOD2!$D$2:$D$6049,CURRMETHOD2!$H$2:$H$6049,'Load Share'!$B$1,CURRMETHOD2!$A$2:$A$6049,'Load Share'!$A4)</f>
        <v>0.24680832795502153</v>
      </c>
      <c r="E4" s="20">
        <f>SUMIFS(CURRMETHOD2!$D$2:$D$6049,CURRMETHOD2!$C$2:$C$6049,'Load Share'!E$2,CURRMETHOD2!$H$2:$H$6049,'Load Share'!$B$1,CURRMETHOD2!$A$2:$A$6049,'Load Share'!$A4)/SUMIFS(CURRMETHOD2!$D$2:$D$6049,CURRMETHOD2!$H$2:$H$6049,'Load Share'!$B$1,CURRMETHOD2!$A$2:$A$6049,'Load Share'!$A4)</f>
        <v>0.20979163545333437</v>
      </c>
      <c r="F4" s="20">
        <f>SUMIFS(CURRMETHOD2!$D$2:$D$6049,CURRMETHOD2!$C$2:$C$6049,'Load Share'!B$2,CURRMETHOD2!$H$2:$H$6049,$F$1,CURRMETHOD2!$A$2:$A$6049,'Load Share'!$A4)/SUMIFS(CURRMETHOD2!$D$2:$D$6049,CURRMETHOD2!$H$2:$H$6049,$F$1,CURRMETHOD2!$A$2:$A$6049,'Load Share'!$A4)</f>
        <v>9.0358047268446165E-2</v>
      </c>
      <c r="G4" s="20">
        <f>SUMIFS(CURRMETHOD2!$D$2:$D$6049,CURRMETHOD2!$C$2:$C$6049,'Load Share'!C$2,CURRMETHOD2!$H$2:$H$6049,$F$1,CURRMETHOD2!$A$2:$A$6049,'Load Share'!$A4)/SUMIFS(CURRMETHOD2!$D$2:$D$6049,CURRMETHOD2!$H$2:$H$6049,$F$1,CURRMETHOD2!$A$2:$A$6049,'Load Share'!$A4)</f>
        <v>0.12210278588271728</v>
      </c>
      <c r="H4" s="20">
        <f>SUMIFS(CURRMETHOD2!$D$2:$D$6049,CURRMETHOD2!$C$2:$C$6049,'Load Share'!D$2,CURRMETHOD2!$H$2:$H$6049,$F$1,CURRMETHOD2!$A$2:$A$6049,'Load Share'!$A4)/SUMIFS(CURRMETHOD2!$D$2:$D$6049,CURRMETHOD2!$H$2:$H$6049,$F$1,CURRMETHOD2!$A$2:$A$6049,'Load Share'!$A4)</f>
        <v>0.11812758081904122</v>
      </c>
      <c r="I4" s="20">
        <f>SUMIFS(CURRMETHOD2!$D$2:$D$6049,CURRMETHOD2!$C$2:$C$6049,'Load Share'!E$2,CURRMETHOD2!$H$2:$H$6049,$F$1,CURRMETHOD2!$A$2:$A$6049,'Load Share'!$A4)/SUMIFS(CURRMETHOD2!$D$2:$D$6049,CURRMETHOD2!$H$2:$H$6049,$F$1,CURRMETHOD2!$A$2:$A$6049,'Load Share'!$A4)</f>
        <v>0.66941158602979534</v>
      </c>
      <c r="J4" s="20">
        <f>SUMIFS(CURRMETHOD2!$D$2:$D$6049,CURRMETHOD2!$C$2:$C$6049,'Load Share'!B$2,CURRMETHOD2!$H$2:$H$6049,$J$1,CURRMETHOD2!$A$2:$A$6049,'Load Share'!$A4)/SUMIFS(CURRMETHOD2!$D$2:$D$6049,CURRMETHOD2!$H$2:$H$6049,$J$1,CURRMETHOD2!$A$2:$A$6049,'Load Share'!$A4)</f>
        <v>0.22096621157009957</v>
      </c>
      <c r="K4" s="20">
        <f>SUMIFS(CURRMETHOD2!$D$2:$D$6049,CURRMETHOD2!$C$2:$C$6049,'Load Share'!C$2,CURRMETHOD2!$H$2:$H$6049,$J$1,CURRMETHOD2!$A$2:$A$6049,'Load Share'!$A4)/SUMIFS(CURRMETHOD2!$D$2:$D$6049,CURRMETHOD2!$H$2:$H$6049,$J$1,CURRMETHOD2!$A$2:$A$6049,'Load Share'!$A4)</f>
        <v>0.16894864090398021</v>
      </c>
      <c r="L4" s="20">
        <f>SUMIFS(CURRMETHOD2!$D$2:$D$6049,CURRMETHOD2!$C$2:$C$6049,'Load Share'!D$2,CURRMETHOD2!$H$2:$H$6049,$J$1,CURRMETHOD2!$A$2:$A$6049,'Load Share'!$A4)/SUMIFS(CURRMETHOD2!$D$2:$D$6049,CURRMETHOD2!$H$2:$H$6049,$J$1,CURRMETHOD2!$A$2:$A$6049,'Load Share'!$A4)</f>
        <v>0.5237151520579556</v>
      </c>
      <c r="M4" s="20">
        <f>SUMIFS(CURRMETHOD2!$D$2:$D$6049,CURRMETHOD2!$C$2:$C$6049,'Load Share'!E$2,CURRMETHOD2!$H$2:$H$6049,$J$1,CURRMETHOD2!$A$2:$A$6049,'Load Share'!$A4)/SUMIFS(CURRMETHOD2!$D$2:$D$6049,CURRMETHOD2!$H$2:$H$6049,$J$1,CURRMETHOD2!$A$2:$A$6049,'Load Share'!$A4)</f>
        <v>8.6369995467964852E-2</v>
      </c>
      <c r="N4" s="20">
        <f>SUMIFS(CURRMETHOD2!$D$2:$D$6049,CURRMETHOD2!$C$2:$C$6049,'Load Share'!B$2,CURRMETHOD2!$H$2:$H$6049,$N$1,CURRMETHOD2!$A$2:$A$6049,'Load Share'!$A4)/SUMIFS(CURRMETHOD2!$D$2:$D$6049,CURRMETHOD2!$H$2:$H$6049,$N$1,CURRMETHOD2!$A$2:$A$6049,'Load Share'!$A4)</f>
        <v>0.22895255996888669</v>
      </c>
      <c r="O4" s="20">
        <f>SUMIFS(CURRMETHOD2!$D$2:$D$6049,CURRMETHOD2!$C$2:$C$6049,'Load Share'!C$2,CURRMETHOD2!$H$2:$H$6049,$N$1,CURRMETHOD2!$A$2:$A$6049,'Load Share'!$A4)/SUMIFS(CURRMETHOD2!$D$2:$D$6049,CURRMETHOD2!$H$2:$H$6049,$N$1,CURRMETHOD2!$A$2:$A$6049,'Load Share'!$A4)</f>
        <v>0.28699293483562704</v>
      </c>
      <c r="P4" s="20">
        <f>SUMIFS(CURRMETHOD2!$D$2:$D$6049,CURRMETHOD2!$C$2:$C$6049,'Load Share'!D$2,CURRMETHOD2!$H$2:$H$6049,$N$1,CURRMETHOD2!$A$2:$A$6049,'Load Share'!$A4)/SUMIFS(CURRMETHOD2!$D$2:$D$6049,CURRMETHOD2!$H$2:$H$6049,$N$1,CURRMETHOD2!$A$2:$A$6049,'Load Share'!$A4)</f>
        <v>0.48389177178639198</v>
      </c>
      <c r="Q4" s="20">
        <f>SUMIFS(CURRMETHOD2!$D$2:$D$6049,CURRMETHOD2!$C$2:$C$6049,'Load Share'!E$2,CURRMETHOD2!$H$2:$H$6049,$N$1,CURRMETHOD2!$A$2:$A$6049,'Load Share'!$A4)/SUMIFS(CURRMETHOD2!$D$2:$D$6049,CURRMETHOD2!$H$2:$H$6049,$N$1,CURRMETHOD2!$A$2:$A$6049,'Load Share'!$A4)</f>
        <v>1.6273340909428417E-4</v>
      </c>
    </row>
    <row r="5" spans="1:17" x14ac:dyDescent="0.25">
      <c r="A5" t="s">
        <v>33</v>
      </c>
      <c r="B5" s="20">
        <f>SUMIFS(CURRMETHOD2!$D$2:$D$6049,CURRMETHOD2!$C$2:$C$6049,'Load Share'!B$2,CURRMETHOD2!$H$2:$H$6049,'Load Share'!$B$1,CURRMETHOD2!$A$2:$A$6049,'Load Share'!$A5)/SUMIFS(CURRMETHOD2!$D$2:$D$6049,CURRMETHOD2!$H$2:$H$6049,'Load Share'!$B$1,CURRMETHOD2!$A$2:$A$6049,'Load Share'!$A5)</f>
        <v>0.23273136673253303</v>
      </c>
      <c r="C5" s="20">
        <f>SUMIFS(CURRMETHOD2!$D$2:$D$6049,CURRMETHOD2!$C$2:$C$6049,'Load Share'!C$2,CURRMETHOD2!$H$2:$H$6049,'Load Share'!$B$1,CURRMETHOD2!$A$2:$A$6049,'Load Share'!$A5)/SUMIFS(CURRMETHOD2!$D$2:$D$6049,CURRMETHOD2!$H$2:$H$6049,'Load Share'!$B$1,CURRMETHOD2!$A$2:$A$6049,'Load Share'!$A5)</f>
        <v>0.2702708344433003</v>
      </c>
      <c r="D5" s="20">
        <f>SUMIFS(CURRMETHOD2!$D$2:$D$6049,CURRMETHOD2!$C$2:$C$6049,'Load Share'!D$2,CURRMETHOD2!$H$2:$H$6049,'Load Share'!$B$1,CURRMETHOD2!$A$2:$A$6049,'Load Share'!$A5)/SUMIFS(CURRMETHOD2!$D$2:$D$6049,CURRMETHOD2!$H$2:$H$6049,'Load Share'!$B$1,CURRMETHOD2!$A$2:$A$6049,'Load Share'!$A5)</f>
        <v>0.29930144298828337</v>
      </c>
      <c r="E5" s="20">
        <f>SUMIFS(CURRMETHOD2!$D$2:$D$6049,CURRMETHOD2!$C$2:$C$6049,'Load Share'!E$2,CURRMETHOD2!$H$2:$H$6049,'Load Share'!$B$1,CURRMETHOD2!$A$2:$A$6049,'Load Share'!$A5)/SUMIFS(CURRMETHOD2!$D$2:$D$6049,CURRMETHOD2!$H$2:$H$6049,'Load Share'!$B$1,CURRMETHOD2!$A$2:$A$6049,'Load Share'!$A5)</f>
        <v>0.19769635583588324</v>
      </c>
      <c r="F5" s="20">
        <f>SUMIFS(CURRMETHOD2!$D$2:$D$6049,CURRMETHOD2!$C$2:$C$6049,'Load Share'!B$2,CURRMETHOD2!$H$2:$H$6049,$F$1,CURRMETHOD2!$A$2:$A$6049,'Load Share'!$A5)/SUMIFS(CURRMETHOD2!$D$2:$D$6049,CURRMETHOD2!$H$2:$H$6049,$F$1,CURRMETHOD2!$A$2:$A$6049,'Load Share'!$A5)</f>
        <v>9.8576310854954288E-2</v>
      </c>
      <c r="G5" s="20">
        <f>SUMIFS(CURRMETHOD2!$D$2:$D$6049,CURRMETHOD2!$C$2:$C$6049,'Load Share'!C$2,CURRMETHOD2!$H$2:$H$6049,$F$1,CURRMETHOD2!$A$2:$A$6049,'Load Share'!$A5)/SUMIFS(CURRMETHOD2!$D$2:$D$6049,CURRMETHOD2!$H$2:$H$6049,$F$1,CURRMETHOD2!$A$2:$A$6049,'Load Share'!$A5)</f>
        <v>0.12038567904629237</v>
      </c>
      <c r="H5" s="20">
        <f>SUMIFS(CURRMETHOD2!$D$2:$D$6049,CURRMETHOD2!$C$2:$C$6049,'Load Share'!D$2,CURRMETHOD2!$H$2:$H$6049,$F$1,CURRMETHOD2!$A$2:$A$6049,'Load Share'!$A5)/SUMIFS(CURRMETHOD2!$D$2:$D$6049,CURRMETHOD2!$H$2:$H$6049,$F$1,CURRMETHOD2!$A$2:$A$6049,'Load Share'!$A5)</f>
        <v>0.14626392764317739</v>
      </c>
      <c r="I5" s="20">
        <f>SUMIFS(CURRMETHOD2!$D$2:$D$6049,CURRMETHOD2!$C$2:$C$6049,'Load Share'!E$2,CURRMETHOD2!$H$2:$H$6049,$F$1,CURRMETHOD2!$A$2:$A$6049,'Load Share'!$A5)/SUMIFS(CURRMETHOD2!$D$2:$D$6049,CURRMETHOD2!$H$2:$H$6049,$F$1,CURRMETHOD2!$A$2:$A$6049,'Load Share'!$A5)</f>
        <v>0.63477408245557598</v>
      </c>
      <c r="J5" s="20">
        <f>SUMIFS(CURRMETHOD2!$D$2:$D$6049,CURRMETHOD2!$C$2:$C$6049,'Load Share'!B$2,CURRMETHOD2!$H$2:$H$6049,$J$1,CURRMETHOD2!$A$2:$A$6049,'Load Share'!$A5)/SUMIFS(CURRMETHOD2!$D$2:$D$6049,CURRMETHOD2!$H$2:$H$6049,$J$1,CURRMETHOD2!$A$2:$A$6049,'Load Share'!$A5)</f>
        <v>0.22906981879795532</v>
      </c>
      <c r="K5" s="20">
        <f>SUMIFS(CURRMETHOD2!$D$2:$D$6049,CURRMETHOD2!$C$2:$C$6049,'Load Share'!C$2,CURRMETHOD2!$H$2:$H$6049,$J$1,CURRMETHOD2!$A$2:$A$6049,'Load Share'!$A5)/SUMIFS(CURRMETHOD2!$D$2:$D$6049,CURRMETHOD2!$H$2:$H$6049,$J$1,CURRMETHOD2!$A$2:$A$6049,'Load Share'!$A5)</f>
        <v>0.12326206056780835</v>
      </c>
      <c r="L5" s="20">
        <f>SUMIFS(CURRMETHOD2!$D$2:$D$6049,CURRMETHOD2!$C$2:$C$6049,'Load Share'!D$2,CURRMETHOD2!$H$2:$H$6049,$J$1,CURRMETHOD2!$A$2:$A$6049,'Load Share'!$A5)/SUMIFS(CURRMETHOD2!$D$2:$D$6049,CURRMETHOD2!$H$2:$H$6049,$J$1,CURRMETHOD2!$A$2:$A$6049,'Load Share'!$A5)</f>
        <v>0.5689077009343988</v>
      </c>
      <c r="M5" s="20">
        <f>SUMIFS(CURRMETHOD2!$D$2:$D$6049,CURRMETHOD2!$C$2:$C$6049,'Load Share'!E$2,CURRMETHOD2!$H$2:$H$6049,$J$1,CURRMETHOD2!$A$2:$A$6049,'Load Share'!$A5)/SUMIFS(CURRMETHOD2!$D$2:$D$6049,CURRMETHOD2!$H$2:$H$6049,$J$1,CURRMETHOD2!$A$2:$A$6049,'Load Share'!$A5)</f>
        <v>7.8760419699837811E-2</v>
      </c>
      <c r="N5" s="20">
        <f>SUMIFS(CURRMETHOD2!$D$2:$D$6049,CURRMETHOD2!$C$2:$C$6049,'Load Share'!B$2,CURRMETHOD2!$H$2:$H$6049,$N$1,CURRMETHOD2!$A$2:$A$6049,'Load Share'!$A5)/SUMIFS(CURRMETHOD2!$D$2:$D$6049,CURRMETHOD2!$H$2:$H$6049,$N$1,CURRMETHOD2!$A$2:$A$6049,'Load Share'!$A5)</f>
        <v>0.22572675689150792</v>
      </c>
      <c r="O5" s="20">
        <f>SUMIFS(CURRMETHOD2!$D$2:$D$6049,CURRMETHOD2!$C$2:$C$6049,'Load Share'!C$2,CURRMETHOD2!$H$2:$H$6049,$N$1,CURRMETHOD2!$A$2:$A$6049,'Load Share'!$A5)/SUMIFS(CURRMETHOD2!$D$2:$D$6049,CURRMETHOD2!$H$2:$H$6049,$N$1,CURRMETHOD2!$A$2:$A$6049,'Load Share'!$A5)</f>
        <v>0.2870402958373745</v>
      </c>
      <c r="P5" s="20">
        <f>SUMIFS(CURRMETHOD2!$D$2:$D$6049,CURRMETHOD2!$C$2:$C$6049,'Load Share'!D$2,CURRMETHOD2!$H$2:$H$6049,$N$1,CURRMETHOD2!$A$2:$A$6049,'Load Share'!$A5)/SUMIFS(CURRMETHOD2!$D$2:$D$6049,CURRMETHOD2!$H$2:$H$6049,$N$1,CURRMETHOD2!$A$2:$A$6049,'Load Share'!$A5)</f>
        <v>0.48697936985380896</v>
      </c>
      <c r="Q5" s="20">
        <f>SUMIFS(CURRMETHOD2!$D$2:$D$6049,CURRMETHOD2!$C$2:$C$6049,'Load Share'!E$2,CURRMETHOD2!$H$2:$H$6049,$N$1,CURRMETHOD2!$A$2:$A$6049,'Load Share'!$A5)/SUMIFS(CURRMETHOD2!$D$2:$D$6049,CURRMETHOD2!$H$2:$H$6049,$N$1,CURRMETHOD2!$A$2:$A$6049,'Load Share'!$A5)</f>
        <v>2.5357741730868923E-4</v>
      </c>
    </row>
    <row r="6" spans="1:17" x14ac:dyDescent="0.25">
      <c r="A6" t="s">
        <v>34</v>
      </c>
      <c r="B6" s="20">
        <f>SUMIFS(CURRMETHOD2!$D$2:$D$6049,CURRMETHOD2!$C$2:$C$6049,'Load Share'!B$2,CURRMETHOD2!$H$2:$H$6049,'Load Share'!$B$1,CURRMETHOD2!$A$2:$A$6049,'Load Share'!$A6)/SUMIFS(CURRMETHOD2!$D$2:$D$6049,CURRMETHOD2!$H$2:$H$6049,'Load Share'!$B$1,CURRMETHOD2!$A$2:$A$6049,'Load Share'!$A6)</f>
        <v>0.23207720210913424</v>
      </c>
      <c r="C6" s="20">
        <f>SUMIFS(CURRMETHOD2!$D$2:$D$6049,CURRMETHOD2!$C$2:$C$6049,'Load Share'!C$2,CURRMETHOD2!$H$2:$H$6049,'Load Share'!$B$1,CURRMETHOD2!$A$2:$A$6049,'Load Share'!$A6)/SUMIFS(CURRMETHOD2!$D$2:$D$6049,CURRMETHOD2!$H$2:$H$6049,'Load Share'!$B$1,CURRMETHOD2!$A$2:$A$6049,'Load Share'!$A6)</f>
        <v>0.27265620771783572</v>
      </c>
      <c r="D6" s="20">
        <f>SUMIFS(CURRMETHOD2!$D$2:$D$6049,CURRMETHOD2!$C$2:$C$6049,'Load Share'!D$2,CURRMETHOD2!$H$2:$H$6049,'Load Share'!$B$1,CURRMETHOD2!$A$2:$A$6049,'Load Share'!$A6)/SUMIFS(CURRMETHOD2!$D$2:$D$6049,CURRMETHOD2!$H$2:$H$6049,'Load Share'!$B$1,CURRMETHOD2!$A$2:$A$6049,'Load Share'!$A6)</f>
        <v>0.29682115470537562</v>
      </c>
      <c r="E6" s="20">
        <f>SUMIFS(CURRMETHOD2!$D$2:$D$6049,CURRMETHOD2!$C$2:$C$6049,'Load Share'!E$2,CURRMETHOD2!$H$2:$H$6049,'Load Share'!$B$1,CURRMETHOD2!$A$2:$A$6049,'Load Share'!$A6)/SUMIFS(CURRMETHOD2!$D$2:$D$6049,CURRMETHOD2!$H$2:$H$6049,'Load Share'!$B$1,CURRMETHOD2!$A$2:$A$6049,'Load Share'!$A6)</f>
        <v>0.19844543546765445</v>
      </c>
      <c r="F6" s="20">
        <f>SUMIFS(CURRMETHOD2!$D$2:$D$6049,CURRMETHOD2!$C$2:$C$6049,'Load Share'!B$2,CURRMETHOD2!$H$2:$H$6049,$F$1,CURRMETHOD2!$A$2:$A$6049,'Load Share'!$A6)/SUMIFS(CURRMETHOD2!$D$2:$D$6049,CURRMETHOD2!$H$2:$H$6049,$F$1,CURRMETHOD2!$A$2:$A$6049,'Load Share'!$A6)</f>
        <v>9.8984442638159822E-2</v>
      </c>
      <c r="G6" s="20">
        <f>SUMIFS(CURRMETHOD2!$D$2:$D$6049,CURRMETHOD2!$C$2:$C$6049,'Load Share'!C$2,CURRMETHOD2!$H$2:$H$6049,$F$1,CURRMETHOD2!$A$2:$A$6049,'Load Share'!$A6)/SUMIFS(CURRMETHOD2!$D$2:$D$6049,CURRMETHOD2!$H$2:$H$6049,$F$1,CURRMETHOD2!$A$2:$A$6049,'Load Share'!$A6)</f>
        <v>0.12192007306854456</v>
      </c>
      <c r="H6" s="20">
        <f>SUMIFS(CURRMETHOD2!$D$2:$D$6049,CURRMETHOD2!$C$2:$C$6049,'Load Share'!D$2,CURRMETHOD2!$H$2:$H$6049,$F$1,CURRMETHOD2!$A$2:$A$6049,'Load Share'!$A6)/SUMIFS(CURRMETHOD2!$D$2:$D$6049,CURRMETHOD2!$H$2:$H$6049,$F$1,CURRMETHOD2!$A$2:$A$6049,'Load Share'!$A6)</f>
        <v>0.13662922561659799</v>
      </c>
      <c r="I6" s="20">
        <f>SUMIFS(CURRMETHOD2!$D$2:$D$6049,CURRMETHOD2!$C$2:$C$6049,'Load Share'!E$2,CURRMETHOD2!$H$2:$H$6049,$F$1,CURRMETHOD2!$A$2:$A$6049,'Load Share'!$A6)/SUMIFS(CURRMETHOD2!$D$2:$D$6049,CURRMETHOD2!$H$2:$H$6049,$F$1,CURRMETHOD2!$A$2:$A$6049,'Load Share'!$A6)</f>
        <v>0.6424662586766976</v>
      </c>
      <c r="J6" s="20">
        <f>SUMIFS(CURRMETHOD2!$D$2:$D$6049,CURRMETHOD2!$C$2:$C$6049,'Load Share'!B$2,CURRMETHOD2!$H$2:$H$6049,$J$1,CURRMETHOD2!$A$2:$A$6049,'Load Share'!$A6)/SUMIFS(CURRMETHOD2!$D$2:$D$6049,CURRMETHOD2!$H$2:$H$6049,$J$1,CURRMETHOD2!$A$2:$A$6049,'Load Share'!$A6)</f>
        <v>0.22786120915699162</v>
      </c>
      <c r="K6" s="20">
        <f>SUMIFS(CURRMETHOD2!$D$2:$D$6049,CURRMETHOD2!$C$2:$C$6049,'Load Share'!C$2,CURRMETHOD2!$H$2:$H$6049,$J$1,CURRMETHOD2!$A$2:$A$6049,'Load Share'!$A6)/SUMIFS(CURRMETHOD2!$D$2:$D$6049,CURRMETHOD2!$H$2:$H$6049,$J$1,CURRMETHOD2!$A$2:$A$6049,'Load Share'!$A6)</f>
        <v>0.1284868860941378</v>
      </c>
      <c r="L6" s="20">
        <f>SUMIFS(CURRMETHOD2!$D$2:$D$6049,CURRMETHOD2!$C$2:$C$6049,'Load Share'!D$2,CURRMETHOD2!$H$2:$H$6049,$J$1,CURRMETHOD2!$A$2:$A$6049,'Load Share'!$A6)/SUMIFS(CURRMETHOD2!$D$2:$D$6049,CURRMETHOD2!$H$2:$H$6049,$J$1,CURRMETHOD2!$A$2:$A$6049,'Load Share'!$A6)</f>
        <v>0.56492067276370095</v>
      </c>
      <c r="M6" s="20">
        <f>SUMIFS(CURRMETHOD2!$D$2:$D$6049,CURRMETHOD2!$C$2:$C$6049,'Load Share'!E$2,CURRMETHOD2!$H$2:$H$6049,$J$1,CURRMETHOD2!$A$2:$A$6049,'Load Share'!$A6)/SUMIFS(CURRMETHOD2!$D$2:$D$6049,CURRMETHOD2!$H$2:$H$6049,$J$1,CURRMETHOD2!$A$2:$A$6049,'Load Share'!$A6)</f>
        <v>7.8731231985169584E-2</v>
      </c>
      <c r="N6" s="20">
        <f>SUMIFS(CURRMETHOD2!$D$2:$D$6049,CURRMETHOD2!$C$2:$C$6049,'Load Share'!B$2,CURRMETHOD2!$H$2:$H$6049,$N$1,CURRMETHOD2!$A$2:$A$6049,'Load Share'!$A6)/SUMIFS(CURRMETHOD2!$D$2:$D$6049,CURRMETHOD2!$H$2:$H$6049,$N$1,CURRMETHOD2!$A$2:$A$6049,'Load Share'!$A6)</f>
        <v>0.2264831898667625</v>
      </c>
      <c r="O6" s="20">
        <f>SUMIFS(CURRMETHOD2!$D$2:$D$6049,CURRMETHOD2!$C$2:$C$6049,'Load Share'!C$2,CURRMETHOD2!$H$2:$H$6049,$N$1,CURRMETHOD2!$A$2:$A$6049,'Load Share'!$A6)/SUMIFS(CURRMETHOD2!$D$2:$D$6049,CURRMETHOD2!$H$2:$H$6049,$N$1,CURRMETHOD2!$A$2:$A$6049,'Load Share'!$A6)</f>
        <v>0.29791056617142264</v>
      </c>
      <c r="P6" s="20">
        <f>SUMIFS(CURRMETHOD2!$D$2:$D$6049,CURRMETHOD2!$C$2:$C$6049,'Load Share'!D$2,CURRMETHOD2!$H$2:$H$6049,$N$1,CURRMETHOD2!$A$2:$A$6049,'Load Share'!$A6)/SUMIFS(CURRMETHOD2!$D$2:$D$6049,CURRMETHOD2!$H$2:$H$6049,$N$1,CURRMETHOD2!$A$2:$A$6049,'Load Share'!$A6)</f>
        <v>0.4753039373326895</v>
      </c>
      <c r="Q6" s="20">
        <f>SUMIFS(CURRMETHOD2!$D$2:$D$6049,CURRMETHOD2!$C$2:$C$6049,'Load Share'!E$2,CURRMETHOD2!$H$2:$H$6049,$N$1,CURRMETHOD2!$A$2:$A$6049,'Load Share'!$A6)/SUMIFS(CURRMETHOD2!$D$2:$D$6049,CURRMETHOD2!$H$2:$H$6049,$N$1,CURRMETHOD2!$A$2:$A$6049,'Load Share'!$A6)</f>
        <v>3.0230662912545335E-4</v>
      </c>
    </row>
    <row r="7" spans="1:17" x14ac:dyDescent="0.25">
      <c r="A7" t="s">
        <v>35</v>
      </c>
      <c r="B7" s="20">
        <f>SUMIFS(CURRMETHOD2!$D$2:$D$6049,CURRMETHOD2!$C$2:$C$6049,'Load Share'!B$2,CURRMETHOD2!$H$2:$H$6049,'Load Share'!$B$1,CURRMETHOD2!$A$2:$A$6049,'Load Share'!$A7)/SUMIFS(CURRMETHOD2!$D$2:$D$6049,CURRMETHOD2!$H$2:$H$6049,'Load Share'!$B$1,CURRMETHOD2!$A$2:$A$6049,'Load Share'!$A7)</f>
        <v>0.21879676631925229</v>
      </c>
      <c r="C7" s="20">
        <f>SUMIFS(CURRMETHOD2!$D$2:$D$6049,CURRMETHOD2!$C$2:$C$6049,'Load Share'!C$2,CURRMETHOD2!$H$2:$H$6049,'Load Share'!$B$1,CURRMETHOD2!$A$2:$A$6049,'Load Share'!$A7)/SUMIFS(CURRMETHOD2!$D$2:$D$6049,CURRMETHOD2!$H$2:$H$6049,'Load Share'!$B$1,CURRMETHOD2!$A$2:$A$6049,'Load Share'!$A7)</f>
        <v>0.33816101888691341</v>
      </c>
      <c r="D7" s="20">
        <f>SUMIFS(CURRMETHOD2!$D$2:$D$6049,CURRMETHOD2!$C$2:$C$6049,'Load Share'!D$2,CURRMETHOD2!$H$2:$H$6049,'Load Share'!$B$1,CURRMETHOD2!$A$2:$A$6049,'Load Share'!$A7)/SUMIFS(CURRMETHOD2!$D$2:$D$6049,CURRMETHOD2!$H$2:$H$6049,'Load Share'!$B$1,CURRMETHOD2!$A$2:$A$6049,'Load Share'!$A7)</f>
        <v>0.23779867706044497</v>
      </c>
      <c r="E7" s="20">
        <f>SUMIFS(CURRMETHOD2!$D$2:$D$6049,CURRMETHOD2!$C$2:$C$6049,'Load Share'!E$2,CURRMETHOD2!$H$2:$H$6049,'Load Share'!$B$1,CURRMETHOD2!$A$2:$A$6049,'Load Share'!$A7)/SUMIFS(CURRMETHOD2!$D$2:$D$6049,CURRMETHOD2!$H$2:$H$6049,'Load Share'!$B$1,CURRMETHOD2!$A$2:$A$6049,'Load Share'!$A7)</f>
        <v>0.20524353773338921</v>
      </c>
      <c r="F7" s="20">
        <f>SUMIFS(CURRMETHOD2!$D$2:$D$6049,CURRMETHOD2!$C$2:$C$6049,'Load Share'!B$2,CURRMETHOD2!$H$2:$H$6049,$F$1,CURRMETHOD2!$A$2:$A$6049,'Load Share'!$A7)/SUMIFS(CURRMETHOD2!$D$2:$D$6049,CURRMETHOD2!$H$2:$H$6049,$F$1,CURRMETHOD2!$A$2:$A$6049,'Load Share'!$A7)</f>
        <v>9.2497966643254007E-2</v>
      </c>
      <c r="G7" s="20">
        <f>SUMIFS(CURRMETHOD2!$D$2:$D$6049,CURRMETHOD2!$C$2:$C$6049,'Load Share'!C$2,CURRMETHOD2!$H$2:$H$6049,$F$1,CURRMETHOD2!$A$2:$A$6049,'Load Share'!$A7)/SUMIFS(CURRMETHOD2!$D$2:$D$6049,CURRMETHOD2!$H$2:$H$6049,$F$1,CURRMETHOD2!$A$2:$A$6049,'Load Share'!$A7)</f>
        <v>0.14531918823970091</v>
      </c>
      <c r="H7" s="20">
        <f>SUMIFS(CURRMETHOD2!$D$2:$D$6049,CURRMETHOD2!$C$2:$C$6049,'Load Share'!D$2,CURRMETHOD2!$H$2:$H$6049,$F$1,CURRMETHOD2!$A$2:$A$6049,'Load Share'!$A7)/SUMIFS(CURRMETHOD2!$D$2:$D$6049,CURRMETHOD2!$H$2:$H$6049,$F$1,CURRMETHOD2!$A$2:$A$6049,'Load Share'!$A7)</f>
        <v>0.10150999502239548</v>
      </c>
      <c r="I7" s="20">
        <f>SUMIFS(CURRMETHOD2!$D$2:$D$6049,CURRMETHOD2!$C$2:$C$6049,'Load Share'!E$2,CURRMETHOD2!$H$2:$H$6049,$F$1,CURRMETHOD2!$A$2:$A$6049,'Load Share'!$A7)/SUMIFS(CURRMETHOD2!$D$2:$D$6049,CURRMETHOD2!$H$2:$H$6049,$F$1,CURRMETHOD2!$A$2:$A$6049,'Load Share'!$A7)</f>
        <v>0.6606728500946496</v>
      </c>
      <c r="J7" s="20">
        <f>SUMIFS(CURRMETHOD2!$D$2:$D$6049,CURRMETHOD2!$C$2:$C$6049,'Load Share'!B$2,CURRMETHOD2!$H$2:$H$6049,$J$1,CURRMETHOD2!$A$2:$A$6049,'Load Share'!$A7)/SUMIFS(CURRMETHOD2!$D$2:$D$6049,CURRMETHOD2!$H$2:$H$6049,$J$1,CURRMETHOD2!$A$2:$A$6049,'Load Share'!$A7)</f>
        <v>0.23423482472019508</v>
      </c>
      <c r="K7" s="20">
        <f>SUMIFS(CURRMETHOD2!$D$2:$D$6049,CURRMETHOD2!$C$2:$C$6049,'Load Share'!C$2,CURRMETHOD2!$H$2:$H$6049,$J$1,CURRMETHOD2!$A$2:$A$6049,'Load Share'!$A7)/SUMIFS(CURRMETHOD2!$D$2:$D$6049,CURRMETHOD2!$H$2:$H$6049,$J$1,CURRMETHOD2!$A$2:$A$6049,'Load Share'!$A7)</f>
        <v>0.19433694941523091</v>
      </c>
      <c r="L7" s="20">
        <f>SUMIFS(CURRMETHOD2!$D$2:$D$6049,CURRMETHOD2!$C$2:$C$6049,'Load Share'!D$2,CURRMETHOD2!$H$2:$H$6049,$J$1,CURRMETHOD2!$A$2:$A$6049,'Load Share'!$A7)/SUMIFS(CURRMETHOD2!$D$2:$D$6049,CURRMETHOD2!$H$2:$H$6049,$J$1,CURRMETHOD2!$A$2:$A$6049,'Load Share'!$A7)</f>
        <v>0.49163077017584322</v>
      </c>
      <c r="M7" s="20">
        <f>SUMIFS(CURRMETHOD2!$D$2:$D$6049,CURRMETHOD2!$C$2:$C$6049,'Load Share'!E$2,CURRMETHOD2!$H$2:$H$6049,$J$1,CURRMETHOD2!$A$2:$A$6049,'Load Share'!$A7)/SUMIFS(CURRMETHOD2!$D$2:$D$6049,CURRMETHOD2!$H$2:$H$6049,$J$1,CURRMETHOD2!$A$2:$A$6049,'Load Share'!$A7)</f>
        <v>7.9797455688730715E-2</v>
      </c>
      <c r="N7" s="20">
        <f>SUMIFS(CURRMETHOD2!$D$2:$D$6049,CURRMETHOD2!$C$2:$C$6049,'Load Share'!B$2,CURRMETHOD2!$H$2:$H$6049,$N$1,CURRMETHOD2!$A$2:$A$6049,'Load Share'!$A7)/SUMIFS(CURRMETHOD2!$D$2:$D$6049,CURRMETHOD2!$H$2:$H$6049,$N$1,CURRMETHOD2!$A$2:$A$6049,'Load Share'!$A7)</f>
        <v>0.21407373568429158</v>
      </c>
      <c r="O7" s="20">
        <f>SUMIFS(CURRMETHOD2!$D$2:$D$6049,CURRMETHOD2!$C$2:$C$6049,'Load Share'!C$2,CURRMETHOD2!$H$2:$H$6049,$N$1,CURRMETHOD2!$A$2:$A$6049,'Load Share'!$A7)/SUMIFS(CURRMETHOD2!$D$2:$D$6049,CURRMETHOD2!$H$2:$H$6049,$N$1,CURRMETHOD2!$A$2:$A$6049,'Load Share'!$A7)</f>
        <v>0.39885259053749444</v>
      </c>
      <c r="P7" s="20">
        <f>SUMIFS(CURRMETHOD2!$D$2:$D$6049,CURRMETHOD2!$C$2:$C$6049,'Load Share'!D$2,CURRMETHOD2!$H$2:$H$6049,$N$1,CURRMETHOD2!$A$2:$A$6049,'Load Share'!$A7)/SUMIFS(CURRMETHOD2!$D$2:$D$6049,CURRMETHOD2!$H$2:$H$6049,$N$1,CURRMETHOD2!$A$2:$A$6049,'Load Share'!$A7)</f>
        <v>0.38681587896655611</v>
      </c>
      <c r="Q7" s="20">
        <f>SUMIFS(CURRMETHOD2!$D$2:$D$6049,CURRMETHOD2!$C$2:$C$6049,'Load Share'!E$2,CURRMETHOD2!$H$2:$H$6049,$N$1,CURRMETHOD2!$A$2:$A$6049,'Load Share'!$A7)/SUMIFS(CURRMETHOD2!$D$2:$D$6049,CURRMETHOD2!$H$2:$H$6049,$N$1,CURRMETHOD2!$A$2:$A$6049,'Load Share'!$A7)</f>
        <v>2.5779481165779923E-4</v>
      </c>
    </row>
    <row r="8" spans="1:17" x14ac:dyDescent="0.25">
      <c r="A8" t="s">
        <v>36</v>
      </c>
      <c r="B8" s="20">
        <f>SUMIFS(CURRMETHOD2!$D$2:$D$6049,CURRMETHOD2!$C$2:$C$6049,'Load Share'!B$2,CURRMETHOD2!$H$2:$H$6049,'Load Share'!$B$1,CURRMETHOD2!$A$2:$A$6049,'Load Share'!$A8)/SUMIFS(CURRMETHOD2!$D$2:$D$6049,CURRMETHOD2!$H$2:$H$6049,'Load Share'!$B$1,CURRMETHOD2!$A$2:$A$6049,'Load Share'!$A8)</f>
        <v>0.20933317005179308</v>
      </c>
      <c r="C8" s="20">
        <f>SUMIFS(CURRMETHOD2!$D$2:$D$6049,CURRMETHOD2!$C$2:$C$6049,'Load Share'!C$2,CURRMETHOD2!$H$2:$H$6049,'Load Share'!$B$1,CURRMETHOD2!$A$2:$A$6049,'Load Share'!$A8)/SUMIFS(CURRMETHOD2!$D$2:$D$6049,CURRMETHOD2!$H$2:$H$6049,'Load Share'!$B$1,CURRMETHOD2!$A$2:$A$6049,'Load Share'!$A8)</f>
        <v>0.36849161156304494</v>
      </c>
      <c r="D8" s="20">
        <f>SUMIFS(CURRMETHOD2!$D$2:$D$6049,CURRMETHOD2!$C$2:$C$6049,'Load Share'!D$2,CURRMETHOD2!$H$2:$H$6049,'Load Share'!$B$1,CURRMETHOD2!$A$2:$A$6049,'Load Share'!$A8)/SUMIFS(CURRMETHOD2!$D$2:$D$6049,CURRMETHOD2!$H$2:$H$6049,'Load Share'!$B$1,CURRMETHOD2!$A$2:$A$6049,'Load Share'!$A8)</f>
        <v>0.21492247779856111</v>
      </c>
      <c r="E8" s="20">
        <f>SUMIFS(CURRMETHOD2!$D$2:$D$6049,CURRMETHOD2!$C$2:$C$6049,'Load Share'!E$2,CURRMETHOD2!$H$2:$H$6049,'Load Share'!$B$1,CURRMETHOD2!$A$2:$A$6049,'Load Share'!$A8)/SUMIFS(CURRMETHOD2!$D$2:$D$6049,CURRMETHOD2!$H$2:$H$6049,'Load Share'!$B$1,CURRMETHOD2!$A$2:$A$6049,'Load Share'!$A8)</f>
        <v>0.20725274058660112</v>
      </c>
      <c r="F8" s="20">
        <f>SUMIFS(CURRMETHOD2!$D$2:$D$6049,CURRMETHOD2!$C$2:$C$6049,'Load Share'!B$2,CURRMETHOD2!$H$2:$H$6049,$F$1,CURRMETHOD2!$A$2:$A$6049,'Load Share'!$A8)/SUMIFS(CURRMETHOD2!$D$2:$D$6049,CURRMETHOD2!$H$2:$H$6049,$F$1,CURRMETHOD2!$A$2:$A$6049,'Load Share'!$A8)</f>
        <v>8.830651692079175E-2</v>
      </c>
      <c r="G8" s="20">
        <f>SUMIFS(CURRMETHOD2!$D$2:$D$6049,CURRMETHOD2!$C$2:$C$6049,'Load Share'!C$2,CURRMETHOD2!$H$2:$H$6049,$F$1,CURRMETHOD2!$A$2:$A$6049,'Load Share'!$A8)/SUMIFS(CURRMETHOD2!$D$2:$D$6049,CURRMETHOD2!$H$2:$H$6049,$F$1,CURRMETHOD2!$A$2:$A$6049,'Load Share'!$A8)</f>
        <v>0.15052957301731501</v>
      </c>
      <c r="H8" s="20">
        <f>SUMIFS(CURRMETHOD2!$D$2:$D$6049,CURRMETHOD2!$C$2:$C$6049,'Load Share'!D$2,CURRMETHOD2!$H$2:$H$6049,$F$1,CURRMETHOD2!$A$2:$A$6049,'Load Share'!$A8)/SUMIFS(CURRMETHOD2!$D$2:$D$6049,CURRMETHOD2!$H$2:$H$6049,$F$1,CURRMETHOD2!$A$2:$A$6049,'Load Share'!$A8)</f>
        <v>9.1201576835440876E-2</v>
      </c>
      <c r="I8" s="20">
        <f>SUMIFS(CURRMETHOD2!$D$2:$D$6049,CURRMETHOD2!$C$2:$C$6049,'Load Share'!E$2,CURRMETHOD2!$H$2:$H$6049,$F$1,CURRMETHOD2!$A$2:$A$6049,'Load Share'!$A8)/SUMIFS(CURRMETHOD2!$D$2:$D$6049,CURRMETHOD2!$H$2:$H$6049,$F$1,CURRMETHOD2!$A$2:$A$6049,'Load Share'!$A8)</f>
        <v>0.66996233322645227</v>
      </c>
      <c r="J8" s="20">
        <f>SUMIFS(CURRMETHOD2!$D$2:$D$6049,CURRMETHOD2!$C$2:$C$6049,'Load Share'!B$2,CURRMETHOD2!$H$2:$H$6049,$J$1,CURRMETHOD2!$A$2:$A$6049,'Load Share'!$A8)/SUMIFS(CURRMETHOD2!$D$2:$D$6049,CURRMETHOD2!$H$2:$H$6049,$J$1,CURRMETHOD2!$A$2:$A$6049,'Load Share'!$A8)</f>
        <v>0.23404910247949923</v>
      </c>
      <c r="K8" s="20">
        <f>SUMIFS(CURRMETHOD2!$D$2:$D$6049,CURRMETHOD2!$C$2:$C$6049,'Load Share'!C$2,CURRMETHOD2!$H$2:$H$6049,$J$1,CURRMETHOD2!$A$2:$A$6049,'Load Share'!$A8)/SUMIFS(CURRMETHOD2!$D$2:$D$6049,CURRMETHOD2!$H$2:$H$6049,$J$1,CURRMETHOD2!$A$2:$A$6049,'Load Share'!$A8)</f>
        <v>0.22213210792586791</v>
      </c>
      <c r="L8" s="20">
        <f>SUMIFS(CURRMETHOD2!$D$2:$D$6049,CURRMETHOD2!$C$2:$C$6049,'Load Share'!D$2,CURRMETHOD2!$H$2:$H$6049,$J$1,CURRMETHOD2!$A$2:$A$6049,'Load Share'!$A8)/SUMIFS(CURRMETHOD2!$D$2:$D$6049,CURRMETHOD2!$H$2:$H$6049,$J$1,CURRMETHOD2!$A$2:$A$6049,'Load Share'!$A8)</f>
        <v>0.46238470623657485</v>
      </c>
      <c r="M8" s="20">
        <f>SUMIFS(CURRMETHOD2!$D$2:$D$6049,CURRMETHOD2!$C$2:$C$6049,'Load Share'!E$2,CURRMETHOD2!$H$2:$H$6049,$J$1,CURRMETHOD2!$A$2:$A$6049,'Load Share'!$A8)/SUMIFS(CURRMETHOD2!$D$2:$D$6049,CURRMETHOD2!$H$2:$H$6049,$J$1,CURRMETHOD2!$A$2:$A$6049,'Load Share'!$A8)</f>
        <v>8.1434083358058018E-2</v>
      </c>
      <c r="N8" s="20">
        <f>SUMIFS(CURRMETHOD2!$D$2:$D$6049,CURRMETHOD2!$C$2:$C$6049,'Load Share'!B$2,CURRMETHOD2!$H$2:$H$6049,$N$1,CURRMETHOD2!$A$2:$A$6049,'Load Share'!$A8)/SUMIFS(CURRMETHOD2!$D$2:$D$6049,CURRMETHOD2!$H$2:$H$6049,$N$1,CURRMETHOD2!$A$2:$A$6049,'Load Share'!$A8)</f>
        <v>0.21253625945876076</v>
      </c>
      <c r="O8" s="20">
        <f>SUMIFS(CURRMETHOD2!$D$2:$D$6049,CURRMETHOD2!$C$2:$C$6049,'Load Share'!C$2,CURRMETHOD2!$H$2:$H$6049,$N$1,CURRMETHOD2!$A$2:$A$6049,'Load Share'!$A8)/SUMIFS(CURRMETHOD2!$D$2:$D$6049,CURRMETHOD2!$H$2:$H$6049,$N$1,CURRMETHOD2!$A$2:$A$6049,'Load Share'!$A8)</f>
        <v>0.43619042253389723</v>
      </c>
      <c r="P8" s="20">
        <f>SUMIFS(CURRMETHOD2!$D$2:$D$6049,CURRMETHOD2!$C$2:$C$6049,'Load Share'!D$2,CURRMETHOD2!$H$2:$H$6049,$N$1,CURRMETHOD2!$A$2:$A$6049,'Load Share'!$A8)/SUMIFS(CURRMETHOD2!$D$2:$D$6049,CURRMETHOD2!$H$2:$H$6049,$N$1,CURRMETHOD2!$A$2:$A$6049,'Load Share'!$A8)</f>
        <v>0.35108990398608364</v>
      </c>
      <c r="Q8" s="20">
        <f>SUMIFS(CURRMETHOD2!$D$2:$D$6049,CURRMETHOD2!$C$2:$C$6049,'Load Share'!E$2,CURRMETHOD2!$H$2:$H$6049,$N$1,CURRMETHOD2!$A$2:$A$6049,'Load Share'!$A8)/SUMIFS(CURRMETHOD2!$D$2:$D$6049,CURRMETHOD2!$H$2:$H$6049,$N$1,CURRMETHOD2!$A$2:$A$6049,'Load Share'!$A8)</f>
        <v>1.8341402125821184E-4</v>
      </c>
    </row>
    <row r="9" spans="1:17" x14ac:dyDescent="0.25">
      <c r="A9" t="s">
        <v>37</v>
      </c>
      <c r="B9" s="20">
        <f>SUMIFS(CURRMETHOD2!$D$2:$D$6049,CURRMETHOD2!$C$2:$C$6049,'Load Share'!B$2,CURRMETHOD2!$H$2:$H$6049,'Load Share'!$B$1,CURRMETHOD2!$A$2:$A$6049,'Load Share'!$A9)/SUMIFS(CURRMETHOD2!$D$2:$D$6049,CURRMETHOD2!$H$2:$H$6049,'Load Share'!$B$1,CURRMETHOD2!$A$2:$A$6049,'Load Share'!$A9)</f>
        <v>0.20388093938632254</v>
      </c>
      <c r="C9" s="20">
        <f>SUMIFS(CURRMETHOD2!$D$2:$D$6049,CURRMETHOD2!$C$2:$C$6049,'Load Share'!C$2,CURRMETHOD2!$H$2:$H$6049,'Load Share'!$B$1,CURRMETHOD2!$A$2:$A$6049,'Load Share'!$A9)/SUMIFS(CURRMETHOD2!$D$2:$D$6049,CURRMETHOD2!$H$2:$H$6049,'Load Share'!$B$1,CURRMETHOD2!$A$2:$A$6049,'Load Share'!$A9)</f>
        <v>0.38094759326233552</v>
      </c>
      <c r="D9" s="20">
        <f>SUMIFS(CURRMETHOD2!$D$2:$D$6049,CURRMETHOD2!$C$2:$C$6049,'Load Share'!D$2,CURRMETHOD2!$H$2:$H$6049,'Load Share'!$B$1,CURRMETHOD2!$A$2:$A$6049,'Load Share'!$A9)/SUMIFS(CURRMETHOD2!$D$2:$D$6049,CURRMETHOD2!$H$2:$H$6049,'Load Share'!$B$1,CURRMETHOD2!$A$2:$A$6049,'Load Share'!$A9)</f>
        <v>0.20349706098996356</v>
      </c>
      <c r="E9" s="20">
        <f>SUMIFS(CURRMETHOD2!$D$2:$D$6049,CURRMETHOD2!$C$2:$C$6049,'Load Share'!E$2,CURRMETHOD2!$H$2:$H$6049,'Load Share'!$B$1,CURRMETHOD2!$A$2:$A$6049,'Load Share'!$A9)/SUMIFS(CURRMETHOD2!$D$2:$D$6049,CURRMETHOD2!$H$2:$H$6049,'Load Share'!$B$1,CURRMETHOD2!$A$2:$A$6049,'Load Share'!$A9)</f>
        <v>0.21167440636137824</v>
      </c>
      <c r="F9" s="20">
        <f>SUMIFS(CURRMETHOD2!$D$2:$D$6049,CURRMETHOD2!$C$2:$C$6049,'Load Share'!B$2,CURRMETHOD2!$H$2:$H$6049,$F$1,CURRMETHOD2!$A$2:$A$6049,'Load Share'!$A9)/SUMIFS(CURRMETHOD2!$D$2:$D$6049,CURRMETHOD2!$H$2:$H$6049,$F$1,CURRMETHOD2!$A$2:$A$6049,'Load Share'!$A9)</f>
        <v>8.7188590085450587E-2</v>
      </c>
      <c r="G9" s="20">
        <f>SUMIFS(CURRMETHOD2!$D$2:$D$6049,CURRMETHOD2!$C$2:$C$6049,'Load Share'!C$2,CURRMETHOD2!$H$2:$H$6049,$F$1,CURRMETHOD2!$A$2:$A$6049,'Load Share'!$A9)/SUMIFS(CURRMETHOD2!$D$2:$D$6049,CURRMETHOD2!$H$2:$H$6049,$F$1,CURRMETHOD2!$A$2:$A$6049,'Load Share'!$A9)</f>
        <v>0.1548264150536679</v>
      </c>
      <c r="H9" s="20">
        <f>SUMIFS(CURRMETHOD2!$D$2:$D$6049,CURRMETHOD2!$C$2:$C$6049,'Load Share'!D$2,CURRMETHOD2!$H$2:$H$6049,$F$1,CURRMETHOD2!$A$2:$A$6049,'Load Share'!$A9)/SUMIFS(CURRMETHOD2!$D$2:$D$6049,CURRMETHOD2!$H$2:$H$6049,$F$1,CURRMETHOD2!$A$2:$A$6049,'Load Share'!$A9)</f>
        <v>8.3065264106976774E-2</v>
      </c>
      <c r="I9" s="20">
        <f>SUMIFS(CURRMETHOD2!$D$2:$D$6049,CURRMETHOD2!$C$2:$C$6049,'Load Share'!E$2,CURRMETHOD2!$H$2:$H$6049,$F$1,CURRMETHOD2!$A$2:$A$6049,'Load Share'!$A9)/SUMIFS(CURRMETHOD2!$D$2:$D$6049,CURRMETHOD2!$H$2:$H$6049,$F$1,CURRMETHOD2!$A$2:$A$6049,'Load Share'!$A9)</f>
        <v>0.67491973075390477</v>
      </c>
      <c r="J9" s="20">
        <f>SUMIFS(CURRMETHOD2!$D$2:$D$6049,CURRMETHOD2!$C$2:$C$6049,'Load Share'!B$2,CURRMETHOD2!$H$2:$H$6049,$J$1,CURRMETHOD2!$A$2:$A$6049,'Load Share'!$A9)/SUMIFS(CURRMETHOD2!$D$2:$D$6049,CURRMETHOD2!$H$2:$H$6049,$J$1,CURRMETHOD2!$A$2:$A$6049,'Load Share'!$A9)</f>
        <v>0.22986769669350615</v>
      </c>
      <c r="K9" s="20">
        <f>SUMIFS(CURRMETHOD2!$D$2:$D$6049,CURRMETHOD2!$C$2:$C$6049,'Load Share'!C$2,CURRMETHOD2!$H$2:$H$6049,$J$1,CURRMETHOD2!$A$2:$A$6049,'Load Share'!$A9)/SUMIFS(CURRMETHOD2!$D$2:$D$6049,CURRMETHOD2!$H$2:$H$6049,$J$1,CURRMETHOD2!$A$2:$A$6049,'Load Share'!$A9)</f>
        <v>0.22448750011354782</v>
      </c>
      <c r="L9" s="20">
        <f>SUMIFS(CURRMETHOD2!$D$2:$D$6049,CURRMETHOD2!$C$2:$C$6049,'Load Share'!D$2,CURRMETHOD2!$H$2:$H$6049,$J$1,CURRMETHOD2!$A$2:$A$6049,'Load Share'!$A9)/SUMIFS(CURRMETHOD2!$D$2:$D$6049,CURRMETHOD2!$H$2:$H$6049,$J$1,CURRMETHOD2!$A$2:$A$6049,'Load Share'!$A9)</f>
        <v>0.46005678136479405</v>
      </c>
      <c r="M9" s="20">
        <f>SUMIFS(CURRMETHOD2!$D$2:$D$6049,CURRMETHOD2!$C$2:$C$6049,'Load Share'!E$2,CURRMETHOD2!$H$2:$H$6049,$J$1,CURRMETHOD2!$A$2:$A$6049,'Load Share'!$A9)/SUMIFS(CURRMETHOD2!$D$2:$D$6049,CURRMETHOD2!$H$2:$H$6049,$J$1,CURRMETHOD2!$A$2:$A$6049,'Load Share'!$A9)</f>
        <v>8.5588021828151908E-2</v>
      </c>
      <c r="N9" s="20">
        <f>SUMIFS(CURRMETHOD2!$D$2:$D$6049,CURRMETHOD2!$C$2:$C$6049,'Load Share'!B$2,CURRMETHOD2!$H$2:$H$6049,$N$1,CURRMETHOD2!$A$2:$A$6049,'Load Share'!$A9)/SUMIFS(CURRMETHOD2!$D$2:$D$6049,CURRMETHOD2!$H$2:$H$6049,$N$1,CURRMETHOD2!$A$2:$A$6049,'Load Share'!$A9)</f>
        <v>0.20847613580383012</v>
      </c>
      <c r="O9" s="20">
        <f>SUMIFS(CURRMETHOD2!$D$2:$D$6049,CURRMETHOD2!$C$2:$C$6049,'Load Share'!C$2,CURRMETHOD2!$H$2:$H$6049,$N$1,CURRMETHOD2!$A$2:$A$6049,'Load Share'!$A9)/SUMIFS(CURRMETHOD2!$D$2:$D$6049,CURRMETHOD2!$H$2:$H$6049,$N$1,CURRMETHOD2!$A$2:$A$6049,'Load Share'!$A9)</f>
        <v>0.4479391094273496</v>
      </c>
      <c r="P9" s="20">
        <f>SUMIFS(CURRMETHOD2!$D$2:$D$6049,CURRMETHOD2!$C$2:$C$6049,'Load Share'!D$2,CURRMETHOD2!$H$2:$H$6049,$N$1,CURRMETHOD2!$A$2:$A$6049,'Load Share'!$A9)/SUMIFS(CURRMETHOD2!$D$2:$D$6049,CURRMETHOD2!$H$2:$H$6049,$N$1,CURRMETHOD2!$A$2:$A$6049,'Load Share'!$A9)</f>
        <v>0.34334767304130498</v>
      </c>
      <c r="Q9" s="20">
        <f>SUMIFS(CURRMETHOD2!$D$2:$D$6049,CURRMETHOD2!$C$2:$C$6049,'Load Share'!E$2,CURRMETHOD2!$H$2:$H$6049,$N$1,CURRMETHOD2!$A$2:$A$6049,'Load Share'!$A9)/SUMIFS(CURRMETHOD2!$D$2:$D$6049,CURRMETHOD2!$H$2:$H$6049,$N$1,CURRMETHOD2!$A$2:$A$6049,'Load Share'!$A9)</f>
        <v>2.3708172751535502E-4</v>
      </c>
    </row>
    <row r="10" spans="1:17" x14ac:dyDescent="0.25">
      <c r="A10" t="s">
        <v>38</v>
      </c>
      <c r="B10" s="20">
        <f>SUMIFS(CURRMETHOD2!$D$2:$D$6049,CURRMETHOD2!$C$2:$C$6049,'Load Share'!B$2,CURRMETHOD2!$H$2:$H$6049,'Load Share'!$B$1,CURRMETHOD2!$A$2:$A$6049,'Load Share'!$A10)/SUMIFS(CURRMETHOD2!$D$2:$D$6049,CURRMETHOD2!$H$2:$H$6049,'Load Share'!$B$1,CURRMETHOD2!$A$2:$A$6049,'Load Share'!$A10)</f>
        <v>0.2130793523735752</v>
      </c>
      <c r="C10" s="20">
        <f>SUMIFS(CURRMETHOD2!$D$2:$D$6049,CURRMETHOD2!$C$2:$C$6049,'Load Share'!C$2,CURRMETHOD2!$H$2:$H$6049,'Load Share'!$B$1,CURRMETHOD2!$A$2:$A$6049,'Load Share'!$A10)/SUMIFS(CURRMETHOD2!$D$2:$D$6049,CURRMETHOD2!$H$2:$H$6049,'Load Share'!$B$1,CURRMETHOD2!$A$2:$A$6049,'Load Share'!$A10)</f>
        <v>0.35963336165163212</v>
      </c>
      <c r="D10" s="20">
        <f>SUMIFS(CURRMETHOD2!$D$2:$D$6049,CURRMETHOD2!$C$2:$C$6049,'Load Share'!D$2,CURRMETHOD2!$H$2:$H$6049,'Load Share'!$B$1,CURRMETHOD2!$A$2:$A$6049,'Load Share'!$A10)/SUMIFS(CURRMETHOD2!$D$2:$D$6049,CURRMETHOD2!$H$2:$H$6049,'Load Share'!$B$1,CURRMETHOD2!$A$2:$A$6049,'Load Share'!$A10)</f>
        <v>0.21671238765359455</v>
      </c>
      <c r="E10" s="20">
        <f>SUMIFS(CURRMETHOD2!$D$2:$D$6049,CURRMETHOD2!$C$2:$C$6049,'Load Share'!E$2,CURRMETHOD2!$H$2:$H$6049,'Load Share'!$B$1,CURRMETHOD2!$A$2:$A$6049,'Load Share'!$A10)/SUMIFS(CURRMETHOD2!$D$2:$D$6049,CURRMETHOD2!$H$2:$H$6049,'Load Share'!$B$1,CURRMETHOD2!$A$2:$A$6049,'Load Share'!$A10)</f>
        <v>0.21057489832119813</v>
      </c>
      <c r="F10" s="20">
        <f>SUMIFS(CURRMETHOD2!$D$2:$D$6049,CURRMETHOD2!$C$2:$C$6049,'Load Share'!B$2,CURRMETHOD2!$H$2:$H$6049,$F$1,CURRMETHOD2!$A$2:$A$6049,'Load Share'!$A10)/SUMIFS(CURRMETHOD2!$D$2:$D$6049,CURRMETHOD2!$H$2:$H$6049,$F$1,CURRMETHOD2!$A$2:$A$6049,'Load Share'!$A10)</f>
        <v>8.9941941710420747E-2</v>
      </c>
      <c r="G10" s="20">
        <f>SUMIFS(CURRMETHOD2!$D$2:$D$6049,CURRMETHOD2!$C$2:$C$6049,'Load Share'!C$2,CURRMETHOD2!$H$2:$H$6049,$F$1,CURRMETHOD2!$A$2:$A$6049,'Load Share'!$A10)/SUMIFS(CURRMETHOD2!$D$2:$D$6049,CURRMETHOD2!$H$2:$H$6049,$F$1,CURRMETHOD2!$A$2:$A$6049,'Load Share'!$A10)</f>
        <v>0.15147364251113349</v>
      </c>
      <c r="H10" s="20">
        <f>SUMIFS(CURRMETHOD2!$D$2:$D$6049,CURRMETHOD2!$C$2:$C$6049,'Load Share'!D$2,CURRMETHOD2!$H$2:$H$6049,$F$1,CURRMETHOD2!$A$2:$A$6049,'Load Share'!$A10)/SUMIFS(CURRMETHOD2!$D$2:$D$6049,CURRMETHOD2!$H$2:$H$6049,$F$1,CURRMETHOD2!$A$2:$A$6049,'Load Share'!$A10)</f>
        <v>8.9192960829890491E-2</v>
      </c>
      <c r="I10" s="20">
        <f>SUMIFS(CURRMETHOD2!$D$2:$D$6049,CURRMETHOD2!$C$2:$C$6049,'Load Share'!E$2,CURRMETHOD2!$H$2:$H$6049,$F$1,CURRMETHOD2!$A$2:$A$6049,'Load Share'!$A10)/SUMIFS(CURRMETHOD2!$D$2:$D$6049,CURRMETHOD2!$H$2:$H$6049,$F$1,CURRMETHOD2!$A$2:$A$6049,'Load Share'!$A10)</f>
        <v>0.66939145494855534</v>
      </c>
      <c r="J10" s="20">
        <f>SUMIFS(CURRMETHOD2!$D$2:$D$6049,CURRMETHOD2!$C$2:$C$6049,'Load Share'!B$2,CURRMETHOD2!$H$2:$H$6049,$J$1,CURRMETHOD2!$A$2:$A$6049,'Load Share'!$A10)/SUMIFS(CURRMETHOD2!$D$2:$D$6049,CURRMETHOD2!$H$2:$H$6049,$J$1,CURRMETHOD2!$A$2:$A$6049,'Load Share'!$A10)</f>
        <v>0.23075139933768546</v>
      </c>
      <c r="K10" s="20">
        <f>SUMIFS(CURRMETHOD2!$D$2:$D$6049,CURRMETHOD2!$C$2:$C$6049,'Load Share'!C$2,CURRMETHOD2!$H$2:$H$6049,$J$1,CURRMETHOD2!$A$2:$A$6049,'Load Share'!$A10)/SUMIFS(CURRMETHOD2!$D$2:$D$6049,CURRMETHOD2!$H$2:$H$6049,$J$1,CURRMETHOD2!$A$2:$A$6049,'Load Share'!$A10)</f>
        <v>0.20695685017044749</v>
      </c>
      <c r="L10" s="20">
        <f>SUMIFS(CURRMETHOD2!$D$2:$D$6049,CURRMETHOD2!$C$2:$C$6049,'Load Share'!D$2,CURRMETHOD2!$H$2:$H$6049,$J$1,CURRMETHOD2!$A$2:$A$6049,'Load Share'!$A10)/SUMIFS(CURRMETHOD2!$D$2:$D$6049,CURRMETHOD2!$H$2:$H$6049,$J$1,CURRMETHOD2!$A$2:$A$6049,'Load Share'!$A10)</f>
        <v>0.4801404364027459</v>
      </c>
      <c r="M10" s="20">
        <f>SUMIFS(CURRMETHOD2!$D$2:$D$6049,CURRMETHOD2!$C$2:$C$6049,'Load Share'!E$2,CURRMETHOD2!$H$2:$H$6049,$J$1,CURRMETHOD2!$A$2:$A$6049,'Load Share'!$A10)/SUMIFS(CURRMETHOD2!$D$2:$D$6049,CURRMETHOD2!$H$2:$H$6049,$J$1,CURRMETHOD2!$A$2:$A$6049,'Load Share'!$A10)</f>
        <v>8.215131408912113E-2</v>
      </c>
      <c r="N10" s="20">
        <f>SUMIFS(CURRMETHOD2!$D$2:$D$6049,CURRMETHOD2!$C$2:$C$6049,'Load Share'!B$2,CURRMETHOD2!$H$2:$H$6049,$N$1,CURRMETHOD2!$A$2:$A$6049,'Load Share'!$A10)/SUMIFS(CURRMETHOD2!$D$2:$D$6049,CURRMETHOD2!$H$2:$H$6049,$N$1,CURRMETHOD2!$A$2:$A$6049,'Load Share'!$A10)</f>
        <v>0.21450188819456559</v>
      </c>
      <c r="O10" s="20">
        <f>SUMIFS(CURRMETHOD2!$D$2:$D$6049,CURRMETHOD2!$C$2:$C$6049,'Load Share'!C$2,CURRMETHOD2!$H$2:$H$6049,$N$1,CURRMETHOD2!$A$2:$A$6049,'Load Share'!$A10)/SUMIFS(CURRMETHOD2!$D$2:$D$6049,CURRMETHOD2!$H$2:$H$6049,$N$1,CURRMETHOD2!$A$2:$A$6049,'Load Share'!$A10)</f>
        <v>0.43294402102025897</v>
      </c>
      <c r="P10" s="20">
        <f>SUMIFS(CURRMETHOD2!$D$2:$D$6049,CURRMETHOD2!$C$2:$C$6049,'Load Share'!D$2,CURRMETHOD2!$H$2:$H$6049,$N$1,CURRMETHOD2!$A$2:$A$6049,'Load Share'!$A10)/SUMIFS(CURRMETHOD2!$D$2:$D$6049,CURRMETHOD2!$H$2:$H$6049,$N$1,CURRMETHOD2!$A$2:$A$6049,'Load Share'!$A10)</f>
        <v>0.35232664038176803</v>
      </c>
      <c r="Q10" s="20">
        <f>SUMIFS(CURRMETHOD2!$D$2:$D$6049,CURRMETHOD2!$C$2:$C$6049,'Load Share'!E$2,CURRMETHOD2!$H$2:$H$6049,$N$1,CURRMETHOD2!$A$2:$A$6049,'Load Share'!$A10)/SUMIFS(CURRMETHOD2!$D$2:$D$6049,CURRMETHOD2!$H$2:$H$6049,$N$1,CURRMETHOD2!$A$2:$A$6049,'Load Share'!$A10)</f>
        <v>2.2745040340751646E-4</v>
      </c>
    </row>
    <row r="11" spans="1:17" x14ac:dyDescent="0.25">
      <c r="A11" t="s">
        <v>39</v>
      </c>
      <c r="B11" s="20">
        <f>SUMIFS(CURRMETHOD2!$D$2:$D$6049,CURRMETHOD2!$C$2:$C$6049,'Load Share'!B$2,CURRMETHOD2!$H$2:$H$6049,'Load Share'!$B$1,CURRMETHOD2!$A$2:$A$6049,'Load Share'!$A11)/SUMIFS(CURRMETHOD2!$D$2:$D$6049,CURRMETHOD2!$H$2:$H$6049,'Load Share'!$B$1,CURRMETHOD2!$A$2:$A$6049,'Load Share'!$A11)</f>
        <v>0.22210550333986004</v>
      </c>
      <c r="C11" s="20">
        <f>SUMIFS(CURRMETHOD2!$D$2:$D$6049,CURRMETHOD2!$C$2:$C$6049,'Load Share'!C$2,CURRMETHOD2!$H$2:$H$6049,'Load Share'!$B$1,CURRMETHOD2!$A$2:$A$6049,'Load Share'!$A11)/SUMIFS(CURRMETHOD2!$D$2:$D$6049,CURRMETHOD2!$H$2:$H$6049,'Load Share'!$B$1,CURRMETHOD2!$A$2:$A$6049,'Load Share'!$A11)</f>
        <v>0.32653439912201482</v>
      </c>
      <c r="D11" s="20">
        <f>SUMIFS(CURRMETHOD2!$D$2:$D$6049,CURRMETHOD2!$C$2:$C$6049,'Load Share'!D$2,CURRMETHOD2!$H$2:$H$6049,'Load Share'!$B$1,CURRMETHOD2!$A$2:$A$6049,'Load Share'!$A11)/SUMIFS(CURRMETHOD2!$D$2:$D$6049,CURRMETHOD2!$H$2:$H$6049,'Load Share'!$B$1,CURRMETHOD2!$A$2:$A$6049,'Load Share'!$A11)</f>
        <v>0.24497265247671263</v>
      </c>
      <c r="E11" s="20">
        <f>SUMIFS(CURRMETHOD2!$D$2:$D$6049,CURRMETHOD2!$C$2:$C$6049,'Load Share'!E$2,CURRMETHOD2!$H$2:$H$6049,'Load Share'!$B$1,CURRMETHOD2!$A$2:$A$6049,'Load Share'!$A11)/SUMIFS(CURRMETHOD2!$D$2:$D$6049,CURRMETHOD2!$H$2:$H$6049,'Load Share'!$B$1,CURRMETHOD2!$A$2:$A$6049,'Load Share'!$A11)</f>
        <v>0.20638744506141254</v>
      </c>
      <c r="F11" s="20">
        <f>SUMIFS(CURRMETHOD2!$D$2:$D$6049,CURRMETHOD2!$C$2:$C$6049,'Load Share'!B$2,CURRMETHOD2!$H$2:$H$6049,$F$1,CURRMETHOD2!$A$2:$A$6049,'Load Share'!$A11)/SUMIFS(CURRMETHOD2!$D$2:$D$6049,CURRMETHOD2!$H$2:$H$6049,$F$1,CURRMETHOD2!$A$2:$A$6049,'Load Share'!$A11)</f>
        <v>9.5243287037332397E-2</v>
      </c>
      <c r="G11" s="20">
        <f>SUMIFS(CURRMETHOD2!$D$2:$D$6049,CURRMETHOD2!$C$2:$C$6049,'Load Share'!C$2,CURRMETHOD2!$H$2:$H$6049,$F$1,CURRMETHOD2!$A$2:$A$6049,'Load Share'!$A11)/SUMIFS(CURRMETHOD2!$D$2:$D$6049,CURRMETHOD2!$H$2:$H$6049,$F$1,CURRMETHOD2!$A$2:$A$6049,'Load Share'!$A11)</f>
        <v>0.14391580917109908</v>
      </c>
      <c r="H11" s="20">
        <f>SUMIFS(CURRMETHOD2!$D$2:$D$6049,CURRMETHOD2!$C$2:$C$6049,'Load Share'!D$2,CURRMETHOD2!$H$2:$H$6049,$F$1,CURRMETHOD2!$A$2:$A$6049,'Load Share'!$A11)/SUMIFS(CURRMETHOD2!$D$2:$D$6049,CURRMETHOD2!$H$2:$H$6049,$F$1,CURRMETHOD2!$A$2:$A$6049,'Load Share'!$A11)</f>
        <v>0.10356814616191773</v>
      </c>
      <c r="I11" s="20">
        <f>SUMIFS(CURRMETHOD2!$D$2:$D$6049,CURRMETHOD2!$C$2:$C$6049,'Load Share'!E$2,CURRMETHOD2!$H$2:$H$6049,$F$1,CURRMETHOD2!$A$2:$A$6049,'Load Share'!$A11)/SUMIFS(CURRMETHOD2!$D$2:$D$6049,CURRMETHOD2!$H$2:$H$6049,$F$1,CURRMETHOD2!$A$2:$A$6049,'Load Share'!$A11)</f>
        <v>0.65727275762965076</v>
      </c>
      <c r="J11" s="20">
        <f>SUMIFS(CURRMETHOD2!$D$2:$D$6049,CURRMETHOD2!$C$2:$C$6049,'Load Share'!B$2,CURRMETHOD2!$H$2:$H$6049,$J$1,CURRMETHOD2!$A$2:$A$6049,'Load Share'!$A11)/SUMIFS(CURRMETHOD2!$D$2:$D$6049,CURRMETHOD2!$H$2:$H$6049,$J$1,CURRMETHOD2!$A$2:$A$6049,'Load Share'!$A11)</f>
        <v>0.2232817421715414</v>
      </c>
      <c r="K11" s="20">
        <f>SUMIFS(CURRMETHOD2!$D$2:$D$6049,CURRMETHOD2!$C$2:$C$6049,'Load Share'!C$2,CURRMETHOD2!$H$2:$H$6049,$J$1,CURRMETHOD2!$A$2:$A$6049,'Load Share'!$A11)/SUMIFS(CURRMETHOD2!$D$2:$D$6049,CURRMETHOD2!$H$2:$H$6049,$J$1,CURRMETHOD2!$A$2:$A$6049,'Load Share'!$A11)</f>
        <v>0.16033668180114408</v>
      </c>
      <c r="L11" s="20">
        <f>SUMIFS(CURRMETHOD2!$D$2:$D$6049,CURRMETHOD2!$C$2:$C$6049,'Load Share'!D$2,CURRMETHOD2!$H$2:$H$6049,$J$1,CURRMETHOD2!$A$2:$A$6049,'Load Share'!$A11)/SUMIFS(CURRMETHOD2!$D$2:$D$6049,CURRMETHOD2!$H$2:$H$6049,$J$1,CURRMETHOD2!$A$2:$A$6049,'Load Share'!$A11)</f>
        <v>0.5395647087768195</v>
      </c>
      <c r="M11" s="20">
        <f>SUMIFS(CURRMETHOD2!$D$2:$D$6049,CURRMETHOD2!$C$2:$C$6049,'Load Share'!E$2,CURRMETHOD2!$H$2:$H$6049,$J$1,CURRMETHOD2!$A$2:$A$6049,'Load Share'!$A11)/SUMIFS(CURRMETHOD2!$D$2:$D$6049,CURRMETHOD2!$H$2:$H$6049,$J$1,CURRMETHOD2!$A$2:$A$6049,'Load Share'!$A11)</f>
        <v>7.6816867250495038E-2</v>
      </c>
      <c r="N11" s="20">
        <f>SUMIFS(CURRMETHOD2!$D$2:$D$6049,CURRMETHOD2!$C$2:$C$6049,'Load Share'!B$2,CURRMETHOD2!$H$2:$H$6049,$N$1,CURRMETHOD2!$A$2:$A$6049,'Load Share'!$A11)/SUMIFS(CURRMETHOD2!$D$2:$D$6049,CURRMETHOD2!$H$2:$H$6049,$N$1,CURRMETHOD2!$A$2:$A$6049,'Load Share'!$A11)</f>
        <v>0.21927819274027546</v>
      </c>
      <c r="O11" s="20">
        <f>SUMIFS(CURRMETHOD2!$D$2:$D$6049,CURRMETHOD2!$C$2:$C$6049,'Load Share'!C$2,CURRMETHOD2!$H$2:$H$6049,$N$1,CURRMETHOD2!$A$2:$A$6049,'Load Share'!$A11)/SUMIFS(CURRMETHOD2!$D$2:$D$6049,CURRMETHOD2!$H$2:$H$6049,$N$1,CURRMETHOD2!$A$2:$A$6049,'Load Share'!$A11)</f>
        <v>0.38976506155893181</v>
      </c>
      <c r="P11" s="20">
        <f>SUMIFS(CURRMETHOD2!$D$2:$D$6049,CURRMETHOD2!$C$2:$C$6049,'Load Share'!D$2,CURRMETHOD2!$H$2:$H$6049,$N$1,CURRMETHOD2!$A$2:$A$6049,'Load Share'!$A11)/SUMIFS(CURRMETHOD2!$D$2:$D$6049,CURRMETHOD2!$H$2:$H$6049,$N$1,CURRMETHOD2!$A$2:$A$6049,'Load Share'!$A11)</f>
        <v>0.39073308246941035</v>
      </c>
      <c r="Q11" s="20">
        <f>SUMIFS(CURRMETHOD2!$D$2:$D$6049,CURRMETHOD2!$C$2:$C$6049,'Load Share'!E$2,CURRMETHOD2!$H$2:$H$6049,$N$1,CURRMETHOD2!$A$2:$A$6049,'Load Share'!$A11)/SUMIFS(CURRMETHOD2!$D$2:$D$6049,CURRMETHOD2!$H$2:$H$6049,$N$1,CURRMETHOD2!$A$2:$A$6049,'Load Share'!$A11)</f>
        <v>2.2366323138232769E-4</v>
      </c>
    </row>
    <row r="12" spans="1:17" x14ac:dyDescent="0.25">
      <c r="A12" t="s">
        <v>40</v>
      </c>
      <c r="B12" s="20">
        <f>SUMIFS(CURRMETHOD2!$D$2:$D$6049,CURRMETHOD2!$C$2:$C$6049,'Load Share'!B$2,CURRMETHOD2!$H$2:$H$6049,'Load Share'!$B$1,CURRMETHOD2!$A$2:$A$6049,'Load Share'!$A12)/SUMIFS(CURRMETHOD2!$D$2:$D$6049,CURRMETHOD2!$H$2:$H$6049,'Load Share'!$B$1,CURRMETHOD2!$A$2:$A$6049,'Load Share'!$A12)</f>
        <v>0.22919445567710703</v>
      </c>
      <c r="C12" s="20">
        <f>SUMIFS(CURRMETHOD2!$D$2:$D$6049,CURRMETHOD2!$C$2:$C$6049,'Load Share'!C$2,CURRMETHOD2!$H$2:$H$6049,'Load Share'!$B$1,CURRMETHOD2!$A$2:$A$6049,'Load Share'!$A12)/SUMIFS(CURRMETHOD2!$D$2:$D$6049,CURRMETHOD2!$H$2:$H$6049,'Load Share'!$B$1,CURRMETHOD2!$A$2:$A$6049,'Load Share'!$A12)</f>
        <v>0.288605786006502</v>
      </c>
      <c r="D12" s="20">
        <f>SUMIFS(CURRMETHOD2!$D$2:$D$6049,CURRMETHOD2!$C$2:$C$6049,'Load Share'!D$2,CURRMETHOD2!$H$2:$H$6049,'Load Share'!$B$1,CURRMETHOD2!$A$2:$A$6049,'Load Share'!$A12)/SUMIFS(CURRMETHOD2!$D$2:$D$6049,CURRMETHOD2!$H$2:$H$6049,'Load Share'!$B$1,CURRMETHOD2!$A$2:$A$6049,'Load Share'!$A12)</f>
        <v>0.27954292217529347</v>
      </c>
      <c r="E12" s="20">
        <f>SUMIFS(CURRMETHOD2!$D$2:$D$6049,CURRMETHOD2!$C$2:$C$6049,'Load Share'!E$2,CURRMETHOD2!$H$2:$H$6049,'Load Share'!$B$1,CURRMETHOD2!$A$2:$A$6049,'Load Share'!$A12)/SUMIFS(CURRMETHOD2!$D$2:$D$6049,CURRMETHOD2!$H$2:$H$6049,'Load Share'!$B$1,CURRMETHOD2!$A$2:$A$6049,'Load Share'!$A12)</f>
        <v>0.2026568361410975</v>
      </c>
      <c r="F12" s="20">
        <f>SUMIFS(CURRMETHOD2!$D$2:$D$6049,CURRMETHOD2!$C$2:$C$6049,'Load Share'!B$2,CURRMETHOD2!$H$2:$H$6049,$F$1,CURRMETHOD2!$A$2:$A$6049,'Load Share'!$A12)/SUMIFS(CURRMETHOD2!$D$2:$D$6049,CURRMETHOD2!$H$2:$H$6049,$F$1,CURRMETHOD2!$A$2:$A$6049,'Load Share'!$A12)</f>
        <v>9.9065814663216858E-2</v>
      </c>
      <c r="G12" s="20">
        <f>SUMIFS(CURRMETHOD2!$D$2:$D$6049,CURRMETHOD2!$C$2:$C$6049,'Load Share'!C$2,CURRMETHOD2!$H$2:$H$6049,$F$1,CURRMETHOD2!$A$2:$A$6049,'Load Share'!$A12)/SUMIFS(CURRMETHOD2!$D$2:$D$6049,CURRMETHOD2!$H$2:$H$6049,$F$1,CURRMETHOD2!$A$2:$A$6049,'Load Share'!$A12)</f>
        <v>0.13308179676932796</v>
      </c>
      <c r="H12" s="20">
        <f>SUMIFS(CURRMETHOD2!$D$2:$D$6049,CURRMETHOD2!$C$2:$C$6049,'Load Share'!D$2,CURRMETHOD2!$H$2:$H$6049,$F$1,CURRMETHOD2!$A$2:$A$6049,'Load Share'!$A12)/SUMIFS(CURRMETHOD2!$D$2:$D$6049,CURRMETHOD2!$H$2:$H$6049,$F$1,CURRMETHOD2!$A$2:$A$6049,'Load Share'!$A12)</f>
        <v>0.10733980731211719</v>
      </c>
      <c r="I12" s="20">
        <f>SUMIFS(CURRMETHOD2!$D$2:$D$6049,CURRMETHOD2!$C$2:$C$6049,'Load Share'!E$2,CURRMETHOD2!$H$2:$H$6049,$F$1,CURRMETHOD2!$A$2:$A$6049,'Load Share'!$A12)/SUMIFS(CURRMETHOD2!$D$2:$D$6049,CURRMETHOD2!$H$2:$H$6049,$F$1,CURRMETHOD2!$A$2:$A$6049,'Load Share'!$A12)</f>
        <v>0.66051258125533818</v>
      </c>
      <c r="J12" s="20">
        <f>SUMIFS(CURRMETHOD2!$D$2:$D$6049,CURRMETHOD2!$C$2:$C$6049,'Load Share'!B$2,CURRMETHOD2!$H$2:$H$6049,$J$1,CURRMETHOD2!$A$2:$A$6049,'Load Share'!$A12)/SUMIFS(CURRMETHOD2!$D$2:$D$6049,CURRMETHOD2!$H$2:$H$6049,$J$1,CURRMETHOD2!$A$2:$A$6049,'Load Share'!$A12)</f>
        <v>0.22300105482024821</v>
      </c>
      <c r="K12" s="20">
        <f>SUMIFS(CURRMETHOD2!$D$2:$D$6049,CURRMETHOD2!$C$2:$C$6049,'Load Share'!C$2,CURRMETHOD2!$H$2:$H$6049,$J$1,CURRMETHOD2!$A$2:$A$6049,'Load Share'!$A12)/SUMIFS(CURRMETHOD2!$D$2:$D$6049,CURRMETHOD2!$H$2:$H$6049,$J$1,CURRMETHOD2!$A$2:$A$6049,'Load Share'!$A12)</f>
        <v>0.1341194595331105</v>
      </c>
      <c r="L12" s="20">
        <f>SUMIFS(CURRMETHOD2!$D$2:$D$6049,CURRMETHOD2!$C$2:$C$6049,'Load Share'!D$2,CURRMETHOD2!$H$2:$H$6049,$J$1,CURRMETHOD2!$A$2:$A$6049,'Load Share'!$A12)/SUMIFS(CURRMETHOD2!$D$2:$D$6049,CURRMETHOD2!$H$2:$H$6049,$J$1,CURRMETHOD2!$A$2:$A$6049,'Load Share'!$A12)</f>
        <v>0.56919777840715258</v>
      </c>
      <c r="M12" s="20">
        <f>SUMIFS(CURRMETHOD2!$D$2:$D$6049,CURRMETHOD2!$C$2:$C$6049,'Load Share'!E$2,CURRMETHOD2!$H$2:$H$6049,$J$1,CURRMETHOD2!$A$2:$A$6049,'Load Share'!$A12)/SUMIFS(CURRMETHOD2!$D$2:$D$6049,CURRMETHOD2!$H$2:$H$6049,$J$1,CURRMETHOD2!$A$2:$A$6049,'Load Share'!$A12)</f>
        <v>7.3681707239488844E-2</v>
      </c>
      <c r="N12" s="20">
        <f>SUMIFS(CURRMETHOD2!$D$2:$D$6049,CURRMETHOD2!$C$2:$C$6049,'Load Share'!B$2,CURRMETHOD2!$H$2:$H$6049,$N$1,CURRMETHOD2!$A$2:$A$6049,'Load Share'!$A12)/SUMIFS(CURRMETHOD2!$D$2:$D$6049,CURRMETHOD2!$H$2:$H$6049,$N$1,CURRMETHOD2!$A$2:$A$6049,'Load Share'!$A12)</f>
        <v>0.22307759930856744</v>
      </c>
      <c r="O12" s="20">
        <f>SUMIFS(CURRMETHOD2!$D$2:$D$6049,CURRMETHOD2!$C$2:$C$6049,'Load Share'!C$2,CURRMETHOD2!$H$2:$H$6049,$N$1,CURRMETHOD2!$A$2:$A$6049,'Load Share'!$A12)/SUMIFS(CURRMETHOD2!$D$2:$D$6049,CURRMETHOD2!$H$2:$H$6049,$N$1,CURRMETHOD2!$A$2:$A$6049,'Load Share'!$A12)</f>
        <v>0.3441842921063113</v>
      </c>
      <c r="P12" s="20">
        <f>SUMIFS(CURRMETHOD2!$D$2:$D$6049,CURRMETHOD2!$C$2:$C$6049,'Load Share'!D$2,CURRMETHOD2!$H$2:$H$6049,$N$1,CURRMETHOD2!$A$2:$A$6049,'Load Share'!$A12)/SUMIFS(CURRMETHOD2!$D$2:$D$6049,CURRMETHOD2!$H$2:$H$6049,$N$1,CURRMETHOD2!$A$2:$A$6049,'Load Share'!$A12)</f>
        <v>0.43250391879190697</v>
      </c>
      <c r="Q12" s="20">
        <f>SUMIFS(CURRMETHOD2!$D$2:$D$6049,CURRMETHOD2!$C$2:$C$6049,'Load Share'!E$2,CURRMETHOD2!$H$2:$H$6049,$N$1,CURRMETHOD2!$A$2:$A$6049,'Load Share'!$A12)/SUMIFS(CURRMETHOD2!$D$2:$D$6049,CURRMETHOD2!$H$2:$H$6049,$N$1,CURRMETHOD2!$A$2:$A$6049,'Load Share'!$A12)</f>
        <v>2.3418979321404478E-4</v>
      </c>
    </row>
    <row r="13" spans="1:17" x14ac:dyDescent="0.25">
      <c r="A13" t="s">
        <v>41</v>
      </c>
      <c r="B13" s="20">
        <f>SUMIFS(CURRMETHOD2!$D$2:$D$6049,CURRMETHOD2!$C$2:$C$6049,'Load Share'!B$2,CURRMETHOD2!$H$2:$H$6049,'Load Share'!$B$1,CURRMETHOD2!$A$2:$A$6049,'Load Share'!$A13)/SUMIFS(CURRMETHOD2!$D$2:$D$6049,CURRMETHOD2!$H$2:$H$6049,'Load Share'!$B$1,CURRMETHOD2!$A$2:$A$6049,'Load Share'!$A13)</f>
        <v>0.20704946426490098</v>
      </c>
      <c r="C13" s="20">
        <f>SUMIFS(CURRMETHOD2!$D$2:$D$6049,CURRMETHOD2!$C$2:$C$6049,'Load Share'!C$2,CURRMETHOD2!$H$2:$H$6049,'Load Share'!$B$1,CURRMETHOD2!$A$2:$A$6049,'Load Share'!$A13)/SUMIFS(CURRMETHOD2!$D$2:$D$6049,CURRMETHOD2!$H$2:$H$6049,'Load Share'!$B$1,CURRMETHOD2!$A$2:$A$6049,'Load Share'!$A13)</f>
        <v>0.31839984568223972</v>
      </c>
      <c r="D13" s="20">
        <f>SUMIFS(CURRMETHOD2!$D$2:$D$6049,CURRMETHOD2!$C$2:$C$6049,'Load Share'!D$2,CURRMETHOD2!$H$2:$H$6049,'Load Share'!$B$1,CURRMETHOD2!$A$2:$A$6049,'Load Share'!$A13)/SUMIFS(CURRMETHOD2!$D$2:$D$6049,CURRMETHOD2!$H$2:$H$6049,'Load Share'!$B$1,CURRMETHOD2!$A$2:$A$6049,'Load Share'!$A13)</f>
        <v>0.26430056560984649</v>
      </c>
      <c r="E13" s="20">
        <f>SUMIFS(CURRMETHOD2!$D$2:$D$6049,CURRMETHOD2!$C$2:$C$6049,'Load Share'!E$2,CURRMETHOD2!$H$2:$H$6049,'Load Share'!$B$1,CURRMETHOD2!$A$2:$A$6049,'Load Share'!$A13)/SUMIFS(CURRMETHOD2!$D$2:$D$6049,CURRMETHOD2!$H$2:$H$6049,'Load Share'!$B$1,CURRMETHOD2!$A$2:$A$6049,'Load Share'!$A13)</f>
        <v>0.2102501244430128</v>
      </c>
      <c r="F13" s="20">
        <f>SUMIFS(CURRMETHOD2!$D$2:$D$6049,CURRMETHOD2!$C$2:$C$6049,'Load Share'!B$2,CURRMETHOD2!$H$2:$H$6049,$F$1,CURRMETHOD2!$A$2:$A$6049,'Load Share'!$A13)/SUMIFS(CURRMETHOD2!$D$2:$D$6049,CURRMETHOD2!$H$2:$H$6049,$F$1,CURRMETHOD2!$A$2:$A$6049,'Load Share'!$A13)</f>
        <v>8.9760344657959248E-2</v>
      </c>
      <c r="G13" s="20">
        <f>SUMIFS(CURRMETHOD2!$D$2:$D$6049,CURRMETHOD2!$C$2:$C$6049,'Load Share'!C$2,CURRMETHOD2!$H$2:$H$6049,$F$1,CURRMETHOD2!$A$2:$A$6049,'Load Share'!$A13)/SUMIFS(CURRMETHOD2!$D$2:$D$6049,CURRMETHOD2!$H$2:$H$6049,$F$1,CURRMETHOD2!$A$2:$A$6049,'Load Share'!$A13)</f>
        <v>0.13058690503675913</v>
      </c>
      <c r="H13" s="20">
        <f>SUMIFS(CURRMETHOD2!$D$2:$D$6049,CURRMETHOD2!$C$2:$C$6049,'Load Share'!D$2,CURRMETHOD2!$H$2:$H$6049,$F$1,CURRMETHOD2!$A$2:$A$6049,'Load Share'!$A13)/SUMIFS(CURRMETHOD2!$D$2:$D$6049,CURRMETHOD2!$H$2:$H$6049,$F$1,CURRMETHOD2!$A$2:$A$6049,'Load Share'!$A13)</f>
        <v>0.10617415521262701</v>
      </c>
      <c r="I13" s="20">
        <f>SUMIFS(CURRMETHOD2!$D$2:$D$6049,CURRMETHOD2!$C$2:$C$6049,'Load Share'!E$2,CURRMETHOD2!$H$2:$H$6049,$F$1,CURRMETHOD2!$A$2:$A$6049,'Load Share'!$A13)/SUMIFS(CURRMETHOD2!$D$2:$D$6049,CURRMETHOD2!$H$2:$H$6049,$F$1,CURRMETHOD2!$A$2:$A$6049,'Load Share'!$A13)</f>
        <v>0.67347859509265462</v>
      </c>
      <c r="J13" s="20">
        <f>SUMIFS(CURRMETHOD2!$D$2:$D$6049,CURRMETHOD2!$C$2:$C$6049,'Load Share'!B$2,CURRMETHOD2!$H$2:$H$6049,$J$1,CURRMETHOD2!$A$2:$A$6049,'Load Share'!$A13)/SUMIFS(CURRMETHOD2!$D$2:$D$6049,CURRMETHOD2!$H$2:$H$6049,$J$1,CURRMETHOD2!$A$2:$A$6049,'Load Share'!$A13)</f>
        <v>0.21007922271152446</v>
      </c>
      <c r="K13" s="20">
        <f>SUMIFS(CURRMETHOD2!$D$2:$D$6049,CURRMETHOD2!$C$2:$C$6049,'Load Share'!C$2,CURRMETHOD2!$H$2:$H$6049,$J$1,CURRMETHOD2!$A$2:$A$6049,'Load Share'!$A13)/SUMIFS(CURRMETHOD2!$D$2:$D$6049,CURRMETHOD2!$H$2:$H$6049,$J$1,CURRMETHOD2!$A$2:$A$6049,'Load Share'!$A13)</f>
        <v>0.14800485413858225</v>
      </c>
      <c r="L13" s="20">
        <f>SUMIFS(CURRMETHOD2!$D$2:$D$6049,CURRMETHOD2!$C$2:$C$6049,'Load Share'!D$2,CURRMETHOD2!$H$2:$H$6049,$J$1,CURRMETHOD2!$A$2:$A$6049,'Load Share'!$A13)/SUMIFS(CURRMETHOD2!$D$2:$D$6049,CURRMETHOD2!$H$2:$H$6049,$J$1,CURRMETHOD2!$A$2:$A$6049,'Load Share'!$A13)</f>
        <v>0.56346188083316218</v>
      </c>
      <c r="M13" s="20">
        <f>SUMIFS(CURRMETHOD2!$D$2:$D$6049,CURRMETHOD2!$C$2:$C$6049,'Load Share'!E$2,CURRMETHOD2!$H$2:$H$6049,$J$1,CURRMETHOD2!$A$2:$A$6049,'Load Share'!$A13)/SUMIFS(CURRMETHOD2!$D$2:$D$6049,CURRMETHOD2!$H$2:$H$6049,$J$1,CURRMETHOD2!$A$2:$A$6049,'Load Share'!$A13)</f>
        <v>7.845404231673106E-2</v>
      </c>
      <c r="N13" s="20">
        <f>SUMIFS(CURRMETHOD2!$D$2:$D$6049,CURRMETHOD2!$C$2:$C$6049,'Load Share'!B$2,CURRMETHOD2!$H$2:$H$6049,$N$1,CURRMETHOD2!$A$2:$A$6049,'Load Share'!$A13)/SUMIFS(CURRMETHOD2!$D$2:$D$6049,CURRMETHOD2!$H$2:$H$6049,$N$1,CURRMETHOD2!$A$2:$A$6049,'Load Share'!$A13)</f>
        <v>0.22654366869144324</v>
      </c>
      <c r="O13" s="20">
        <f>SUMIFS(CURRMETHOD2!$D$2:$D$6049,CURRMETHOD2!$C$2:$C$6049,'Load Share'!C$2,CURRMETHOD2!$H$2:$H$6049,$N$1,CURRMETHOD2!$A$2:$A$6049,'Load Share'!$A13)/SUMIFS(CURRMETHOD2!$D$2:$D$6049,CURRMETHOD2!$H$2:$H$6049,$N$1,CURRMETHOD2!$A$2:$A$6049,'Load Share'!$A13)</f>
        <v>0.31054657110381401</v>
      </c>
      <c r="P13" s="20">
        <f>SUMIFS(CURRMETHOD2!$D$2:$D$6049,CURRMETHOD2!$C$2:$C$6049,'Load Share'!D$2,CURRMETHOD2!$H$2:$H$6049,$N$1,CURRMETHOD2!$A$2:$A$6049,'Load Share'!$A13)/SUMIFS(CURRMETHOD2!$D$2:$D$6049,CURRMETHOD2!$H$2:$H$6049,$N$1,CURRMETHOD2!$A$2:$A$6049,'Load Share'!$A13)</f>
        <v>0.4626153649511171</v>
      </c>
      <c r="Q13" s="20">
        <f>SUMIFS(CURRMETHOD2!$D$2:$D$6049,CURRMETHOD2!$C$2:$C$6049,'Load Share'!E$2,CURRMETHOD2!$H$2:$H$6049,$N$1,CURRMETHOD2!$A$2:$A$6049,'Load Share'!$A13)/SUMIFS(CURRMETHOD2!$D$2:$D$6049,CURRMETHOD2!$H$2:$H$6049,$N$1,CURRMETHOD2!$A$2:$A$6049,'Load Share'!$A13)</f>
        <v>2.9439525362562905E-4</v>
      </c>
    </row>
    <row r="14" spans="1:17" x14ac:dyDescent="0.25">
      <c r="A14" t="s">
        <v>42</v>
      </c>
      <c r="B14" s="20">
        <f>SUMIFS(CURRMETHOD2!$D$2:$D$6049,CURRMETHOD2!$C$2:$C$6049,'Load Share'!B$2,CURRMETHOD2!$H$2:$H$6049,'Load Share'!$B$1,CURRMETHOD2!$A$2:$A$6049,'Load Share'!$A14)/SUMIFS(CURRMETHOD2!$D$2:$D$6049,CURRMETHOD2!$H$2:$H$6049,'Load Share'!$B$1,CURRMETHOD2!$A$2:$A$6049,'Load Share'!$A14)</f>
        <v>0.1984665963692131</v>
      </c>
      <c r="C14" s="20">
        <f>SUMIFS(CURRMETHOD2!$D$2:$D$6049,CURRMETHOD2!$C$2:$C$6049,'Load Share'!C$2,CURRMETHOD2!$H$2:$H$6049,'Load Share'!$B$1,CURRMETHOD2!$A$2:$A$6049,'Load Share'!$A14)/SUMIFS(CURRMETHOD2!$D$2:$D$6049,CURRMETHOD2!$H$2:$H$6049,'Load Share'!$B$1,CURRMETHOD2!$A$2:$A$6049,'Load Share'!$A14)</f>
        <v>0.34648791044433458</v>
      </c>
      <c r="D14" s="20">
        <f>SUMIFS(CURRMETHOD2!$D$2:$D$6049,CURRMETHOD2!$C$2:$C$6049,'Load Share'!D$2,CURRMETHOD2!$H$2:$H$6049,'Load Share'!$B$1,CURRMETHOD2!$A$2:$A$6049,'Load Share'!$A14)/SUMIFS(CURRMETHOD2!$D$2:$D$6049,CURRMETHOD2!$H$2:$H$6049,'Load Share'!$B$1,CURRMETHOD2!$A$2:$A$6049,'Load Share'!$A14)</f>
        <v>0.24211914875786977</v>
      </c>
      <c r="E14" s="20">
        <f>SUMIFS(CURRMETHOD2!$D$2:$D$6049,CURRMETHOD2!$C$2:$C$6049,'Load Share'!E$2,CURRMETHOD2!$H$2:$H$6049,'Load Share'!$B$1,CURRMETHOD2!$A$2:$A$6049,'Load Share'!$A14)/SUMIFS(CURRMETHOD2!$D$2:$D$6049,CURRMETHOD2!$H$2:$H$6049,'Load Share'!$B$1,CURRMETHOD2!$A$2:$A$6049,'Load Share'!$A14)</f>
        <v>0.21292634442858266</v>
      </c>
      <c r="F14" s="20">
        <f>SUMIFS(CURRMETHOD2!$D$2:$D$6049,CURRMETHOD2!$C$2:$C$6049,'Load Share'!B$2,CURRMETHOD2!$H$2:$H$6049,$F$1,CURRMETHOD2!$A$2:$A$6049,'Load Share'!$A14)/SUMIFS(CURRMETHOD2!$D$2:$D$6049,CURRMETHOD2!$H$2:$H$6049,$F$1,CURRMETHOD2!$A$2:$A$6049,'Load Share'!$A14)</f>
        <v>8.328325276417245E-2</v>
      </c>
      <c r="G14" s="20">
        <f>SUMIFS(CURRMETHOD2!$D$2:$D$6049,CURRMETHOD2!$C$2:$C$6049,'Load Share'!C$2,CURRMETHOD2!$H$2:$H$6049,$F$1,CURRMETHOD2!$A$2:$A$6049,'Load Share'!$A14)/SUMIFS(CURRMETHOD2!$D$2:$D$6049,CURRMETHOD2!$H$2:$H$6049,$F$1,CURRMETHOD2!$A$2:$A$6049,'Load Share'!$A14)</f>
        <v>0.12909087877887132</v>
      </c>
      <c r="H14" s="20">
        <f>SUMIFS(CURRMETHOD2!$D$2:$D$6049,CURRMETHOD2!$C$2:$C$6049,'Load Share'!D$2,CURRMETHOD2!$H$2:$H$6049,$F$1,CURRMETHOD2!$A$2:$A$6049,'Load Share'!$A14)/SUMIFS(CURRMETHOD2!$D$2:$D$6049,CURRMETHOD2!$H$2:$H$6049,$F$1,CURRMETHOD2!$A$2:$A$6049,'Load Share'!$A14)</f>
        <v>0.10986472221901186</v>
      </c>
      <c r="I14" s="20">
        <f>SUMIFS(CURRMETHOD2!$D$2:$D$6049,CURRMETHOD2!$C$2:$C$6049,'Load Share'!E$2,CURRMETHOD2!$H$2:$H$6049,$F$1,CURRMETHOD2!$A$2:$A$6049,'Load Share'!$A14)/SUMIFS(CURRMETHOD2!$D$2:$D$6049,CURRMETHOD2!$H$2:$H$6049,$F$1,CURRMETHOD2!$A$2:$A$6049,'Load Share'!$A14)</f>
        <v>0.67776114623794437</v>
      </c>
      <c r="J14" s="20">
        <f>SUMIFS(CURRMETHOD2!$D$2:$D$6049,CURRMETHOD2!$C$2:$C$6049,'Load Share'!B$2,CURRMETHOD2!$H$2:$H$6049,$J$1,CURRMETHOD2!$A$2:$A$6049,'Load Share'!$A14)/SUMIFS(CURRMETHOD2!$D$2:$D$6049,CURRMETHOD2!$H$2:$H$6049,$J$1,CURRMETHOD2!$A$2:$A$6049,'Load Share'!$A14)</f>
        <v>0.20497445970347239</v>
      </c>
      <c r="K14" s="20">
        <f>SUMIFS(CURRMETHOD2!$D$2:$D$6049,CURRMETHOD2!$C$2:$C$6049,'Load Share'!C$2,CURRMETHOD2!$H$2:$H$6049,$J$1,CURRMETHOD2!$A$2:$A$6049,'Load Share'!$A14)/SUMIFS(CURRMETHOD2!$D$2:$D$6049,CURRMETHOD2!$H$2:$H$6049,$J$1,CURRMETHOD2!$A$2:$A$6049,'Load Share'!$A14)</f>
        <v>0.17224416974836523</v>
      </c>
      <c r="L14" s="20">
        <f>SUMIFS(CURRMETHOD2!$D$2:$D$6049,CURRMETHOD2!$C$2:$C$6049,'Load Share'!D$2,CURRMETHOD2!$H$2:$H$6049,$J$1,CURRMETHOD2!$A$2:$A$6049,'Load Share'!$A14)/SUMIFS(CURRMETHOD2!$D$2:$D$6049,CURRMETHOD2!$H$2:$H$6049,$J$1,CURRMETHOD2!$A$2:$A$6049,'Load Share'!$A14)</f>
        <v>0.54241935767372096</v>
      </c>
      <c r="M14" s="20">
        <f>SUMIFS(CURRMETHOD2!$D$2:$D$6049,CURRMETHOD2!$C$2:$C$6049,'Load Share'!E$2,CURRMETHOD2!$H$2:$H$6049,$J$1,CURRMETHOD2!$A$2:$A$6049,'Load Share'!$A14)/SUMIFS(CURRMETHOD2!$D$2:$D$6049,CURRMETHOD2!$H$2:$H$6049,$J$1,CURRMETHOD2!$A$2:$A$6049,'Load Share'!$A14)</f>
        <v>8.0362012874441321E-2</v>
      </c>
      <c r="N14" s="20">
        <f>SUMIFS(CURRMETHOD2!$D$2:$D$6049,CURRMETHOD2!$C$2:$C$6049,'Load Share'!B$2,CURRMETHOD2!$H$2:$H$6049,$N$1,CURRMETHOD2!$A$2:$A$6049,'Load Share'!$A14)/SUMIFS(CURRMETHOD2!$D$2:$D$6049,CURRMETHOD2!$H$2:$H$6049,$N$1,CURRMETHOD2!$A$2:$A$6049,'Load Share'!$A14)</f>
        <v>0.21736281335360391</v>
      </c>
      <c r="O14" s="20">
        <f>SUMIFS(CURRMETHOD2!$D$2:$D$6049,CURRMETHOD2!$C$2:$C$6049,'Load Share'!C$2,CURRMETHOD2!$H$2:$H$6049,$N$1,CURRMETHOD2!$A$2:$A$6049,'Load Share'!$A14)/SUMIFS(CURRMETHOD2!$D$2:$D$6049,CURRMETHOD2!$H$2:$H$6049,$N$1,CURRMETHOD2!$A$2:$A$6049,'Load Share'!$A14)</f>
        <v>0.30726621553067152</v>
      </c>
      <c r="P14" s="20">
        <f>SUMIFS(CURRMETHOD2!$D$2:$D$6049,CURRMETHOD2!$C$2:$C$6049,'Load Share'!D$2,CURRMETHOD2!$H$2:$H$6049,$N$1,CURRMETHOD2!$A$2:$A$6049,'Load Share'!$A14)/SUMIFS(CURRMETHOD2!$D$2:$D$6049,CURRMETHOD2!$H$2:$H$6049,$N$1,CURRMETHOD2!$A$2:$A$6049,'Load Share'!$A14)</f>
        <v>0.47513969110834109</v>
      </c>
      <c r="Q14" s="20">
        <f>SUMIFS(CURRMETHOD2!$D$2:$D$6049,CURRMETHOD2!$C$2:$C$6049,'Load Share'!E$2,CURRMETHOD2!$H$2:$H$6049,$N$1,CURRMETHOD2!$A$2:$A$6049,'Load Share'!$A14)/SUMIFS(CURRMETHOD2!$D$2:$D$6049,CURRMETHOD2!$H$2:$H$6049,$N$1,CURRMETHOD2!$A$2:$A$6049,'Load Share'!$A14)</f>
        <v>2.3128000738352567E-4</v>
      </c>
    </row>
    <row r="15" spans="1:17" x14ac:dyDescent="0.25">
      <c r="A15" t="s">
        <v>43</v>
      </c>
      <c r="B15" s="20">
        <f>SUMIFS(CURRMETHOD2!$D$2:$D$6049,CURRMETHOD2!$C$2:$C$6049,'Load Share'!B$2,CURRMETHOD2!$H$2:$H$6049,'Load Share'!$B$1,CURRMETHOD2!$A$2:$A$6049,'Load Share'!$A15)/SUMIFS(CURRMETHOD2!$D$2:$D$6049,CURRMETHOD2!$H$2:$H$6049,'Load Share'!$B$1,CURRMETHOD2!$A$2:$A$6049,'Load Share'!$A15)</f>
        <v>0.1946302436085027</v>
      </c>
      <c r="C15" s="20">
        <f>SUMIFS(CURRMETHOD2!$D$2:$D$6049,CURRMETHOD2!$C$2:$C$6049,'Load Share'!C$2,CURRMETHOD2!$H$2:$H$6049,'Load Share'!$B$1,CURRMETHOD2!$A$2:$A$6049,'Load Share'!$A15)/SUMIFS(CURRMETHOD2!$D$2:$D$6049,CURRMETHOD2!$H$2:$H$6049,'Load Share'!$B$1,CURRMETHOD2!$A$2:$A$6049,'Load Share'!$A15)</f>
        <v>0.3580572295972056</v>
      </c>
      <c r="D15" s="20">
        <f>SUMIFS(CURRMETHOD2!$D$2:$D$6049,CURRMETHOD2!$C$2:$C$6049,'Load Share'!D$2,CURRMETHOD2!$H$2:$H$6049,'Load Share'!$B$1,CURRMETHOD2!$A$2:$A$6049,'Load Share'!$A15)/SUMIFS(CURRMETHOD2!$D$2:$D$6049,CURRMETHOD2!$H$2:$H$6049,'Load Share'!$B$1,CURRMETHOD2!$A$2:$A$6049,'Load Share'!$A15)</f>
        <v>0.23391653212454444</v>
      </c>
      <c r="E15" s="20">
        <f>SUMIFS(CURRMETHOD2!$D$2:$D$6049,CURRMETHOD2!$C$2:$C$6049,'Load Share'!E$2,CURRMETHOD2!$H$2:$H$6049,'Load Share'!$B$1,CURRMETHOD2!$A$2:$A$6049,'Load Share'!$A15)/SUMIFS(CURRMETHOD2!$D$2:$D$6049,CURRMETHOD2!$H$2:$H$6049,'Load Share'!$B$1,CURRMETHOD2!$A$2:$A$6049,'Load Share'!$A15)</f>
        <v>0.21339599466974726</v>
      </c>
      <c r="F15" s="20">
        <f>SUMIFS(CURRMETHOD2!$D$2:$D$6049,CURRMETHOD2!$C$2:$C$6049,'Load Share'!B$2,CURRMETHOD2!$H$2:$H$6049,$F$1,CURRMETHOD2!$A$2:$A$6049,'Load Share'!$A15)/SUMIFS(CURRMETHOD2!$D$2:$D$6049,CURRMETHOD2!$H$2:$H$6049,$F$1,CURRMETHOD2!$A$2:$A$6049,'Load Share'!$A15)</f>
        <v>8.3218978241207942E-2</v>
      </c>
      <c r="G15" s="20">
        <f>SUMIFS(CURRMETHOD2!$D$2:$D$6049,CURRMETHOD2!$C$2:$C$6049,'Load Share'!C$2,CURRMETHOD2!$H$2:$H$6049,$F$1,CURRMETHOD2!$A$2:$A$6049,'Load Share'!$A15)/SUMIFS(CURRMETHOD2!$D$2:$D$6049,CURRMETHOD2!$H$2:$H$6049,$F$1,CURRMETHOD2!$A$2:$A$6049,'Load Share'!$A15)</f>
        <v>0.13386115544084562</v>
      </c>
      <c r="H15" s="20">
        <f>SUMIFS(CURRMETHOD2!$D$2:$D$6049,CURRMETHOD2!$C$2:$C$6049,'Load Share'!D$2,CURRMETHOD2!$H$2:$H$6049,$F$1,CURRMETHOD2!$A$2:$A$6049,'Load Share'!$A15)/SUMIFS(CURRMETHOD2!$D$2:$D$6049,CURRMETHOD2!$H$2:$H$6049,$F$1,CURRMETHOD2!$A$2:$A$6049,'Load Share'!$A15)</f>
        <v>0.10524935008590583</v>
      </c>
      <c r="I15" s="20">
        <f>SUMIFS(CURRMETHOD2!$D$2:$D$6049,CURRMETHOD2!$C$2:$C$6049,'Load Share'!E$2,CURRMETHOD2!$H$2:$H$6049,$F$1,CURRMETHOD2!$A$2:$A$6049,'Load Share'!$A15)/SUMIFS(CURRMETHOD2!$D$2:$D$6049,CURRMETHOD2!$H$2:$H$6049,$F$1,CURRMETHOD2!$A$2:$A$6049,'Load Share'!$A15)</f>
        <v>0.67767051623204067</v>
      </c>
      <c r="J15" s="20">
        <f>SUMIFS(CURRMETHOD2!$D$2:$D$6049,CURRMETHOD2!$C$2:$C$6049,'Load Share'!B$2,CURRMETHOD2!$H$2:$H$6049,$J$1,CURRMETHOD2!$A$2:$A$6049,'Load Share'!$A15)/SUMIFS(CURRMETHOD2!$D$2:$D$6049,CURRMETHOD2!$H$2:$H$6049,$J$1,CURRMETHOD2!$A$2:$A$6049,'Load Share'!$A15)</f>
        <v>0.20572596028494194</v>
      </c>
      <c r="K15" s="20">
        <f>SUMIFS(CURRMETHOD2!$D$2:$D$6049,CURRMETHOD2!$C$2:$C$6049,'Load Share'!C$2,CURRMETHOD2!$H$2:$H$6049,$J$1,CURRMETHOD2!$A$2:$A$6049,'Load Share'!$A15)/SUMIFS(CURRMETHOD2!$D$2:$D$6049,CURRMETHOD2!$H$2:$H$6049,$J$1,CURRMETHOD2!$A$2:$A$6049,'Load Share'!$A15)</f>
        <v>0.17176107646354519</v>
      </c>
      <c r="L15" s="20">
        <f>SUMIFS(CURRMETHOD2!$D$2:$D$6049,CURRMETHOD2!$C$2:$C$6049,'Load Share'!D$2,CURRMETHOD2!$H$2:$H$6049,$J$1,CURRMETHOD2!$A$2:$A$6049,'Load Share'!$A15)/SUMIFS(CURRMETHOD2!$D$2:$D$6049,CURRMETHOD2!$H$2:$H$6049,$J$1,CURRMETHOD2!$A$2:$A$6049,'Load Share'!$A15)</f>
        <v>0.5414822426756194</v>
      </c>
      <c r="M15" s="20">
        <f>SUMIFS(CURRMETHOD2!$D$2:$D$6049,CURRMETHOD2!$C$2:$C$6049,'Load Share'!E$2,CURRMETHOD2!$H$2:$H$6049,$J$1,CURRMETHOD2!$A$2:$A$6049,'Load Share'!$A15)/SUMIFS(CURRMETHOD2!$D$2:$D$6049,CURRMETHOD2!$H$2:$H$6049,$J$1,CURRMETHOD2!$A$2:$A$6049,'Load Share'!$A15)</f>
        <v>8.1030720575893611E-2</v>
      </c>
      <c r="N15" s="20">
        <f>SUMIFS(CURRMETHOD2!$D$2:$D$6049,CURRMETHOD2!$C$2:$C$6049,'Load Share'!B$2,CURRMETHOD2!$H$2:$H$6049,$N$1,CURRMETHOD2!$A$2:$A$6049,'Load Share'!$A15)/SUMIFS(CURRMETHOD2!$D$2:$D$6049,CURRMETHOD2!$H$2:$H$6049,$N$1,CURRMETHOD2!$A$2:$A$6049,'Load Share'!$A15)</f>
        <v>0.22399054460200141</v>
      </c>
      <c r="O15" s="20">
        <f>SUMIFS(CURRMETHOD2!$D$2:$D$6049,CURRMETHOD2!$C$2:$C$6049,'Load Share'!C$2,CURRMETHOD2!$H$2:$H$6049,$N$1,CURRMETHOD2!$A$2:$A$6049,'Load Share'!$A15)/SUMIFS(CURRMETHOD2!$D$2:$D$6049,CURRMETHOD2!$H$2:$H$6049,$N$1,CURRMETHOD2!$A$2:$A$6049,'Load Share'!$A15)</f>
        <v>0.31234460058617075</v>
      </c>
      <c r="P15" s="20">
        <f>SUMIFS(CURRMETHOD2!$D$2:$D$6049,CURRMETHOD2!$C$2:$C$6049,'Load Share'!D$2,CURRMETHOD2!$H$2:$H$6049,$N$1,CURRMETHOD2!$A$2:$A$6049,'Load Share'!$A15)/SUMIFS(CURRMETHOD2!$D$2:$D$6049,CURRMETHOD2!$H$2:$H$6049,$N$1,CURRMETHOD2!$A$2:$A$6049,'Load Share'!$A15)</f>
        <v>0.46335976815762164</v>
      </c>
      <c r="Q15" s="20">
        <f>SUMIFS(CURRMETHOD2!$D$2:$D$6049,CURRMETHOD2!$C$2:$C$6049,'Load Share'!E$2,CURRMETHOD2!$H$2:$H$6049,$N$1,CURRMETHOD2!$A$2:$A$6049,'Load Share'!$A15)/SUMIFS(CURRMETHOD2!$D$2:$D$6049,CURRMETHOD2!$H$2:$H$6049,$N$1,CURRMETHOD2!$A$2:$A$6049,'Load Share'!$A15)</f>
        <v>3.0508665420632235E-4</v>
      </c>
    </row>
    <row r="16" spans="1:17" x14ac:dyDescent="0.25">
      <c r="A16" t="s">
        <v>44</v>
      </c>
      <c r="B16" s="20">
        <f>SUMIFS(CURRMETHOD2!$D$2:$D$6049,CURRMETHOD2!$C$2:$C$6049,'Load Share'!B$2,CURRMETHOD2!$H$2:$H$6049,'Load Share'!$B$1,CURRMETHOD2!$A$2:$A$6049,'Load Share'!$A16)/SUMIFS(CURRMETHOD2!$D$2:$D$6049,CURRMETHOD2!$H$2:$H$6049,'Load Share'!$B$1,CURRMETHOD2!$A$2:$A$6049,'Load Share'!$A16)</f>
        <v>0.2027936415573153</v>
      </c>
      <c r="C16" s="20">
        <f>SUMIFS(CURRMETHOD2!$D$2:$D$6049,CURRMETHOD2!$C$2:$C$6049,'Load Share'!C$2,CURRMETHOD2!$H$2:$H$6049,'Load Share'!$B$1,CURRMETHOD2!$A$2:$A$6049,'Load Share'!$A16)/SUMIFS(CURRMETHOD2!$D$2:$D$6049,CURRMETHOD2!$H$2:$H$6049,'Load Share'!$B$1,CURRMETHOD2!$A$2:$A$6049,'Load Share'!$A16)</f>
        <v>0.33643134756005544</v>
      </c>
      <c r="D16" s="20">
        <f>SUMIFS(CURRMETHOD2!$D$2:$D$6049,CURRMETHOD2!$C$2:$C$6049,'Load Share'!D$2,CURRMETHOD2!$H$2:$H$6049,'Load Share'!$B$1,CURRMETHOD2!$A$2:$A$6049,'Load Share'!$A16)/SUMIFS(CURRMETHOD2!$D$2:$D$6049,CURRMETHOD2!$H$2:$H$6049,'Load Share'!$B$1,CURRMETHOD2!$A$2:$A$6049,'Load Share'!$A16)</f>
        <v>0.25094839701089089</v>
      </c>
      <c r="E16" s="20">
        <f>SUMIFS(CURRMETHOD2!$D$2:$D$6049,CURRMETHOD2!$C$2:$C$6049,'Load Share'!E$2,CURRMETHOD2!$H$2:$H$6049,'Load Share'!$B$1,CURRMETHOD2!$A$2:$A$6049,'Load Share'!$A16)/SUMIFS(CURRMETHOD2!$D$2:$D$6049,CURRMETHOD2!$H$2:$H$6049,'Load Share'!$B$1,CURRMETHOD2!$A$2:$A$6049,'Load Share'!$A16)</f>
        <v>0.20982661387173851</v>
      </c>
      <c r="F16" s="20">
        <f>SUMIFS(CURRMETHOD2!$D$2:$D$6049,CURRMETHOD2!$C$2:$C$6049,'Load Share'!B$2,CURRMETHOD2!$H$2:$H$6049,$F$1,CURRMETHOD2!$A$2:$A$6049,'Load Share'!$A16)/SUMIFS(CURRMETHOD2!$D$2:$D$6049,CURRMETHOD2!$H$2:$H$6049,$F$1,CURRMETHOD2!$A$2:$A$6049,'Load Share'!$A16)</f>
        <v>8.8275667129819962E-2</v>
      </c>
      <c r="G16" s="20">
        <f>SUMIFS(CURRMETHOD2!$D$2:$D$6049,CURRMETHOD2!$C$2:$C$6049,'Load Share'!C$2,CURRMETHOD2!$H$2:$H$6049,$F$1,CURRMETHOD2!$A$2:$A$6049,'Load Share'!$A16)/SUMIFS(CURRMETHOD2!$D$2:$D$6049,CURRMETHOD2!$H$2:$H$6049,$F$1,CURRMETHOD2!$A$2:$A$6049,'Load Share'!$A16)</f>
        <v>0.12255147393169649</v>
      </c>
      <c r="H16" s="20">
        <f>SUMIFS(CURRMETHOD2!$D$2:$D$6049,CURRMETHOD2!$C$2:$C$6049,'Load Share'!D$2,CURRMETHOD2!$H$2:$H$6049,$F$1,CURRMETHOD2!$A$2:$A$6049,'Load Share'!$A16)/SUMIFS(CURRMETHOD2!$D$2:$D$6049,CURRMETHOD2!$H$2:$H$6049,$F$1,CURRMETHOD2!$A$2:$A$6049,'Load Share'!$A16)</f>
        <v>0.1229933177803519</v>
      </c>
      <c r="I16" s="20">
        <f>SUMIFS(CURRMETHOD2!$D$2:$D$6049,CURRMETHOD2!$C$2:$C$6049,'Load Share'!E$2,CURRMETHOD2!$H$2:$H$6049,$F$1,CURRMETHOD2!$A$2:$A$6049,'Load Share'!$A16)/SUMIFS(CURRMETHOD2!$D$2:$D$6049,CURRMETHOD2!$H$2:$H$6049,$F$1,CURRMETHOD2!$A$2:$A$6049,'Load Share'!$A16)</f>
        <v>0.66617954115813172</v>
      </c>
      <c r="J16" s="20">
        <f>SUMIFS(CURRMETHOD2!$D$2:$D$6049,CURRMETHOD2!$C$2:$C$6049,'Load Share'!B$2,CURRMETHOD2!$H$2:$H$6049,$J$1,CURRMETHOD2!$A$2:$A$6049,'Load Share'!$A16)/SUMIFS(CURRMETHOD2!$D$2:$D$6049,CURRMETHOD2!$H$2:$H$6049,$J$1,CURRMETHOD2!$A$2:$A$6049,'Load Share'!$A16)</f>
        <v>0.2035145117249347</v>
      </c>
      <c r="K16" s="20">
        <f>SUMIFS(CURRMETHOD2!$D$2:$D$6049,CURRMETHOD2!$C$2:$C$6049,'Load Share'!C$2,CURRMETHOD2!$H$2:$H$6049,$J$1,CURRMETHOD2!$A$2:$A$6049,'Load Share'!$A16)/SUMIFS(CURRMETHOD2!$D$2:$D$6049,CURRMETHOD2!$H$2:$H$6049,$J$1,CURRMETHOD2!$A$2:$A$6049,'Load Share'!$A16)</f>
        <v>0.15153815076005178</v>
      </c>
      <c r="L16" s="20">
        <f>SUMIFS(CURRMETHOD2!$D$2:$D$6049,CURRMETHOD2!$C$2:$C$6049,'Load Share'!D$2,CURRMETHOD2!$H$2:$H$6049,$J$1,CURRMETHOD2!$A$2:$A$6049,'Load Share'!$A16)/SUMIFS(CURRMETHOD2!$D$2:$D$6049,CURRMETHOD2!$H$2:$H$6049,$J$1,CURRMETHOD2!$A$2:$A$6049,'Load Share'!$A16)</f>
        <v>0.56668334663383702</v>
      </c>
      <c r="M16" s="20">
        <f>SUMIFS(CURRMETHOD2!$D$2:$D$6049,CURRMETHOD2!$C$2:$C$6049,'Load Share'!E$2,CURRMETHOD2!$H$2:$H$6049,$J$1,CURRMETHOD2!$A$2:$A$6049,'Load Share'!$A16)/SUMIFS(CURRMETHOD2!$D$2:$D$6049,CURRMETHOD2!$H$2:$H$6049,$J$1,CURRMETHOD2!$A$2:$A$6049,'Load Share'!$A16)</f>
        <v>7.8263990881176498E-2</v>
      </c>
      <c r="N16" s="20">
        <f>SUMIFS(CURRMETHOD2!$D$2:$D$6049,CURRMETHOD2!$C$2:$C$6049,'Load Share'!B$2,CURRMETHOD2!$H$2:$H$6049,$N$1,CURRMETHOD2!$A$2:$A$6049,'Load Share'!$A16)/SUMIFS(CURRMETHOD2!$D$2:$D$6049,CURRMETHOD2!$H$2:$H$6049,$N$1,CURRMETHOD2!$A$2:$A$6049,'Load Share'!$A16)</f>
        <v>0.22257752178015394</v>
      </c>
      <c r="O16" s="20">
        <f>SUMIFS(CURRMETHOD2!$D$2:$D$6049,CURRMETHOD2!$C$2:$C$6049,'Load Share'!C$2,CURRMETHOD2!$H$2:$H$6049,$N$1,CURRMETHOD2!$A$2:$A$6049,'Load Share'!$A16)/SUMIFS(CURRMETHOD2!$D$2:$D$6049,CURRMETHOD2!$H$2:$H$6049,$N$1,CURRMETHOD2!$A$2:$A$6049,'Load Share'!$A16)</f>
        <v>0.28175995231040235</v>
      </c>
      <c r="P16" s="20">
        <f>SUMIFS(CURRMETHOD2!$D$2:$D$6049,CURRMETHOD2!$C$2:$C$6049,'Load Share'!D$2,CURRMETHOD2!$H$2:$H$6049,$N$1,CURRMETHOD2!$A$2:$A$6049,'Load Share'!$A16)/SUMIFS(CURRMETHOD2!$D$2:$D$6049,CURRMETHOD2!$H$2:$H$6049,$N$1,CURRMETHOD2!$A$2:$A$6049,'Load Share'!$A16)</f>
        <v>0.49532925387612253</v>
      </c>
      <c r="Q16" s="20">
        <f>SUMIFS(CURRMETHOD2!$D$2:$D$6049,CURRMETHOD2!$C$2:$C$6049,'Load Share'!E$2,CURRMETHOD2!$H$2:$H$6049,$N$1,CURRMETHOD2!$A$2:$A$6049,'Load Share'!$A16)/SUMIFS(CURRMETHOD2!$D$2:$D$6049,CURRMETHOD2!$H$2:$H$6049,$N$1,CURRMETHOD2!$A$2:$A$6049,'Load Share'!$A16)</f>
        <v>3.3327203332102136E-4</v>
      </c>
    </row>
    <row r="17" spans="1:17" x14ac:dyDescent="0.25">
      <c r="A17" t="s">
        <v>45</v>
      </c>
      <c r="B17" s="20">
        <f>SUMIFS(CURRMETHOD2!$D$2:$D$6049,CURRMETHOD2!$C$2:$C$6049,'Load Share'!B$2,CURRMETHOD2!$H$2:$H$6049,'Load Share'!$B$1,CURRMETHOD2!$A$2:$A$6049,'Load Share'!$A17)/SUMIFS(CURRMETHOD2!$D$2:$D$6049,CURRMETHOD2!$H$2:$H$6049,'Load Share'!$B$1,CURRMETHOD2!$A$2:$A$6049,'Load Share'!$A17)</f>
        <v>0.20875970936977375</v>
      </c>
      <c r="C17" s="20">
        <f>SUMIFS(CURRMETHOD2!$D$2:$D$6049,CURRMETHOD2!$C$2:$C$6049,'Load Share'!C$2,CURRMETHOD2!$H$2:$H$6049,'Load Share'!$B$1,CURRMETHOD2!$A$2:$A$6049,'Load Share'!$A17)/SUMIFS(CURRMETHOD2!$D$2:$D$6049,CURRMETHOD2!$H$2:$H$6049,'Load Share'!$B$1,CURRMETHOD2!$A$2:$A$6049,'Load Share'!$A17)</f>
        <v>0.31876312609786556</v>
      </c>
      <c r="D17" s="20">
        <f>SUMIFS(CURRMETHOD2!$D$2:$D$6049,CURRMETHOD2!$C$2:$C$6049,'Load Share'!D$2,CURRMETHOD2!$H$2:$H$6049,'Load Share'!$B$1,CURRMETHOD2!$A$2:$A$6049,'Load Share'!$A17)/SUMIFS(CURRMETHOD2!$D$2:$D$6049,CURRMETHOD2!$H$2:$H$6049,'Load Share'!$B$1,CURRMETHOD2!$A$2:$A$6049,'Load Share'!$A17)</f>
        <v>0.26195165130697062</v>
      </c>
      <c r="E17" s="20">
        <f>SUMIFS(CURRMETHOD2!$D$2:$D$6049,CURRMETHOD2!$C$2:$C$6049,'Load Share'!E$2,CURRMETHOD2!$H$2:$H$6049,'Load Share'!$B$1,CURRMETHOD2!$A$2:$A$6049,'Load Share'!$A17)/SUMIFS(CURRMETHOD2!$D$2:$D$6049,CURRMETHOD2!$H$2:$H$6049,'Load Share'!$B$1,CURRMETHOD2!$A$2:$A$6049,'Load Share'!$A17)</f>
        <v>0.21052551322539018</v>
      </c>
      <c r="F17" s="20">
        <f>SUMIFS(CURRMETHOD2!$D$2:$D$6049,CURRMETHOD2!$C$2:$C$6049,'Load Share'!B$2,CURRMETHOD2!$H$2:$H$6049,$F$1,CURRMETHOD2!$A$2:$A$6049,'Load Share'!$A17)/SUMIFS(CURRMETHOD2!$D$2:$D$6049,CURRMETHOD2!$H$2:$H$6049,$F$1,CURRMETHOD2!$A$2:$A$6049,'Load Share'!$A17)</f>
        <v>9.0620508204472996E-2</v>
      </c>
      <c r="G17" s="20">
        <f>SUMIFS(CURRMETHOD2!$D$2:$D$6049,CURRMETHOD2!$C$2:$C$6049,'Load Share'!C$2,CURRMETHOD2!$H$2:$H$6049,$F$1,CURRMETHOD2!$A$2:$A$6049,'Load Share'!$A17)/SUMIFS(CURRMETHOD2!$D$2:$D$6049,CURRMETHOD2!$H$2:$H$6049,$F$1,CURRMETHOD2!$A$2:$A$6049,'Load Share'!$A17)</f>
        <v>0.12621542479977957</v>
      </c>
      <c r="H17" s="20">
        <f>SUMIFS(CURRMETHOD2!$D$2:$D$6049,CURRMETHOD2!$C$2:$C$6049,'Load Share'!D$2,CURRMETHOD2!$H$2:$H$6049,$F$1,CURRMETHOD2!$A$2:$A$6049,'Load Share'!$A17)/SUMIFS(CURRMETHOD2!$D$2:$D$6049,CURRMETHOD2!$H$2:$H$6049,$F$1,CURRMETHOD2!$A$2:$A$6049,'Load Share'!$A17)</f>
        <v>0.11561771883086239</v>
      </c>
      <c r="I17" s="20">
        <f>SUMIFS(CURRMETHOD2!$D$2:$D$6049,CURRMETHOD2!$C$2:$C$6049,'Load Share'!E$2,CURRMETHOD2!$H$2:$H$6049,$F$1,CURRMETHOD2!$A$2:$A$6049,'Load Share'!$A17)/SUMIFS(CURRMETHOD2!$D$2:$D$6049,CURRMETHOD2!$H$2:$H$6049,$F$1,CURRMETHOD2!$A$2:$A$6049,'Load Share'!$A17)</f>
        <v>0.66754634816488501</v>
      </c>
      <c r="J17" s="20">
        <f>SUMIFS(CURRMETHOD2!$D$2:$D$6049,CURRMETHOD2!$C$2:$C$6049,'Load Share'!B$2,CURRMETHOD2!$H$2:$H$6049,$J$1,CURRMETHOD2!$A$2:$A$6049,'Load Share'!$A17)/SUMIFS(CURRMETHOD2!$D$2:$D$6049,CURRMETHOD2!$H$2:$H$6049,$J$1,CURRMETHOD2!$A$2:$A$6049,'Load Share'!$A17)</f>
        <v>0.19837004315673279</v>
      </c>
      <c r="K17" s="20">
        <f>SUMIFS(CURRMETHOD2!$D$2:$D$6049,CURRMETHOD2!$C$2:$C$6049,'Load Share'!C$2,CURRMETHOD2!$H$2:$H$6049,$J$1,CURRMETHOD2!$A$2:$A$6049,'Load Share'!$A17)/SUMIFS(CURRMETHOD2!$D$2:$D$6049,CURRMETHOD2!$H$2:$H$6049,$J$1,CURRMETHOD2!$A$2:$A$6049,'Load Share'!$A17)</f>
        <v>0.14264752907039804</v>
      </c>
      <c r="L17" s="20">
        <f>SUMIFS(CURRMETHOD2!$D$2:$D$6049,CURRMETHOD2!$C$2:$C$6049,'Load Share'!D$2,CURRMETHOD2!$H$2:$H$6049,$J$1,CURRMETHOD2!$A$2:$A$6049,'Load Share'!$A17)/SUMIFS(CURRMETHOD2!$D$2:$D$6049,CURRMETHOD2!$H$2:$H$6049,$J$1,CURRMETHOD2!$A$2:$A$6049,'Load Share'!$A17)</f>
        <v>0.58172670359862322</v>
      </c>
      <c r="M17" s="20">
        <f>SUMIFS(CURRMETHOD2!$D$2:$D$6049,CURRMETHOD2!$C$2:$C$6049,'Load Share'!E$2,CURRMETHOD2!$H$2:$H$6049,$J$1,CURRMETHOD2!$A$2:$A$6049,'Load Share'!$A17)/SUMIFS(CURRMETHOD2!$D$2:$D$6049,CURRMETHOD2!$H$2:$H$6049,$J$1,CURRMETHOD2!$A$2:$A$6049,'Load Share'!$A17)</f>
        <v>7.7255724174246004E-2</v>
      </c>
      <c r="N17" s="20">
        <f>SUMIFS(CURRMETHOD2!$D$2:$D$6049,CURRMETHOD2!$C$2:$C$6049,'Load Share'!B$2,CURRMETHOD2!$H$2:$H$6049,$N$1,CURRMETHOD2!$A$2:$A$6049,'Load Share'!$A17)/SUMIFS(CURRMETHOD2!$D$2:$D$6049,CURRMETHOD2!$H$2:$H$6049,$N$1,CURRMETHOD2!$A$2:$A$6049,'Load Share'!$A17)</f>
        <v>0.22356521603051502</v>
      </c>
      <c r="O17" s="20">
        <f>SUMIFS(CURRMETHOD2!$D$2:$D$6049,CURRMETHOD2!$C$2:$C$6049,'Load Share'!C$2,CURRMETHOD2!$H$2:$H$6049,$N$1,CURRMETHOD2!$A$2:$A$6049,'Load Share'!$A17)/SUMIFS(CURRMETHOD2!$D$2:$D$6049,CURRMETHOD2!$H$2:$H$6049,$N$1,CURRMETHOD2!$A$2:$A$6049,'Load Share'!$A17)</f>
        <v>0.29011796616871377</v>
      </c>
      <c r="P17" s="20">
        <f>SUMIFS(CURRMETHOD2!$D$2:$D$6049,CURRMETHOD2!$C$2:$C$6049,'Load Share'!D$2,CURRMETHOD2!$H$2:$H$6049,$N$1,CURRMETHOD2!$A$2:$A$6049,'Load Share'!$A17)/SUMIFS(CURRMETHOD2!$D$2:$D$6049,CURRMETHOD2!$H$2:$H$6049,$N$1,CURRMETHOD2!$A$2:$A$6049,'Load Share'!$A17)</f>
        <v>0.48605309296080063</v>
      </c>
      <c r="Q17" s="20">
        <f>SUMIFS(CURRMETHOD2!$D$2:$D$6049,CURRMETHOD2!$C$2:$C$6049,'Load Share'!E$2,CURRMETHOD2!$H$2:$H$6049,$N$1,CURRMETHOD2!$A$2:$A$6049,'Load Share'!$A17)/SUMIFS(CURRMETHOD2!$D$2:$D$6049,CURRMETHOD2!$H$2:$H$6049,$N$1,CURRMETHOD2!$A$2:$A$6049,'Load Share'!$A17)</f>
        <v>2.6372483997051741E-4</v>
      </c>
    </row>
    <row r="18" spans="1:17" x14ac:dyDescent="0.25">
      <c r="A18" t="s">
        <v>46</v>
      </c>
      <c r="B18" s="20">
        <f>SUMIFS(CURRMETHOD2!$D$2:$D$6049,CURRMETHOD2!$C$2:$C$6049,'Load Share'!B$2,CURRMETHOD2!$H$2:$H$6049,'Load Share'!$B$1,CURRMETHOD2!$A$2:$A$6049,'Load Share'!$A18)/SUMIFS(CURRMETHOD2!$D$2:$D$6049,CURRMETHOD2!$H$2:$H$6049,'Load Share'!$B$1,CURRMETHOD2!$A$2:$A$6049,'Load Share'!$A18)</f>
        <v>0.23089277827235155</v>
      </c>
      <c r="C18" s="20">
        <f>SUMIFS(CURRMETHOD2!$D$2:$D$6049,CURRMETHOD2!$C$2:$C$6049,'Load Share'!C$2,CURRMETHOD2!$H$2:$H$6049,'Load Share'!$B$1,CURRMETHOD2!$A$2:$A$6049,'Load Share'!$A18)/SUMIFS(CURRMETHOD2!$D$2:$D$6049,CURRMETHOD2!$H$2:$H$6049,'Load Share'!$B$1,CURRMETHOD2!$A$2:$A$6049,'Load Share'!$A18)</f>
        <v>0.26970715787717947</v>
      </c>
      <c r="D18" s="20">
        <f>SUMIFS(CURRMETHOD2!$D$2:$D$6049,CURRMETHOD2!$C$2:$C$6049,'Load Share'!D$2,CURRMETHOD2!$H$2:$H$6049,'Load Share'!$B$1,CURRMETHOD2!$A$2:$A$6049,'Load Share'!$A18)/SUMIFS(CURRMETHOD2!$D$2:$D$6049,CURRMETHOD2!$H$2:$H$6049,'Load Share'!$B$1,CURRMETHOD2!$A$2:$A$6049,'Load Share'!$A18)</f>
        <v>0.29585204178034219</v>
      </c>
      <c r="E18" s="20">
        <f>SUMIFS(CURRMETHOD2!$D$2:$D$6049,CURRMETHOD2!$C$2:$C$6049,'Load Share'!E$2,CURRMETHOD2!$H$2:$H$6049,'Load Share'!$B$1,CURRMETHOD2!$A$2:$A$6049,'Load Share'!$A18)/SUMIFS(CURRMETHOD2!$D$2:$D$6049,CURRMETHOD2!$H$2:$H$6049,'Load Share'!$B$1,CURRMETHOD2!$A$2:$A$6049,'Load Share'!$A18)</f>
        <v>0.20354802207012676</v>
      </c>
      <c r="F18" s="20">
        <f>SUMIFS(CURRMETHOD2!$D$2:$D$6049,CURRMETHOD2!$C$2:$C$6049,'Load Share'!B$2,CURRMETHOD2!$H$2:$H$6049,$F$1,CURRMETHOD2!$A$2:$A$6049,'Load Share'!$A18)/SUMIFS(CURRMETHOD2!$D$2:$D$6049,CURRMETHOD2!$H$2:$H$6049,$F$1,CURRMETHOD2!$A$2:$A$6049,'Load Share'!$A18)</f>
        <v>9.9568231429168624E-2</v>
      </c>
      <c r="G18" s="20">
        <f>SUMIFS(CURRMETHOD2!$D$2:$D$6049,CURRMETHOD2!$C$2:$C$6049,'Load Share'!C$2,CURRMETHOD2!$H$2:$H$6049,$F$1,CURRMETHOD2!$A$2:$A$6049,'Load Share'!$A18)/SUMIFS(CURRMETHOD2!$D$2:$D$6049,CURRMETHOD2!$H$2:$H$6049,$F$1,CURRMETHOD2!$A$2:$A$6049,'Load Share'!$A18)</f>
        <v>0.12820607690733357</v>
      </c>
      <c r="H18" s="20">
        <f>SUMIFS(CURRMETHOD2!$D$2:$D$6049,CURRMETHOD2!$C$2:$C$6049,'Load Share'!D$2,CURRMETHOD2!$H$2:$H$6049,$F$1,CURRMETHOD2!$A$2:$A$6049,'Load Share'!$A18)/SUMIFS(CURRMETHOD2!$D$2:$D$6049,CURRMETHOD2!$H$2:$H$6049,$F$1,CURRMETHOD2!$A$2:$A$6049,'Load Share'!$A18)</f>
        <v>0.11219142386201435</v>
      </c>
      <c r="I18" s="20">
        <f>SUMIFS(CURRMETHOD2!$D$2:$D$6049,CURRMETHOD2!$C$2:$C$6049,'Load Share'!E$2,CURRMETHOD2!$H$2:$H$6049,$F$1,CURRMETHOD2!$A$2:$A$6049,'Load Share'!$A18)/SUMIFS(CURRMETHOD2!$D$2:$D$6049,CURRMETHOD2!$H$2:$H$6049,$F$1,CURRMETHOD2!$A$2:$A$6049,'Load Share'!$A18)</f>
        <v>0.66003426780148355</v>
      </c>
      <c r="J18" s="20">
        <f>SUMIFS(CURRMETHOD2!$D$2:$D$6049,CURRMETHOD2!$C$2:$C$6049,'Load Share'!B$2,CURRMETHOD2!$H$2:$H$6049,$J$1,CURRMETHOD2!$A$2:$A$6049,'Load Share'!$A18)/SUMIFS(CURRMETHOD2!$D$2:$D$6049,CURRMETHOD2!$H$2:$H$6049,$J$1,CURRMETHOD2!$A$2:$A$6049,'Load Share'!$A18)</f>
        <v>0.20043927661567801</v>
      </c>
      <c r="K18" s="20">
        <f>SUMIFS(CURRMETHOD2!$D$2:$D$6049,CURRMETHOD2!$C$2:$C$6049,'Load Share'!C$2,CURRMETHOD2!$H$2:$H$6049,$J$1,CURRMETHOD2!$A$2:$A$6049,'Load Share'!$A18)/SUMIFS(CURRMETHOD2!$D$2:$D$6049,CURRMETHOD2!$H$2:$H$6049,$J$1,CURRMETHOD2!$A$2:$A$6049,'Load Share'!$A18)</f>
        <v>0.11762055948259936</v>
      </c>
      <c r="L18" s="20">
        <f>SUMIFS(CURRMETHOD2!$D$2:$D$6049,CURRMETHOD2!$C$2:$C$6049,'Load Share'!D$2,CURRMETHOD2!$H$2:$H$6049,$J$1,CURRMETHOD2!$A$2:$A$6049,'Load Share'!$A18)/SUMIFS(CURRMETHOD2!$D$2:$D$6049,CURRMETHOD2!$H$2:$H$6049,$J$1,CURRMETHOD2!$A$2:$A$6049,'Load Share'!$A18)</f>
        <v>0.61203175464278459</v>
      </c>
      <c r="M18" s="20">
        <f>SUMIFS(CURRMETHOD2!$D$2:$D$6049,CURRMETHOD2!$C$2:$C$6049,'Load Share'!E$2,CURRMETHOD2!$H$2:$H$6049,$J$1,CURRMETHOD2!$A$2:$A$6049,'Load Share'!$A18)/SUMIFS(CURRMETHOD2!$D$2:$D$6049,CURRMETHOD2!$H$2:$H$6049,$J$1,CURRMETHOD2!$A$2:$A$6049,'Load Share'!$A18)</f>
        <v>6.9908409258937973E-2</v>
      </c>
      <c r="N18" s="20">
        <f>SUMIFS(CURRMETHOD2!$D$2:$D$6049,CURRMETHOD2!$C$2:$C$6049,'Load Share'!B$2,CURRMETHOD2!$H$2:$H$6049,$N$1,CURRMETHOD2!$A$2:$A$6049,'Load Share'!$A18)/SUMIFS(CURRMETHOD2!$D$2:$D$6049,CURRMETHOD2!$H$2:$H$6049,$N$1,CURRMETHOD2!$A$2:$A$6049,'Load Share'!$A18)</f>
        <v>0.21938001577025848</v>
      </c>
      <c r="O18" s="20">
        <f>SUMIFS(CURRMETHOD2!$D$2:$D$6049,CURRMETHOD2!$C$2:$C$6049,'Load Share'!C$2,CURRMETHOD2!$H$2:$H$6049,$N$1,CURRMETHOD2!$A$2:$A$6049,'Load Share'!$A18)/SUMIFS(CURRMETHOD2!$D$2:$D$6049,CURRMETHOD2!$H$2:$H$6049,$N$1,CURRMETHOD2!$A$2:$A$6049,'Load Share'!$A18)</f>
        <v>0.3024452267329848</v>
      </c>
      <c r="P18" s="20">
        <f>SUMIFS(CURRMETHOD2!$D$2:$D$6049,CURRMETHOD2!$C$2:$C$6049,'Load Share'!D$2,CURRMETHOD2!$H$2:$H$6049,$N$1,CURRMETHOD2!$A$2:$A$6049,'Load Share'!$A18)/SUMIFS(CURRMETHOD2!$D$2:$D$6049,CURRMETHOD2!$H$2:$H$6049,$N$1,CURRMETHOD2!$A$2:$A$6049,'Load Share'!$A18)</f>
        <v>0.47786531937058396</v>
      </c>
      <c r="Q18" s="20">
        <f>SUMIFS(CURRMETHOD2!$D$2:$D$6049,CURRMETHOD2!$C$2:$C$6049,'Load Share'!E$2,CURRMETHOD2!$H$2:$H$6049,$N$1,CURRMETHOD2!$A$2:$A$6049,'Load Share'!$A18)/SUMIFS(CURRMETHOD2!$D$2:$D$6049,CURRMETHOD2!$H$2:$H$6049,$N$1,CURRMETHOD2!$A$2:$A$6049,'Load Share'!$A18)</f>
        <v>3.0943812617286094E-4</v>
      </c>
    </row>
    <row r="19" spans="1:17" x14ac:dyDescent="0.25">
      <c r="A19" t="s">
        <v>47</v>
      </c>
      <c r="B19" s="20">
        <f>SUMIFS(CURRMETHOD2!$D$2:$D$6049,CURRMETHOD2!$C$2:$C$6049,'Load Share'!B$2,CURRMETHOD2!$H$2:$H$6049,'Load Share'!$B$1,CURRMETHOD2!$A$2:$A$6049,'Load Share'!$A19)/SUMIFS(CURRMETHOD2!$D$2:$D$6049,CURRMETHOD2!$H$2:$H$6049,'Load Share'!$B$1,CURRMETHOD2!$A$2:$A$6049,'Load Share'!$A19)</f>
        <v>0.22352112056972573</v>
      </c>
      <c r="C19" s="20">
        <f>SUMIFS(CURRMETHOD2!$D$2:$D$6049,CURRMETHOD2!$C$2:$C$6049,'Load Share'!C$2,CURRMETHOD2!$H$2:$H$6049,'Load Share'!$B$1,CURRMETHOD2!$A$2:$A$6049,'Load Share'!$A19)/SUMIFS(CURRMETHOD2!$D$2:$D$6049,CURRMETHOD2!$H$2:$H$6049,'Load Share'!$B$1,CURRMETHOD2!$A$2:$A$6049,'Load Share'!$A19)</f>
        <v>0.30651235339356236</v>
      </c>
      <c r="D19" s="20">
        <f>SUMIFS(CURRMETHOD2!$D$2:$D$6049,CURRMETHOD2!$C$2:$C$6049,'Load Share'!D$2,CURRMETHOD2!$H$2:$H$6049,'Load Share'!$B$1,CURRMETHOD2!$A$2:$A$6049,'Load Share'!$A19)/SUMIFS(CURRMETHOD2!$D$2:$D$6049,CURRMETHOD2!$H$2:$H$6049,'Load Share'!$B$1,CURRMETHOD2!$A$2:$A$6049,'Load Share'!$A19)</f>
        <v>0.26561824218364127</v>
      </c>
      <c r="E19" s="20">
        <f>SUMIFS(CURRMETHOD2!$D$2:$D$6049,CURRMETHOD2!$C$2:$C$6049,'Load Share'!E$2,CURRMETHOD2!$H$2:$H$6049,'Load Share'!$B$1,CURRMETHOD2!$A$2:$A$6049,'Load Share'!$A19)/SUMIFS(CURRMETHOD2!$D$2:$D$6049,CURRMETHOD2!$H$2:$H$6049,'Load Share'!$B$1,CURRMETHOD2!$A$2:$A$6049,'Load Share'!$A19)</f>
        <v>0.20434828385307072</v>
      </c>
      <c r="F19" s="20">
        <f>SUMIFS(CURRMETHOD2!$D$2:$D$6049,CURRMETHOD2!$C$2:$C$6049,'Load Share'!B$2,CURRMETHOD2!$H$2:$H$6049,$F$1,CURRMETHOD2!$A$2:$A$6049,'Load Share'!$A19)/SUMIFS(CURRMETHOD2!$D$2:$D$6049,CURRMETHOD2!$H$2:$H$6049,$F$1,CURRMETHOD2!$A$2:$A$6049,'Load Share'!$A19)</f>
        <v>9.5881622401465527E-2</v>
      </c>
      <c r="G19" s="20">
        <f>SUMIFS(CURRMETHOD2!$D$2:$D$6049,CURRMETHOD2!$C$2:$C$6049,'Load Share'!C$2,CURRMETHOD2!$H$2:$H$6049,$F$1,CURRMETHOD2!$A$2:$A$6049,'Load Share'!$A19)/SUMIFS(CURRMETHOD2!$D$2:$D$6049,CURRMETHOD2!$H$2:$H$6049,$F$1,CURRMETHOD2!$A$2:$A$6049,'Load Share'!$A19)</f>
        <v>0.14236802213805072</v>
      </c>
      <c r="H19" s="20">
        <f>SUMIFS(CURRMETHOD2!$D$2:$D$6049,CURRMETHOD2!$C$2:$C$6049,'Load Share'!D$2,CURRMETHOD2!$H$2:$H$6049,$F$1,CURRMETHOD2!$A$2:$A$6049,'Load Share'!$A19)/SUMIFS(CURRMETHOD2!$D$2:$D$6049,CURRMETHOD2!$H$2:$H$6049,$F$1,CURRMETHOD2!$A$2:$A$6049,'Load Share'!$A19)</f>
        <v>0.10997002505055146</v>
      </c>
      <c r="I19" s="20">
        <f>SUMIFS(CURRMETHOD2!$D$2:$D$6049,CURRMETHOD2!$C$2:$C$6049,'Load Share'!E$2,CURRMETHOD2!$H$2:$H$6049,$F$1,CURRMETHOD2!$A$2:$A$6049,'Load Share'!$A19)/SUMIFS(CURRMETHOD2!$D$2:$D$6049,CURRMETHOD2!$H$2:$H$6049,$F$1,CURRMETHOD2!$A$2:$A$6049,'Load Share'!$A19)</f>
        <v>0.65178033040993222</v>
      </c>
      <c r="J19" s="20">
        <f>SUMIFS(CURRMETHOD2!$D$2:$D$6049,CURRMETHOD2!$C$2:$C$6049,'Load Share'!B$2,CURRMETHOD2!$H$2:$H$6049,$J$1,CURRMETHOD2!$A$2:$A$6049,'Load Share'!$A19)/SUMIFS(CURRMETHOD2!$D$2:$D$6049,CURRMETHOD2!$H$2:$H$6049,$J$1,CURRMETHOD2!$A$2:$A$6049,'Load Share'!$A19)</f>
        <v>0.20018870257089882</v>
      </c>
      <c r="K19" s="20">
        <f>SUMIFS(CURRMETHOD2!$D$2:$D$6049,CURRMETHOD2!$C$2:$C$6049,'Load Share'!C$2,CURRMETHOD2!$H$2:$H$6049,$J$1,CURRMETHOD2!$A$2:$A$6049,'Load Share'!$A19)/SUMIFS(CURRMETHOD2!$D$2:$D$6049,CURRMETHOD2!$H$2:$H$6049,$J$1,CURRMETHOD2!$A$2:$A$6049,'Load Share'!$A19)</f>
        <v>0.13479341647493862</v>
      </c>
      <c r="L19" s="20">
        <f>SUMIFS(CURRMETHOD2!$D$2:$D$6049,CURRMETHOD2!$C$2:$C$6049,'Load Share'!D$2,CURRMETHOD2!$H$2:$H$6049,$J$1,CURRMETHOD2!$A$2:$A$6049,'Load Share'!$A19)/SUMIFS(CURRMETHOD2!$D$2:$D$6049,CURRMETHOD2!$H$2:$H$6049,$J$1,CURRMETHOD2!$A$2:$A$6049,'Load Share'!$A19)</f>
        <v>0.59518619980428689</v>
      </c>
      <c r="M19" s="20">
        <f>SUMIFS(CURRMETHOD2!$D$2:$D$6049,CURRMETHOD2!$C$2:$C$6049,'Load Share'!E$2,CURRMETHOD2!$H$2:$H$6049,$J$1,CURRMETHOD2!$A$2:$A$6049,'Load Share'!$A19)/SUMIFS(CURRMETHOD2!$D$2:$D$6049,CURRMETHOD2!$H$2:$H$6049,$J$1,CURRMETHOD2!$A$2:$A$6049,'Load Share'!$A19)</f>
        <v>6.9831681149875757E-2</v>
      </c>
      <c r="N19" s="20">
        <f>SUMIFS(CURRMETHOD2!$D$2:$D$6049,CURRMETHOD2!$C$2:$C$6049,'Load Share'!B$2,CURRMETHOD2!$H$2:$H$6049,$N$1,CURRMETHOD2!$A$2:$A$6049,'Load Share'!$A19)/SUMIFS(CURRMETHOD2!$D$2:$D$6049,CURRMETHOD2!$H$2:$H$6049,$N$1,CURRMETHOD2!$A$2:$A$6049,'Load Share'!$A19)</f>
        <v>0.21187846454239748</v>
      </c>
      <c r="O19" s="20">
        <f>SUMIFS(CURRMETHOD2!$D$2:$D$6049,CURRMETHOD2!$C$2:$C$6049,'Load Share'!C$2,CURRMETHOD2!$H$2:$H$6049,$N$1,CURRMETHOD2!$A$2:$A$6049,'Load Share'!$A19)/SUMIFS(CURRMETHOD2!$D$2:$D$6049,CURRMETHOD2!$H$2:$H$6049,$N$1,CURRMETHOD2!$A$2:$A$6049,'Load Share'!$A19)</f>
        <v>0.37314489176775151</v>
      </c>
      <c r="P19" s="20">
        <f>SUMIFS(CURRMETHOD2!$D$2:$D$6049,CURRMETHOD2!$C$2:$C$6049,'Load Share'!D$2,CURRMETHOD2!$H$2:$H$6049,$N$1,CURRMETHOD2!$A$2:$A$6049,'Load Share'!$A19)/SUMIFS(CURRMETHOD2!$D$2:$D$6049,CURRMETHOD2!$H$2:$H$6049,$N$1,CURRMETHOD2!$A$2:$A$6049,'Load Share'!$A19)</f>
        <v>0.41473404329492741</v>
      </c>
      <c r="Q19" s="20">
        <f>SUMIFS(CURRMETHOD2!$D$2:$D$6049,CURRMETHOD2!$C$2:$C$6049,'Load Share'!E$2,CURRMETHOD2!$H$2:$H$6049,$N$1,CURRMETHOD2!$A$2:$A$6049,'Load Share'!$A19)/SUMIFS(CURRMETHOD2!$D$2:$D$6049,CURRMETHOD2!$H$2:$H$6049,$N$1,CURRMETHOD2!$A$2:$A$6049,'Load Share'!$A19)</f>
        <v>2.4260039492360252E-4</v>
      </c>
    </row>
    <row r="20" spans="1:17" x14ac:dyDescent="0.25">
      <c r="A20" t="s">
        <v>48</v>
      </c>
      <c r="B20" s="20">
        <f>SUMIFS(CURRMETHOD2!$D$2:$D$6049,CURRMETHOD2!$C$2:$C$6049,'Load Share'!B$2,CURRMETHOD2!$H$2:$H$6049,'Load Share'!$B$1,CURRMETHOD2!$A$2:$A$6049,'Load Share'!$A20)/SUMIFS(CURRMETHOD2!$D$2:$D$6049,CURRMETHOD2!$H$2:$H$6049,'Load Share'!$B$1,CURRMETHOD2!$A$2:$A$6049,'Load Share'!$A20)</f>
        <v>0.2119876219068732</v>
      </c>
      <c r="C20" s="20">
        <f>SUMIFS(CURRMETHOD2!$D$2:$D$6049,CURRMETHOD2!$C$2:$C$6049,'Load Share'!C$2,CURRMETHOD2!$H$2:$H$6049,'Load Share'!$B$1,CURRMETHOD2!$A$2:$A$6049,'Load Share'!$A20)/SUMIFS(CURRMETHOD2!$D$2:$D$6049,CURRMETHOD2!$H$2:$H$6049,'Load Share'!$B$1,CURRMETHOD2!$A$2:$A$6049,'Load Share'!$A20)</f>
        <v>0.34603815802648957</v>
      </c>
      <c r="D20" s="20">
        <f>SUMIFS(CURRMETHOD2!$D$2:$D$6049,CURRMETHOD2!$C$2:$C$6049,'Load Share'!D$2,CURRMETHOD2!$H$2:$H$6049,'Load Share'!$B$1,CURRMETHOD2!$A$2:$A$6049,'Load Share'!$A20)/SUMIFS(CURRMETHOD2!$D$2:$D$6049,CURRMETHOD2!$H$2:$H$6049,'Load Share'!$B$1,CURRMETHOD2!$A$2:$A$6049,'Load Share'!$A20)</f>
        <v>0.23270307026785136</v>
      </c>
      <c r="E20" s="20">
        <f>SUMIFS(CURRMETHOD2!$D$2:$D$6049,CURRMETHOD2!$C$2:$C$6049,'Load Share'!E$2,CURRMETHOD2!$H$2:$H$6049,'Load Share'!$B$1,CURRMETHOD2!$A$2:$A$6049,'Load Share'!$A20)/SUMIFS(CURRMETHOD2!$D$2:$D$6049,CURRMETHOD2!$H$2:$H$6049,'Load Share'!$B$1,CURRMETHOD2!$A$2:$A$6049,'Load Share'!$A20)</f>
        <v>0.20927114979878578</v>
      </c>
      <c r="F20" s="20">
        <f>SUMIFS(CURRMETHOD2!$D$2:$D$6049,CURRMETHOD2!$C$2:$C$6049,'Load Share'!B$2,CURRMETHOD2!$H$2:$H$6049,$F$1,CURRMETHOD2!$A$2:$A$6049,'Load Share'!$A20)/SUMIFS(CURRMETHOD2!$D$2:$D$6049,CURRMETHOD2!$H$2:$H$6049,$F$1,CURRMETHOD2!$A$2:$A$6049,'Load Share'!$A20)</f>
        <v>9.1754450532863352E-2</v>
      </c>
      <c r="G20" s="20">
        <f>SUMIFS(CURRMETHOD2!$D$2:$D$6049,CURRMETHOD2!$C$2:$C$6049,'Load Share'!C$2,CURRMETHOD2!$H$2:$H$6049,$F$1,CURRMETHOD2!$A$2:$A$6049,'Load Share'!$A20)/SUMIFS(CURRMETHOD2!$D$2:$D$6049,CURRMETHOD2!$H$2:$H$6049,$F$1,CURRMETHOD2!$A$2:$A$6049,'Load Share'!$A20)</f>
        <v>0.15662988867863339</v>
      </c>
      <c r="H20" s="20">
        <f>SUMIFS(CURRMETHOD2!$D$2:$D$6049,CURRMETHOD2!$C$2:$C$6049,'Load Share'!D$2,CURRMETHOD2!$H$2:$H$6049,$F$1,CURRMETHOD2!$A$2:$A$6049,'Load Share'!$A20)/SUMIFS(CURRMETHOD2!$D$2:$D$6049,CURRMETHOD2!$H$2:$H$6049,$F$1,CURRMETHOD2!$A$2:$A$6049,'Load Share'!$A20)</f>
        <v>9.0310926916047515E-2</v>
      </c>
      <c r="I20" s="20">
        <f>SUMIFS(CURRMETHOD2!$D$2:$D$6049,CURRMETHOD2!$C$2:$C$6049,'Load Share'!E$2,CURRMETHOD2!$H$2:$H$6049,$F$1,CURRMETHOD2!$A$2:$A$6049,'Load Share'!$A20)/SUMIFS(CURRMETHOD2!$D$2:$D$6049,CURRMETHOD2!$H$2:$H$6049,$F$1,CURRMETHOD2!$A$2:$A$6049,'Load Share'!$A20)</f>
        <v>0.66130473387245581</v>
      </c>
      <c r="J20" s="20">
        <f>SUMIFS(CURRMETHOD2!$D$2:$D$6049,CURRMETHOD2!$C$2:$C$6049,'Load Share'!B$2,CURRMETHOD2!$H$2:$H$6049,$J$1,CURRMETHOD2!$A$2:$A$6049,'Load Share'!$A20)/SUMIFS(CURRMETHOD2!$D$2:$D$6049,CURRMETHOD2!$H$2:$H$6049,$J$1,CURRMETHOD2!$A$2:$A$6049,'Load Share'!$A20)</f>
        <v>0.20294101995849431</v>
      </c>
      <c r="K20" s="20">
        <f>SUMIFS(CURRMETHOD2!$D$2:$D$6049,CURRMETHOD2!$C$2:$C$6049,'Load Share'!C$2,CURRMETHOD2!$H$2:$H$6049,$J$1,CURRMETHOD2!$A$2:$A$6049,'Load Share'!$A20)/SUMIFS(CURRMETHOD2!$D$2:$D$6049,CURRMETHOD2!$H$2:$H$6049,$J$1,CURRMETHOD2!$A$2:$A$6049,'Load Share'!$A20)</f>
        <v>0.17722862290582739</v>
      </c>
      <c r="L20" s="20">
        <f>SUMIFS(CURRMETHOD2!$D$2:$D$6049,CURRMETHOD2!$C$2:$C$6049,'Load Share'!D$2,CURRMETHOD2!$H$2:$H$6049,$J$1,CURRMETHOD2!$A$2:$A$6049,'Load Share'!$A20)/SUMIFS(CURRMETHOD2!$D$2:$D$6049,CURRMETHOD2!$H$2:$H$6049,$J$1,CURRMETHOD2!$A$2:$A$6049,'Load Share'!$A20)</f>
        <v>0.54779365723309481</v>
      </c>
      <c r="M20" s="20">
        <f>SUMIFS(CURRMETHOD2!$D$2:$D$6049,CURRMETHOD2!$C$2:$C$6049,'Load Share'!E$2,CURRMETHOD2!$H$2:$H$6049,$J$1,CURRMETHOD2!$A$2:$A$6049,'Load Share'!$A20)/SUMIFS(CURRMETHOD2!$D$2:$D$6049,CURRMETHOD2!$H$2:$H$6049,$J$1,CURRMETHOD2!$A$2:$A$6049,'Load Share'!$A20)</f>
        <v>7.2036699902583545E-2</v>
      </c>
      <c r="N20" s="20">
        <f>SUMIFS(CURRMETHOD2!$D$2:$D$6049,CURRMETHOD2!$C$2:$C$6049,'Load Share'!B$2,CURRMETHOD2!$H$2:$H$6049,$N$1,CURRMETHOD2!$A$2:$A$6049,'Load Share'!$A20)/SUMIFS(CURRMETHOD2!$D$2:$D$6049,CURRMETHOD2!$H$2:$H$6049,$N$1,CURRMETHOD2!$A$2:$A$6049,'Load Share'!$A20)</f>
        <v>0.20223029607928772</v>
      </c>
      <c r="O20" s="20">
        <f>SUMIFS(CURRMETHOD2!$D$2:$D$6049,CURRMETHOD2!$C$2:$C$6049,'Load Share'!C$2,CURRMETHOD2!$H$2:$H$6049,$N$1,CURRMETHOD2!$A$2:$A$6049,'Load Share'!$A20)/SUMIFS(CURRMETHOD2!$D$2:$D$6049,CURRMETHOD2!$H$2:$H$6049,$N$1,CURRMETHOD2!$A$2:$A$6049,'Load Share'!$A20)</f>
        <v>0.40770118612701484</v>
      </c>
      <c r="P20" s="20">
        <f>SUMIFS(CURRMETHOD2!$D$2:$D$6049,CURRMETHOD2!$C$2:$C$6049,'Load Share'!D$2,CURRMETHOD2!$H$2:$H$6049,$N$1,CURRMETHOD2!$A$2:$A$6049,'Load Share'!$A20)/SUMIFS(CURRMETHOD2!$D$2:$D$6049,CURRMETHOD2!$H$2:$H$6049,$N$1,CURRMETHOD2!$A$2:$A$6049,'Load Share'!$A20)</f>
        <v>0.38991351946186459</v>
      </c>
      <c r="Q20" s="20">
        <f>SUMIFS(CURRMETHOD2!$D$2:$D$6049,CURRMETHOD2!$C$2:$C$6049,'Load Share'!E$2,CURRMETHOD2!$H$2:$H$6049,$N$1,CURRMETHOD2!$A$2:$A$6049,'Load Share'!$A20)/SUMIFS(CURRMETHOD2!$D$2:$D$6049,CURRMETHOD2!$H$2:$H$6049,$N$1,CURRMETHOD2!$A$2:$A$6049,'Load Share'!$A20)</f>
        <v>1.5499833183279941E-4</v>
      </c>
    </row>
    <row r="21" spans="1:17" x14ac:dyDescent="0.25">
      <c r="A21" t="s">
        <v>49</v>
      </c>
      <c r="B21" s="20">
        <f>SUMIFS(CURRMETHOD2!$D$2:$D$6049,CURRMETHOD2!$C$2:$C$6049,'Load Share'!B$2,CURRMETHOD2!$H$2:$H$6049,'Load Share'!$B$1,CURRMETHOD2!$A$2:$A$6049,'Load Share'!$A21)/SUMIFS(CURRMETHOD2!$D$2:$D$6049,CURRMETHOD2!$H$2:$H$6049,'Load Share'!$B$1,CURRMETHOD2!$A$2:$A$6049,'Load Share'!$A21)</f>
        <v>0.20799462998627785</v>
      </c>
      <c r="C21" s="20">
        <f>SUMIFS(CURRMETHOD2!$D$2:$D$6049,CURRMETHOD2!$C$2:$C$6049,'Load Share'!C$2,CURRMETHOD2!$H$2:$H$6049,'Load Share'!$B$1,CURRMETHOD2!$A$2:$A$6049,'Load Share'!$A21)/SUMIFS(CURRMETHOD2!$D$2:$D$6049,CURRMETHOD2!$H$2:$H$6049,'Load Share'!$B$1,CURRMETHOD2!$A$2:$A$6049,'Load Share'!$A21)</f>
        <v>0.36421816562587633</v>
      </c>
      <c r="D21" s="20">
        <f>SUMIFS(CURRMETHOD2!$D$2:$D$6049,CURRMETHOD2!$C$2:$C$6049,'Load Share'!D$2,CURRMETHOD2!$H$2:$H$6049,'Load Share'!$B$1,CURRMETHOD2!$A$2:$A$6049,'Load Share'!$A21)/SUMIFS(CURRMETHOD2!$D$2:$D$6049,CURRMETHOD2!$H$2:$H$6049,'Load Share'!$B$1,CURRMETHOD2!$A$2:$A$6049,'Load Share'!$A21)</f>
        <v>0.21460223966206529</v>
      </c>
      <c r="E21" s="20">
        <f>SUMIFS(CURRMETHOD2!$D$2:$D$6049,CURRMETHOD2!$C$2:$C$6049,'Load Share'!E$2,CURRMETHOD2!$H$2:$H$6049,'Load Share'!$B$1,CURRMETHOD2!$A$2:$A$6049,'Load Share'!$A21)/SUMIFS(CURRMETHOD2!$D$2:$D$6049,CURRMETHOD2!$H$2:$H$6049,'Load Share'!$B$1,CURRMETHOD2!$A$2:$A$6049,'Load Share'!$A21)</f>
        <v>0.21318496472578066</v>
      </c>
      <c r="F21" s="20">
        <f>SUMIFS(CURRMETHOD2!$D$2:$D$6049,CURRMETHOD2!$C$2:$C$6049,'Load Share'!B$2,CURRMETHOD2!$H$2:$H$6049,$F$1,CURRMETHOD2!$A$2:$A$6049,'Load Share'!$A21)/SUMIFS(CURRMETHOD2!$D$2:$D$6049,CURRMETHOD2!$H$2:$H$6049,$F$1,CURRMETHOD2!$A$2:$A$6049,'Load Share'!$A21)</f>
        <v>8.9226051137469453E-2</v>
      </c>
      <c r="G21" s="20">
        <f>SUMIFS(CURRMETHOD2!$D$2:$D$6049,CURRMETHOD2!$C$2:$C$6049,'Load Share'!C$2,CURRMETHOD2!$H$2:$H$6049,$F$1,CURRMETHOD2!$A$2:$A$6049,'Load Share'!$A21)/SUMIFS(CURRMETHOD2!$D$2:$D$6049,CURRMETHOD2!$H$2:$H$6049,$F$1,CURRMETHOD2!$A$2:$A$6049,'Load Share'!$A21)</f>
        <v>0.15592440295855631</v>
      </c>
      <c r="H21" s="20">
        <f>SUMIFS(CURRMETHOD2!$D$2:$D$6049,CURRMETHOD2!$C$2:$C$6049,'Load Share'!D$2,CURRMETHOD2!$H$2:$H$6049,$F$1,CURRMETHOD2!$A$2:$A$6049,'Load Share'!$A21)/SUMIFS(CURRMETHOD2!$D$2:$D$6049,CURRMETHOD2!$H$2:$H$6049,$F$1,CURRMETHOD2!$A$2:$A$6049,'Load Share'!$A21)</f>
        <v>8.3361420397388419E-2</v>
      </c>
      <c r="I21" s="20">
        <f>SUMIFS(CURRMETHOD2!$D$2:$D$6049,CURRMETHOD2!$C$2:$C$6049,'Load Share'!E$2,CURRMETHOD2!$H$2:$H$6049,$F$1,CURRMETHOD2!$A$2:$A$6049,'Load Share'!$A21)/SUMIFS(CURRMETHOD2!$D$2:$D$6049,CURRMETHOD2!$H$2:$H$6049,$F$1,CURRMETHOD2!$A$2:$A$6049,'Load Share'!$A21)</f>
        <v>0.67148812550658588</v>
      </c>
      <c r="J21" s="20">
        <f>SUMIFS(CURRMETHOD2!$D$2:$D$6049,CURRMETHOD2!$C$2:$C$6049,'Load Share'!B$2,CURRMETHOD2!$H$2:$H$6049,$J$1,CURRMETHOD2!$A$2:$A$6049,'Load Share'!$A21)/SUMIFS(CURRMETHOD2!$D$2:$D$6049,CURRMETHOD2!$H$2:$H$6049,$J$1,CURRMETHOD2!$A$2:$A$6049,'Load Share'!$A21)</f>
        <v>0.20547696654084829</v>
      </c>
      <c r="K21" s="20">
        <f>SUMIFS(CURRMETHOD2!$D$2:$D$6049,CURRMETHOD2!$C$2:$C$6049,'Load Share'!C$2,CURRMETHOD2!$H$2:$H$6049,$J$1,CURRMETHOD2!$A$2:$A$6049,'Load Share'!$A21)/SUMIFS(CURRMETHOD2!$D$2:$D$6049,CURRMETHOD2!$H$2:$H$6049,$J$1,CURRMETHOD2!$A$2:$A$6049,'Load Share'!$A21)</f>
        <v>0.19534714791320362</v>
      </c>
      <c r="L21" s="20">
        <f>SUMIFS(CURRMETHOD2!$D$2:$D$6049,CURRMETHOD2!$C$2:$C$6049,'Load Share'!D$2,CURRMETHOD2!$H$2:$H$6049,$J$1,CURRMETHOD2!$A$2:$A$6049,'Load Share'!$A21)/SUMIFS(CURRMETHOD2!$D$2:$D$6049,CURRMETHOD2!$H$2:$H$6049,$J$1,CURRMETHOD2!$A$2:$A$6049,'Load Share'!$A21)</f>
        <v>0.52210797714842228</v>
      </c>
      <c r="M21" s="20">
        <f>SUMIFS(CURRMETHOD2!$D$2:$D$6049,CURRMETHOD2!$C$2:$C$6049,'Load Share'!E$2,CURRMETHOD2!$H$2:$H$6049,$J$1,CURRMETHOD2!$A$2:$A$6049,'Load Share'!$A21)/SUMIFS(CURRMETHOD2!$D$2:$D$6049,CURRMETHOD2!$H$2:$H$6049,$J$1,CURRMETHOD2!$A$2:$A$6049,'Load Share'!$A21)</f>
        <v>7.7067908397525781E-2</v>
      </c>
      <c r="N21" s="20">
        <f>SUMIFS(CURRMETHOD2!$D$2:$D$6049,CURRMETHOD2!$C$2:$C$6049,'Load Share'!B$2,CURRMETHOD2!$H$2:$H$6049,$N$1,CURRMETHOD2!$A$2:$A$6049,'Load Share'!$A21)/SUMIFS(CURRMETHOD2!$D$2:$D$6049,CURRMETHOD2!$H$2:$H$6049,$N$1,CURRMETHOD2!$A$2:$A$6049,'Load Share'!$A21)</f>
        <v>0.2054003443828315</v>
      </c>
      <c r="O21" s="20">
        <f>SUMIFS(CURRMETHOD2!$D$2:$D$6049,CURRMETHOD2!$C$2:$C$6049,'Load Share'!C$2,CURRMETHOD2!$H$2:$H$6049,$N$1,CURRMETHOD2!$A$2:$A$6049,'Load Share'!$A21)/SUMIFS(CURRMETHOD2!$D$2:$D$6049,CURRMETHOD2!$H$2:$H$6049,$N$1,CURRMETHOD2!$A$2:$A$6049,'Load Share'!$A21)</f>
        <v>0.43021466034256883</v>
      </c>
      <c r="P21" s="20">
        <f>SUMIFS(CURRMETHOD2!$D$2:$D$6049,CURRMETHOD2!$C$2:$C$6049,'Load Share'!D$2,CURRMETHOD2!$H$2:$H$6049,$N$1,CURRMETHOD2!$A$2:$A$6049,'Load Share'!$A21)/SUMIFS(CURRMETHOD2!$D$2:$D$6049,CURRMETHOD2!$H$2:$H$6049,$N$1,CURRMETHOD2!$A$2:$A$6049,'Load Share'!$A21)</f>
        <v>0.36420518393954571</v>
      </c>
      <c r="Q21" s="20">
        <f>SUMIFS(CURRMETHOD2!$D$2:$D$6049,CURRMETHOD2!$C$2:$C$6049,'Load Share'!E$2,CURRMETHOD2!$H$2:$H$6049,$N$1,CURRMETHOD2!$A$2:$A$6049,'Load Share'!$A21)/SUMIFS(CURRMETHOD2!$D$2:$D$6049,CURRMETHOD2!$H$2:$H$6049,$N$1,CURRMETHOD2!$A$2:$A$6049,'Load Share'!$A21)</f>
        <v>1.798113350537605E-4</v>
      </c>
    </row>
    <row r="22" spans="1:17" x14ac:dyDescent="0.25">
      <c r="A22" t="s">
        <v>50</v>
      </c>
      <c r="B22" s="20">
        <f>SUMIFS(CURRMETHOD2!$D$2:$D$6049,CURRMETHOD2!$C$2:$C$6049,'Load Share'!B$2,CURRMETHOD2!$H$2:$H$6049,'Load Share'!$B$1,CURRMETHOD2!$A$2:$A$6049,'Load Share'!$A22)/SUMIFS(CURRMETHOD2!$D$2:$D$6049,CURRMETHOD2!$H$2:$H$6049,'Load Share'!$B$1,CURRMETHOD2!$A$2:$A$6049,'Load Share'!$A22)</f>
        <v>0.20833589858596829</v>
      </c>
      <c r="C22" s="20">
        <f>SUMIFS(CURRMETHOD2!$D$2:$D$6049,CURRMETHOD2!$C$2:$C$6049,'Load Share'!C$2,CURRMETHOD2!$H$2:$H$6049,'Load Share'!$B$1,CURRMETHOD2!$A$2:$A$6049,'Load Share'!$A22)/SUMIFS(CURRMETHOD2!$D$2:$D$6049,CURRMETHOD2!$H$2:$H$6049,'Load Share'!$B$1,CURRMETHOD2!$A$2:$A$6049,'Load Share'!$A22)</f>
        <v>0.36818311674675464</v>
      </c>
      <c r="D22" s="20">
        <f>SUMIFS(CURRMETHOD2!$D$2:$D$6049,CURRMETHOD2!$C$2:$C$6049,'Load Share'!D$2,CURRMETHOD2!$H$2:$H$6049,'Load Share'!$B$1,CURRMETHOD2!$A$2:$A$6049,'Load Share'!$A22)/SUMIFS(CURRMETHOD2!$D$2:$D$6049,CURRMETHOD2!$H$2:$H$6049,'Load Share'!$B$1,CURRMETHOD2!$A$2:$A$6049,'Load Share'!$A22)</f>
        <v>0.20912366502830745</v>
      </c>
      <c r="E22" s="20">
        <f>SUMIFS(CURRMETHOD2!$D$2:$D$6049,CURRMETHOD2!$C$2:$C$6049,'Load Share'!E$2,CURRMETHOD2!$H$2:$H$6049,'Load Share'!$B$1,CURRMETHOD2!$A$2:$A$6049,'Load Share'!$A22)/SUMIFS(CURRMETHOD2!$D$2:$D$6049,CURRMETHOD2!$H$2:$H$6049,'Load Share'!$B$1,CURRMETHOD2!$A$2:$A$6049,'Load Share'!$A22)</f>
        <v>0.21435731963896962</v>
      </c>
      <c r="F22" s="20">
        <f>SUMIFS(CURRMETHOD2!$D$2:$D$6049,CURRMETHOD2!$C$2:$C$6049,'Load Share'!B$2,CURRMETHOD2!$H$2:$H$6049,$F$1,CURRMETHOD2!$A$2:$A$6049,'Load Share'!$A22)/SUMIFS(CURRMETHOD2!$D$2:$D$6049,CURRMETHOD2!$H$2:$H$6049,$F$1,CURRMETHOD2!$A$2:$A$6049,'Load Share'!$A22)</f>
        <v>8.8131616103114221E-2</v>
      </c>
      <c r="G22" s="20">
        <f>SUMIFS(CURRMETHOD2!$D$2:$D$6049,CURRMETHOD2!$C$2:$C$6049,'Load Share'!C$2,CURRMETHOD2!$H$2:$H$6049,$F$1,CURRMETHOD2!$A$2:$A$6049,'Load Share'!$A22)/SUMIFS(CURRMETHOD2!$D$2:$D$6049,CURRMETHOD2!$H$2:$H$6049,$F$1,CURRMETHOD2!$A$2:$A$6049,'Load Share'!$A22)</f>
        <v>0.15413942428090643</v>
      </c>
      <c r="H22" s="20">
        <f>SUMIFS(CURRMETHOD2!$D$2:$D$6049,CURRMETHOD2!$C$2:$C$6049,'Load Share'!D$2,CURRMETHOD2!$H$2:$H$6049,$F$1,CURRMETHOD2!$A$2:$A$6049,'Load Share'!$A22)/SUMIFS(CURRMETHOD2!$D$2:$D$6049,CURRMETHOD2!$H$2:$H$6049,$F$1,CURRMETHOD2!$A$2:$A$6049,'Load Share'!$A22)</f>
        <v>8.2034594887762616E-2</v>
      </c>
      <c r="I22" s="20">
        <f>SUMIFS(CURRMETHOD2!$D$2:$D$6049,CURRMETHOD2!$C$2:$C$6049,'Load Share'!E$2,CURRMETHOD2!$H$2:$H$6049,$F$1,CURRMETHOD2!$A$2:$A$6049,'Load Share'!$A22)/SUMIFS(CURRMETHOD2!$D$2:$D$6049,CURRMETHOD2!$H$2:$H$6049,$F$1,CURRMETHOD2!$A$2:$A$6049,'Load Share'!$A22)</f>
        <v>0.67569436472821676</v>
      </c>
      <c r="J22" s="20">
        <f>SUMIFS(CURRMETHOD2!$D$2:$D$6049,CURRMETHOD2!$C$2:$C$6049,'Load Share'!B$2,CURRMETHOD2!$H$2:$H$6049,$J$1,CURRMETHOD2!$A$2:$A$6049,'Load Share'!$A22)/SUMIFS(CURRMETHOD2!$D$2:$D$6049,CURRMETHOD2!$H$2:$H$6049,$J$1,CURRMETHOD2!$A$2:$A$6049,'Load Share'!$A22)</f>
        <v>0.20865964342176971</v>
      </c>
      <c r="K22" s="20">
        <f>SUMIFS(CURRMETHOD2!$D$2:$D$6049,CURRMETHOD2!$C$2:$C$6049,'Load Share'!C$2,CURRMETHOD2!$H$2:$H$6049,$J$1,CURRMETHOD2!$A$2:$A$6049,'Load Share'!$A22)/SUMIFS(CURRMETHOD2!$D$2:$D$6049,CURRMETHOD2!$H$2:$H$6049,$J$1,CURRMETHOD2!$A$2:$A$6049,'Load Share'!$A22)</f>
        <v>0.2053361699352228</v>
      </c>
      <c r="L22" s="20">
        <f>SUMIFS(CURRMETHOD2!$D$2:$D$6049,CURRMETHOD2!$C$2:$C$6049,'Load Share'!D$2,CURRMETHOD2!$H$2:$H$6049,$J$1,CURRMETHOD2!$A$2:$A$6049,'Load Share'!$A22)/SUMIFS(CURRMETHOD2!$D$2:$D$6049,CURRMETHOD2!$H$2:$H$6049,$J$1,CURRMETHOD2!$A$2:$A$6049,'Load Share'!$A22)</f>
        <v>0.50770523727502015</v>
      </c>
      <c r="M22" s="20">
        <f>SUMIFS(CURRMETHOD2!$D$2:$D$6049,CURRMETHOD2!$C$2:$C$6049,'Load Share'!E$2,CURRMETHOD2!$H$2:$H$6049,$J$1,CURRMETHOD2!$A$2:$A$6049,'Load Share'!$A22)/SUMIFS(CURRMETHOD2!$D$2:$D$6049,CURRMETHOD2!$H$2:$H$6049,$J$1,CURRMETHOD2!$A$2:$A$6049,'Load Share'!$A22)</f>
        <v>7.82989493679873E-2</v>
      </c>
      <c r="N22" s="20">
        <f>SUMIFS(CURRMETHOD2!$D$2:$D$6049,CURRMETHOD2!$C$2:$C$6049,'Load Share'!B$2,CURRMETHOD2!$H$2:$H$6049,$N$1,CURRMETHOD2!$A$2:$A$6049,'Load Share'!$A22)/SUMIFS(CURRMETHOD2!$D$2:$D$6049,CURRMETHOD2!$H$2:$H$6049,$N$1,CURRMETHOD2!$A$2:$A$6049,'Load Share'!$A22)</f>
        <v>0.20684081278003869</v>
      </c>
      <c r="O22" s="20">
        <f>SUMIFS(CURRMETHOD2!$D$2:$D$6049,CURRMETHOD2!$C$2:$C$6049,'Load Share'!C$2,CURRMETHOD2!$H$2:$H$6049,$N$1,CURRMETHOD2!$A$2:$A$6049,'Load Share'!$A22)/SUMIFS(CURRMETHOD2!$D$2:$D$6049,CURRMETHOD2!$H$2:$H$6049,$N$1,CURRMETHOD2!$A$2:$A$6049,'Load Share'!$A22)</f>
        <v>0.43606647067988868</v>
      </c>
      <c r="P22" s="20">
        <f>SUMIFS(CURRMETHOD2!$D$2:$D$6049,CURRMETHOD2!$C$2:$C$6049,'Load Share'!D$2,CURRMETHOD2!$H$2:$H$6049,$N$1,CURRMETHOD2!$A$2:$A$6049,'Load Share'!$A22)/SUMIFS(CURRMETHOD2!$D$2:$D$6049,CURRMETHOD2!$H$2:$H$6049,$N$1,CURRMETHOD2!$A$2:$A$6049,'Load Share'!$A22)</f>
        <v>0.35693099719026716</v>
      </c>
      <c r="Q22" s="20">
        <f>SUMIFS(CURRMETHOD2!$D$2:$D$6049,CURRMETHOD2!$C$2:$C$6049,'Load Share'!E$2,CURRMETHOD2!$H$2:$H$6049,$N$1,CURRMETHOD2!$A$2:$A$6049,'Load Share'!$A22)/SUMIFS(CURRMETHOD2!$D$2:$D$6049,CURRMETHOD2!$H$2:$H$6049,$N$1,CURRMETHOD2!$A$2:$A$6049,'Load Share'!$A22)</f>
        <v>1.6171934980560904E-4</v>
      </c>
    </row>
    <row r="23" spans="1:17" x14ac:dyDescent="0.25">
      <c r="A23" t="s">
        <v>51</v>
      </c>
      <c r="B23" s="20">
        <f>SUMIFS(CURRMETHOD2!$D$2:$D$6049,CURRMETHOD2!$C$2:$C$6049,'Load Share'!B$2,CURRMETHOD2!$H$2:$H$6049,'Load Share'!$B$1,CURRMETHOD2!$A$2:$A$6049,'Load Share'!$A23)/SUMIFS(CURRMETHOD2!$D$2:$D$6049,CURRMETHOD2!$H$2:$H$6049,'Load Share'!$B$1,CURRMETHOD2!$A$2:$A$6049,'Load Share'!$A23)</f>
        <v>0.21321640637856462</v>
      </c>
      <c r="C23" s="20">
        <f>SUMIFS(CURRMETHOD2!$D$2:$D$6049,CURRMETHOD2!$C$2:$C$6049,'Load Share'!C$2,CURRMETHOD2!$H$2:$H$6049,'Load Share'!$B$1,CURRMETHOD2!$A$2:$A$6049,'Load Share'!$A23)/SUMIFS(CURRMETHOD2!$D$2:$D$6049,CURRMETHOD2!$H$2:$H$6049,'Load Share'!$B$1,CURRMETHOD2!$A$2:$A$6049,'Load Share'!$A23)</f>
        <v>0.35371295285803744</v>
      </c>
      <c r="D23" s="20">
        <f>SUMIFS(CURRMETHOD2!$D$2:$D$6049,CURRMETHOD2!$C$2:$C$6049,'Load Share'!D$2,CURRMETHOD2!$H$2:$H$6049,'Load Share'!$B$1,CURRMETHOD2!$A$2:$A$6049,'Load Share'!$A23)/SUMIFS(CURRMETHOD2!$D$2:$D$6049,CURRMETHOD2!$H$2:$H$6049,'Load Share'!$B$1,CURRMETHOD2!$A$2:$A$6049,'Load Share'!$A23)</f>
        <v>0.2209513289884022</v>
      </c>
      <c r="E23" s="20">
        <f>SUMIFS(CURRMETHOD2!$D$2:$D$6049,CURRMETHOD2!$C$2:$C$6049,'Load Share'!E$2,CURRMETHOD2!$H$2:$H$6049,'Load Share'!$B$1,CURRMETHOD2!$A$2:$A$6049,'Load Share'!$A23)/SUMIFS(CURRMETHOD2!$D$2:$D$6049,CURRMETHOD2!$H$2:$H$6049,'Load Share'!$B$1,CURRMETHOD2!$A$2:$A$6049,'Load Share'!$A23)</f>
        <v>0.21211931177499577</v>
      </c>
      <c r="F23" s="20">
        <f>SUMIFS(CURRMETHOD2!$D$2:$D$6049,CURRMETHOD2!$C$2:$C$6049,'Load Share'!B$2,CURRMETHOD2!$H$2:$H$6049,$F$1,CURRMETHOD2!$A$2:$A$6049,'Load Share'!$A23)/SUMIFS(CURRMETHOD2!$D$2:$D$6049,CURRMETHOD2!$H$2:$H$6049,$F$1,CURRMETHOD2!$A$2:$A$6049,'Load Share'!$A23)</f>
        <v>8.8845666667573472E-2</v>
      </c>
      <c r="G23" s="20">
        <f>SUMIFS(CURRMETHOD2!$D$2:$D$6049,CURRMETHOD2!$C$2:$C$6049,'Load Share'!C$2,CURRMETHOD2!$H$2:$H$6049,$F$1,CURRMETHOD2!$A$2:$A$6049,'Load Share'!$A23)/SUMIFS(CURRMETHOD2!$D$2:$D$6049,CURRMETHOD2!$H$2:$H$6049,$F$1,CURRMETHOD2!$A$2:$A$6049,'Load Share'!$A23)</f>
        <v>0.14179810412780913</v>
      </c>
      <c r="H23" s="20">
        <f>SUMIFS(CURRMETHOD2!$D$2:$D$6049,CURRMETHOD2!$C$2:$C$6049,'Load Share'!D$2,CURRMETHOD2!$H$2:$H$6049,$F$1,CURRMETHOD2!$A$2:$A$6049,'Load Share'!$A23)/SUMIFS(CURRMETHOD2!$D$2:$D$6049,CURRMETHOD2!$H$2:$H$6049,$F$1,CURRMETHOD2!$A$2:$A$6049,'Load Share'!$A23)</f>
        <v>9.1665910815066504E-2</v>
      </c>
      <c r="I23" s="20">
        <f>SUMIFS(CURRMETHOD2!$D$2:$D$6049,CURRMETHOD2!$C$2:$C$6049,'Load Share'!E$2,CURRMETHOD2!$H$2:$H$6049,$F$1,CURRMETHOD2!$A$2:$A$6049,'Load Share'!$A23)/SUMIFS(CURRMETHOD2!$D$2:$D$6049,CURRMETHOD2!$H$2:$H$6049,$F$1,CURRMETHOD2!$A$2:$A$6049,'Load Share'!$A23)</f>
        <v>0.67769031838955074</v>
      </c>
      <c r="J23" s="20">
        <f>SUMIFS(CURRMETHOD2!$D$2:$D$6049,CURRMETHOD2!$C$2:$C$6049,'Load Share'!B$2,CURRMETHOD2!$H$2:$H$6049,$J$1,CURRMETHOD2!$A$2:$A$6049,'Load Share'!$A23)/SUMIFS(CURRMETHOD2!$D$2:$D$6049,CURRMETHOD2!$H$2:$H$6049,$J$1,CURRMETHOD2!$A$2:$A$6049,'Load Share'!$A23)</f>
        <v>0.20036163974253926</v>
      </c>
      <c r="K23" s="20">
        <f>SUMIFS(CURRMETHOD2!$D$2:$D$6049,CURRMETHOD2!$C$2:$C$6049,'Load Share'!C$2,CURRMETHOD2!$H$2:$H$6049,$J$1,CURRMETHOD2!$A$2:$A$6049,'Load Share'!$A23)/SUMIFS(CURRMETHOD2!$D$2:$D$6049,CURRMETHOD2!$H$2:$H$6049,$J$1,CURRMETHOD2!$A$2:$A$6049,'Load Share'!$A23)</f>
        <v>0.17496959311490526</v>
      </c>
      <c r="L23" s="20">
        <f>SUMIFS(CURRMETHOD2!$D$2:$D$6049,CURRMETHOD2!$C$2:$C$6049,'Load Share'!D$2,CURRMETHOD2!$H$2:$H$6049,$J$1,CURRMETHOD2!$A$2:$A$6049,'Load Share'!$A23)/SUMIFS(CURRMETHOD2!$D$2:$D$6049,CURRMETHOD2!$H$2:$H$6049,$J$1,CURRMETHOD2!$A$2:$A$6049,'Load Share'!$A23)</f>
        <v>0.55149698204327302</v>
      </c>
      <c r="M23" s="20">
        <f>SUMIFS(CURRMETHOD2!$D$2:$D$6049,CURRMETHOD2!$C$2:$C$6049,'Load Share'!E$2,CURRMETHOD2!$H$2:$H$6049,$J$1,CURRMETHOD2!$A$2:$A$6049,'Load Share'!$A23)/SUMIFS(CURRMETHOD2!$D$2:$D$6049,CURRMETHOD2!$H$2:$H$6049,$J$1,CURRMETHOD2!$A$2:$A$6049,'Load Share'!$A23)</f>
        <v>7.3171785099282599E-2</v>
      </c>
      <c r="N23" s="20">
        <f>SUMIFS(CURRMETHOD2!$D$2:$D$6049,CURRMETHOD2!$C$2:$C$6049,'Load Share'!B$2,CURRMETHOD2!$H$2:$H$6049,$N$1,CURRMETHOD2!$A$2:$A$6049,'Load Share'!$A23)/SUMIFS(CURRMETHOD2!$D$2:$D$6049,CURRMETHOD2!$H$2:$H$6049,$N$1,CURRMETHOD2!$A$2:$A$6049,'Load Share'!$A23)</f>
        <v>0.21320916627841402</v>
      </c>
      <c r="O23" s="20">
        <f>SUMIFS(CURRMETHOD2!$D$2:$D$6049,CURRMETHOD2!$C$2:$C$6049,'Load Share'!C$2,CURRMETHOD2!$H$2:$H$6049,$N$1,CURRMETHOD2!$A$2:$A$6049,'Load Share'!$A23)/SUMIFS(CURRMETHOD2!$D$2:$D$6049,CURRMETHOD2!$H$2:$H$6049,$N$1,CURRMETHOD2!$A$2:$A$6049,'Load Share'!$A23)</f>
        <v>0.41768667443790108</v>
      </c>
      <c r="P23" s="20">
        <f>SUMIFS(CURRMETHOD2!$D$2:$D$6049,CURRMETHOD2!$C$2:$C$6049,'Load Share'!D$2,CURRMETHOD2!$H$2:$H$6049,$N$1,CURRMETHOD2!$A$2:$A$6049,'Load Share'!$A23)/SUMIFS(CURRMETHOD2!$D$2:$D$6049,CURRMETHOD2!$H$2:$H$6049,$N$1,CURRMETHOD2!$A$2:$A$6049,'Load Share'!$A23)</f>
        <v>0.36893051786931824</v>
      </c>
      <c r="Q23" s="20">
        <f>SUMIFS(CURRMETHOD2!$D$2:$D$6049,CURRMETHOD2!$C$2:$C$6049,'Load Share'!E$2,CURRMETHOD2!$H$2:$H$6049,$N$1,CURRMETHOD2!$A$2:$A$6049,'Load Share'!$A23)/SUMIFS(CURRMETHOD2!$D$2:$D$6049,CURRMETHOD2!$H$2:$H$6049,$N$1,CURRMETHOD2!$A$2:$A$6049,'Load Share'!$A23)</f>
        <v>1.7364141436676457E-4</v>
      </c>
    </row>
    <row r="24" spans="1:17" x14ac:dyDescent="0.25">
      <c r="A24" t="s">
        <v>52</v>
      </c>
      <c r="B24" s="20">
        <f>SUMIFS(CURRMETHOD2!$D$2:$D$6049,CURRMETHOD2!$C$2:$C$6049,'Load Share'!B$2,CURRMETHOD2!$H$2:$H$6049,'Load Share'!$B$1,CURRMETHOD2!$A$2:$A$6049,'Load Share'!$A24)/SUMIFS(CURRMETHOD2!$D$2:$D$6049,CURRMETHOD2!$H$2:$H$6049,'Load Share'!$B$1,CURRMETHOD2!$A$2:$A$6049,'Load Share'!$A24)</f>
        <v>0.22275165699300525</v>
      </c>
      <c r="C24" s="20">
        <f>SUMIFS(CURRMETHOD2!$D$2:$D$6049,CURRMETHOD2!$C$2:$C$6049,'Load Share'!C$2,CURRMETHOD2!$H$2:$H$6049,'Load Share'!$B$1,CURRMETHOD2!$A$2:$A$6049,'Load Share'!$A24)/SUMIFS(CURRMETHOD2!$D$2:$D$6049,CURRMETHOD2!$H$2:$H$6049,'Load Share'!$B$1,CURRMETHOD2!$A$2:$A$6049,'Load Share'!$A24)</f>
        <v>0.30216916567504748</v>
      </c>
      <c r="D24" s="20">
        <f>SUMIFS(CURRMETHOD2!$D$2:$D$6049,CURRMETHOD2!$C$2:$C$6049,'Load Share'!D$2,CURRMETHOD2!$H$2:$H$6049,'Load Share'!$B$1,CURRMETHOD2!$A$2:$A$6049,'Load Share'!$A24)/SUMIFS(CURRMETHOD2!$D$2:$D$6049,CURRMETHOD2!$H$2:$H$6049,'Load Share'!$B$1,CURRMETHOD2!$A$2:$A$6049,'Load Share'!$A24)</f>
        <v>0.26527419869762631</v>
      </c>
      <c r="E24" s="20">
        <f>SUMIFS(CURRMETHOD2!$D$2:$D$6049,CURRMETHOD2!$C$2:$C$6049,'Load Share'!E$2,CURRMETHOD2!$H$2:$H$6049,'Load Share'!$B$1,CURRMETHOD2!$A$2:$A$6049,'Load Share'!$A24)/SUMIFS(CURRMETHOD2!$D$2:$D$6049,CURRMETHOD2!$H$2:$H$6049,'Load Share'!$B$1,CURRMETHOD2!$A$2:$A$6049,'Load Share'!$A24)</f>
        <v>0.20980497863432115</v>
      </c>
      <c r="F24" s="20">
        <f>SUMIFS(CURRMETHOD2!$D$2:$D$6049,CURRMETHOD2!$C$2:$C$6049,'Load Share'!B$2,CURRMETHOD2!$H$2:$H$6049,$F$1,CURRMETHOD2!$A$2:$A$6049,'Load Share'!$A24)/SUMIFS(CURRMETHOD2!$D$2:$D$6049,CURRMETHOD2!$H$2:$H$6049,$F$1,CURRMETHOD2!$A$2:$A$6049,'Load Share'!$A24)</f>
        <v>9.4806221147534883E-2</v>
      </c>
      <c r="G24" s="20">
        <f>SUMIFS(CURRMETHOD2!$D$2:$D$6049,CURRMETHOD2!$C$2:$C$6049,'Load Share'!C$2,CURRMETHOD2!$H$2:$H$6049,$F$1,CURRMETHOD2!$A$2:$A$6049,'Load Share'!$A24)/SUMIFS(CURRMETHOD2!$D$2:$D$6049,CURRMETHOD2!$H$2:$H$6049,$F$1,CURRMETHOD2!$A$2:$A$6049,'Load Share'!$A24)</f>
        <v>0.13388435876424146</v>
      </c>
      <c r="H24" s="20">
        <f>SUMIFS(CURRMETHOD2!$D$2:$D$6049,CURRMETHOD2!$C$2:$C$6049,'Load Share'!D$2,CURRMETHOD2!$H$2:$H$6049,$F$1,CURRMETHOD2!$A$2:$A$6049,'Load Share'!$A24)/SUMIFS(CURRMETHOD2!$D$2:$D$6049,CURRMETHOD2!$H$2:$H$6049,$F$1,CURRMETHOD2!$A$2:$A$6049,'Load Share'!$A24)</f>
        <v>0.10517896789852876</v>
      </c>
      <c r="I24" s="20">
        <f>SUMIFS(CURRMETHOD2!$D$2:$D$6049,CURRMETHOD2!$C$2:$C$6049,'Load Share'!E$2,CURRMETHOD2!$H$2:$H$6049,$F$1,CURRMETHOD2!$A$2:$A$6049,'Load Share'!$A24)/SUMIFS(CURRMETHOD2!$D$2:$D$6049,CURRMETHOD2!$H$2:$H$6049,$F$1,CURRMETHOD2!$A$2:$A$6049,'Load Share'!$A24)</f>
        <v>0.66613045218969491</v>
      </c>
      <c r="J24" s="20">
        <f>SUMIFS(CURRMETHOD2!$D$2:$D$6049,CURRMETHOD2!$C$2:$C$6049,'Load Share'!B$2,CURRMETHOD2!$H$2:$H$6049,$J$1,CURRMETHOD2!$A$2:$A$6049,'Load Share'!$A24)/SUMIFS(CURRMETHOD2!$D$2:$D$6049,CURRMETHOD2!$H$2:$H$6049,$J$1,CURRMETHOD2!$A$2:$A$6049,'Load Share'!$A24)</f>
        <v>0.1888743810964347</v>
      </c>
      <c r="K24" s="20">
        <f>SUMIFS(CURRMETHOD2!$D$2:$D$6049,CURRMETHOD2!$C$2:$C$6049,'Load Share'!C$2,CURRMETHOD2!$H$2:$H$6049,$J$1,CURRMETHOD2!$A$2:$A$6049,'Load Share'!$A24)/SUMIFS(CURRMETHOD2!$D$2:$D$6049,CURRMETHOD2!$H$2:$H$6049,$J$1,CURRMETHOD2!$A$2:$A$6049,'Load Share'!$A24)</f>
        <v>0.13109134596168004</v>
      </c>
      <c r="L24" s="20">
        <f>SUMIFS(CURRMETHOD2!$D$2:$D$6049,CURRMETHOD2!$C$2:$C$6049,'Load Share'!D$2,CURRMETHOD2!$H$2:$H$6049,$J$1,CURRMETHOD2!$A$2:$A$6049,'Load Share'!$A24)/SUMIFS(CURRMETHOD2!$D$2:$D$6049,CURRMETHOD2!$H$2:$H$6049,$J$1,CURRMETHOD2!$A$2:$A$6049,'Load Share'!$A24)</f>
        <v>0.61163272687100489</v>
      </c>
      <c r="M24" s="20">
        <f>SUMIFS(CURRMETHOD2!$D$2:$D$6049,CURRMETHOD2!$C$2:$C$6049,'Load Share'!E$2,CURRMETHOD2!$H$2:$H$6049,$J$1,CURRMETHOD2!$A$2:$A$6049,'Load Share'!$A24)/SUMIFS(CURRMETHOD2!$D$2:$D$6049,CURRMETHOD2!$H$2:$H$6049,$J$1,CURRMETHOD2!$A$2:$A$6049,'Load Share'!$A24)</f>
        <v>6.8401546070880351E-2</v>
      </c>
      <c r="N24" s="20">
        <f>SUMIFS(CURRMETHOD2!$D$2:$D$6049,CURRMETHOD2!$C$2:$C$6049,'Load Share'!B$2,CURRMETHOD2!$H$2:$H$6049,$N$1,CURRMETHOD2!$A$2:$A$6049,'Load Share'!$A24)/SUMIFS(CURRMETHOD2!$D$2:$D$6049,CURRMETHOD2!$H$2:$H$6049,$N$1,CURRMETHOD2!$A$2:$A$6049,'Load Share'!$A24)</f>
        <v>0.22174309855065935</v>
      </c>
      <c r="O24" s="20">
        <f>SUMIFS(CURRMETHOD2!$D$2:$D$6049,CURRMETHOD2!$C$2:$C$6049,'Load Share'!C$2,CURRMETHOD2!$H$2:$H$6049,$N$1,CURRMETHOD2!$A$2:$A$6049,'Load Share'!$A24)/SUMIFS(CURRMETHOD2!$D$2:$D$6049,CURRMETHOD2!$H$2:$H$6049,$N$1,CURRMETHOD2!$A$2:$A$6049,'Load Share'!$A24)</f>
        <v>0.35830489049876962</v>
      </c>
      <c r="P24" s="20">
        <f>SUMIFS(CURRMETHOD2!$D$2:$D$6049,CURRMETHOD2!$C$2:$C$6049,'Load Share'!D$2,CURRMETHOD2!$H$2:$H$6049,$N$1,CURRMETHOD2!$A$2:$A$6049,'Load Share'!$A24)/SUMIFS(CURRMETHOD2!$D$2:$D$6049,CURRMETHOD2!$H$2:$H$6049,$N$1,CURRMETHOD2!$A$2:$A$6049,'Load Share'!$A24)</f>
        <v>0.41973496318473957</v>
      </c>
      <c r="Q24" s="20">
        <f>SUMIFS(CURRMETHOD2!$D$2:$D$6049,CURRMETHOD2!$C$2:$C$6049,'Load Share'!E$2,CURRMETHOD2!$H$2:$H$6049,$N$1,CURRMETHOD2!$A$2:$A$6049,'Load Share'!$A24)/SUMIFS(CURRMETHOD2!$D$2:$D$6049,CURRMETHOD2!$H$2:$H$6049,$N$1,CURRMETHOD2!$A$2:$A$6049,'Load Share'!$A24)</f>
        <v>2.1704776583140174E-4</v>
      </c>
    </row>
    <row r="25" spans="1:17" x14ac:dyDescent="0.25">
      <c r="A25" t="s">
        <v>53</v>
      </c>
      <c r="B25" s="20">
        <f>SUMIFS(CURRMETHOD2!$D$2:$D$6049,CURRMETHOD2!$C$2:$C$6049,'Load Share'!B$2,CURRMETHOD2!$H$2:$H$6049,'Load Share'!$B$1,CURRMETHOD2!$A$2:$A$6049,'Load Share'!$A25)/SUMIFS(CURRMETHOD2!$D$2:$D$6049,CURRMETHOD2!$H$2:$H$6049,'Load Share'!$B$1,CURRMETHOD2!$A$2:$A$6049,'Load Share'!$A25)</f>
        <v>0.21219146445376152</v>
      </c>
      <c r="C25" s="20">
        <f>SUMIFS(CURRMETHOD2!$D$2:$D$6049,CURRMETHOD2!$C$2:$C$6049,'Load Share'!C$2,CURRMETHOD2!$H$2:$H$6049,'Load Share'!$B$1,CURRMETHOD2!$A$2:$A$6049,'Load Share'!$A25)/SUMIFS(CURRMETHOD2!$D$2:$D$6049,CURRMETHOD2!$H$2:$H$6049,'Load Share'!$B$1,CURRMETHOD2!$A$2:$A$6049,'Load Share'!$A25)</f>
        <v>0.31358380038762212</v>
      </c>
      <c r="D25" s="20">
        <f>SUMIFS(CURRMETHOD2!$D$2:$D$6049,CURRMETHOD2!$C$2:$C$6049,'Load Share'!D$2,CURRMETHOD2!$H$2:$H$6049,'Load Share'!$B$1,CURRMETHOD2!$A$2:$A$6049,'Load Share'!$A25)/SUMIFS(CURRMETHOD2!$D$2:$D$6049,CURRMETHOD2!$H$2:$H$6049,'Load Share'!$B$1,CURRMETHOD2!$A$2:$A$6049,'Load Share'!$A25)</f>
        <v>0.26152881890039115</v>
      </c>
      <c r="E25" s="20">
        <f>SUMIFS(CURRMETHOD2!$D$2:$D$6049,CURRMETHOD2!$C$2:$C$6049,'Load Share'!E$2,CURRMETHOD2!$H$2:$H$6049,'Load Share'!$B$1,CURRMETHOD2!$A$2:$A$6049,'Load Share'!$A25)/SUMIFS(CURRMETHOD2!$D$2:$D$6049,CURRMETHOD2!$H$2:$H$6049,'Load Share'!$B$1,CURRMETHOD2!$A$2:$A$6049,'Load Share'!$A25)</f>
        <v>0.21269591625822518</v>
      </c>
      <c r="F25" s="20">
        <f>SUMIFS(CURRMETHOD2!$D$2:$D$6049,CURRMETHOD2!$C$2:$C$6049,'Load Share'!B$2,CURRMETHOD2!$H$2:$H$6049,$F$1,CURRMETHOD2!$A$2:$A$6049,'Load Share'!$A25)/SUMIFS(CURRMETHOD2!$D$2:$D$6049,CURRMETHOD2!$H$2:$H$6049,$F$1,CURRMETHOD2!$A$2:$A$6049,'Load Share'!$A25)</f>
        <v>8.8811646654050197E-2</v>
      </c>
      <c r="G25" s="20">
        <f>SUMIFS(CURRMETHOD2!$D$2:$D$6049,CURRMETHOD2!$C$2:$C$6049,'Load Share'!C$2,CURRMETHOD2!$H$2:$H$6049,$F$1,CURRMETHOD2!$A$2:$A$6049,'Load Share'!$A25)/SUMIFS(CURRMETHOD2!$D$2:$D$6049,CURRMETHOD2!$H$2:$H$6049,$F$1,CURRMETHOD2!$A$2:$A$6049,'Load Share'!$A25)</f>
        <v>0.12675248686237039</v>
      </c>
      <c r="H25" s="20">
        <f>SUMIFS(CURRMETHOD2!$D$2:$D$6049,CURRMETHOD2!$C$2:$C$6049,'Load Share'!D$2,CURRMETHOD2!$H$2:$H$6049,$F$1,CURRMETHOD2!$A$2:$A$6049,'Load Share'!$A25)/SUMIFS(CURRMETHOD2!$D$2:$D$6049,CURRMETHOD2!$H$2:$H$6049,$F$1,CURRMETHOD2!$A$2:$A$6049,'Load Share'!$A25)</f>
        <v>0.10510033137610612</v>
      </c>
      <c r="I25" s="20">
        <f>SUMIFS(CURRMETHOD2!$D$2:$D$6049,CURRMETHOD2!$C$2:$C$6049,'Load Share'!E$2,CURRMETHOD2!$H$2:$H$6049,$F$1,CURRMETHOD2!$A$2:$A$6049,'Load Share'!$A25)/SUMIFS(CURRMETHOD2!$D$2:$D$6049,CURRMETHOD2!$H$2:$H$6049,$F$1,CURRMETHOD2!$A$2:$A$6049,'Load Share'!$A25)</f>
        <v>0.67933553510747335</v>
      </c>
      <c r="J25" s="20">
        <f>SUMIFS(CURRMETHOD2!$D$2:$D$6049,CURRMETHOD2!$C$2:$C$6049,'Load Share'!B$2,CURRMETHOD2!$H$2:$H$6049,$J$1,CURRMETHOD2!$A$2:$A$6049,'Load Share'!$A25)/SUMIFS(CURRMETHOD2!$D$2:$D$6049,CURRMETHOD2!$H$2:$H$6049,$J$1,CURRMETHOD2!$A$2:$A$6049,'Load Share'!$A25)</f>
        <v>0.17711812055456419</v>
      </c>
      <c r="K25" s="20">
        <f>SUMIFS(CURRMETHOD2!$D$2:$D$6049,CURRMETHOD2!$C$2:$C$6049,'Load Share'!C$2,CURRMETHOD2!$H$2:$H$6049,$J$1,CURRMETHOD2!$A$2:$A$6049,'Load Share'!$A25)/SUMIFS(CURRMETHOD2!$D$2:$D$6049,CURRMETHOD2!$H$2:$H$6049,$J$1,CURRMETHOD2!$A$2:$A$6049,'Load Share'!$A25)</f>
        <v>0.12980593757566966</v>
      </c>
      <c r="L25" s="20">
        <f>SUMIFS(CURRMETHOD2!$D$2:$D$6049,CURRMETHOD2!$C$2:$C$6049,'Load Share'!D$2,CURRMETHOD2!$H$2:$H$6049,$J$1,CURRMETHOD2!$A$2:$A$6049,'Load Share'!$A25)/SUMIFS(CURRMETHOD2!$D$2:$D$6049,CURRMETHOD2!$H$2:$H$6049,$J$1,CURRMETHOD2!$A$2:$A$6049,'Load Share'!$A25)</f>
        <v>0.62069300122195425</v>
      </c>
      <c r="M25" s="20">
        <f>SUMIFS(CURRMETHOD2!$D$2:$D$6049,CURRMETHOD2!$C$2:$C$6049,'Load Share'!E$2,CURRMETHOD2!$H$2:$H$6049,$J$1,CURRMETHOD2!$A$2:$A$6049,'Load Share'!$A25)/SUMIFS(CURRMETHOD2!$D$2:$D$6049,CURRMETHOD2!$H$2:$H$6049,$J$1,CURRMETHOD2!$A$2:$A$6049,'Load Share'!$A25)</f>
        <v>7.2382940647811853E-2</v>
      </c>
      <c r="N25" s="20">
        <f>SUMIFS(CURRMETHOD2!$D$2:$D$6049,CURRMETHOD2!$C$2:$C$6049,'Load Share'!B$2,CURRMETHOD2!$H$2:$H$6049,$N$1,CURRMETHOD2!$A$2:$A$6049,'Load Share'!$A25)/SUMIFS(CURRMETHOD2!$D$2:$D$6049,CURRMETHOD2!$H$2:$H$6049,$N$1,CURRMETHOD2!$A$2:$A$6049,'Load Share'!$A25)</f>
        <v>0.21999215091386859</v>
      </c>
      <c r="O25" s="20">
        <f>SUMIFS(CURRMETHOD2!$D$2:$D$6049,CURRMETHOD2!$C$2:$C$6049,'Load Share'!C$2,CURRMETHOD2!$H$2:$H$6049,$N$1,CURRMETHOD2!$A$2:$A$6049,'Load Share'!$A25)/SUMIFS(CURRMETHOD2!$D$2:$D$6049,CURRMETHOD2!$H$2:$H$6049,$N$1,CURRMETHOD2!$A$2:$A$6049,'Load Share'!$A25)</f>
        <v>0.29157896579061604</v>
      </c>
      <c r="P25" s="20">
        <f>SUMIFS(CURRMETHOD2!$D$2:$D$6049,CURRMETHOD2!$C$2:$C$6049,'Load Share'!D$2,CURRMETHOD2!$H$2:$H$6049,$N$1,CURRMETHOD2!$A$2:$A$6049,'Load Share'!$A25)/SUMIFS(CURRMETHOD2!$D$2:$D$6049,CURRMETHOD2!$H$2:$H$6049,$N$1,CURRMETHOD2!$A$2:$A$6049,'Load Share'!$A25)</f>
        <v>0.48820516687463683</v>
      </c>
      <c r="Q25" s="20">
        <f>SUMIFS(CURRMETHOD2!$D$2:$D$6049,CURRMETHOD2!$C$2:$C$6049,'Load Share'!E$2,CURRMETHOD2!$H$2:$H$6049,$N$1,CURRMETHOD2!$A$2:$A$6049,'Load Share'!$A25)/SUMIFS(CURRMETHOD2!$D$2:$D$6049,CURRMETHOD2!$H$2:$H$6049,$N$1,CURRMETHOD2!$A$2:$A$6049,'Load Share'!$A25)</f>
        <v>2.2371642087845424E-4</v>
      </c>
    </row>
    <row r="26" spans="1:17" x14ac:dyDescent="0.25">
      <c r="A26" t="s">
        <v>54</v>
      </c>
      <c r="B26" s="20">
        <f>SUMIFS(CURRMETHOD2!$D$2:$D$6049,CURRMETHOD2!$C$2:$C$6049,'Load Share'!B$2,CURRMETHOD2!$H$2:$H$6049,'Load Share'!$B$1,CURRMETHOD2!$A$2:$A$6049,'Load Share'!$A26)/SUMIFS(CURRMETHOD2!$D$2:$D$6049,CURRMETHOD2!$H$2:$H$6049,'Load Share'!$B$1,CURRMETHOD2!$A$2:$A$6049,'Load Share'!$A26)</f>
        <v>0.20611416993391066</v>
      </c>
      <c r="C26" s="20">
        <f>SUMIFS(CURRMETHOD2!$D$2:$D$6049,CURRMETHOD2!$C$2:$C$6049,'Load Share'!C$2,CURRMETHOD2!$H$2:$H$6049,'Load Share'!$B$1,CURRMETHOD2!$A$2:$A$6049,'Load Share'!$A26)/SUMIFS(CURRMETHOD2!$D$2:$D$6049,CURRMETHOD2!$H$2:$H$6049,'Load Share'!$B$1,CURRMETHOD2!$A$2:$A$6049,'Load Share'!$A26)</f>
        <v>0.33158982020050776</v>
      </c>
      <c r="D26" s="20">
        <f>SUMIFS(CURRMETHOD2!$D$2:$D$6049,CURRMETHOD2!$C$2:$C$6049,'Load Share'!D$2,CURRMETHOD2!$H$2:$H$6049,'Load Share'!$B$1,CURRMETHOD2!$A$2:$A$6049,'Load Share'!$A26)/SUMIFS(CURRMETHOD2!$D$2:$D$6049,CURRMETHOD2!$H$2:$H$6049,'Load Share'!$B$1,CURRMETHOD2!$A$2:$A$6049,'Load Share'!$A26)</f>
        <v>0.2482464307485569</v>
      </c>
      <c r="E26" s="20">
        <f>SUMIFS(CURRMETHOD2!$D$2:$D$6049,CURRMETHOD2!$C$2:$C$6049,'Load Share'!E$2,CURRMETHOD2!$H$2:$H$6049,'Load Share'!$B$1,CURRMETHOD2!$A$2:$A$6049,'Load Share'!$A26)/SUMIFS(CURRMETHOD2!$D$2:$D$6049,CURRMETHOD2!$H$2:$H$6049,'Load Share'!$B$1,CURRMETHOD2!$A$2:$A$6049,'Load Share'!$A26)</f>
        <v>0.21404957911702463</v>
      </c>
      <c r="F26" s="20">
        <f>SUMIFS(CURRMETHOD2!$D$2:$D$6049,CURRMETHOD2!$C$2:$C$6049,'Load Share'!B$2,CURRMETHOD2!$H$2:$H$6049,$F$1,CURRMETHOD2!$A$2:$A$6049,'Load Share'!$A26)/SUMIFS(CURRMETHOD2!$D$2:$D$6049,CURRMETHOD2!$H$2:$H$6049,$F$1,CURRMETHOD2!$A$2:$A$6049,'Load Share'!$A26)</f>
        <v>8.451178192693376E-2</v>
      </c>
      <c r="G26" s="20">
        <f>SUMIFS(CURRMETHOD2!$D$2:$D$6049,CURRMETHOD2!$C$2:$C$6049,'Load Share'!C$2,CURRMETHOD2!$H$2:$H$6049,$F$1,CURRMETHOD2!$A$2:$A$6049,'Load Share'!$A26)/SUMIFS(CURRMETHOD2!$D$2:$D$6049,CURRMETHOD2!$H$2:$H$6049,$F$1,CURRMETHOD2!$A$2:$A$6049,'Load Share'!$A26)</f>
        <v>0.12373684319912816</v>
      </c>
      <c r="H26" s="20">
        <f>SUMIFS(CURRMETHOD2!$D$2:$D$6049,CURRMETHOD2!$C$2:$C$6049,'Load Share'!D$2,CURRMETHOD2!$H$2:$H$6049,$F$1,CURRMETHOD2!$A$2:$A$6049,'Load Share'!$A26)/SUMIFS(CURRMETHOD2!$D$2:$D$6049,CURRMETHOD2!$H$2:$H$6049,$F$1,CURRMETHOD2!$A$2:$A$6049,'Load Share'!$A26)</f>
        <v>0.11310441699235493</v>
      </c>
      <c r="I26" s="20">
        <f>SUMIFS(CURRMETHOD2!$D$2:$D$6049,CURRMETHOD2!$C$2:$C$6049,'Load Share'!E$2,CURRMETHOD2!$H$2:$H$6049,$F$1,CURRMETHOD2!$A$2:$A$6049,'Load Share'!$A26)/SUMIFS(CURRMETHOD2!$D$2:$D$6049,CURRMETHOD2!$H$2:$H$6049,$F$1,CURRMETHOD2!$A$2:$A$6049,'Load Share'!$A26)</f>
        <v>0.67864695788158291</v>
      </c>
      <c r="J26" s="20">
        <f>SUMIFS(CURRMETHOD2!$D$2:$D$6049,CURRMETHOD2!$C$2:$C$6049,'Load Share'!B$2,CURRMETHOD2!$H$2:$H$6049,$J$1,CURRMETHOD2!$A$2:$A$6049,'Load Share'!$A26)/SUMIFS(CURRMETHOD2!$D$2:$D$6049,CURRMETHOD2!$H$2:$H$6049,$J$1,CURRMETHOD2!$A$2:$A$6049,'Load Share'!$A26)</f>
        <v>0.17471995841300014</v>
      </c>
      <c r="K26" s="20">
        <f>SUMIFS(CURRMETHOD2!$D$2:$D$6049,CURRMETHOD2!$C$2:$C$6049,'Load Share'!C$2,CURRMETHOD2!$H$2:$H$6049,$J$1,CURRMETHOD2!$A$2:$A$6049,'Load Share'!$A26)/SUMIFS(CURRMETHOD2!$D$2:$D$6049,CURRMETHOD2!$H$2:$H$6049,$J$1,CURRMETHOD2!$A$2:$A$6049,'Load Share'!$A26)</f>
        <v>0.13824070735593144</v>
      </c>
      <c r="L26" s="20">
        <f>SUMIFS(CURRMETHOD2!$D$2:$D$6049,CURRMETHOD2!$C$2:$C$6049,'Load Share'!D$2,CURRMETHOD2!$H$2:$H$6049,$J$1,CURRMETHOD2!$A$2:$A$6049,'Load Share'!$A26)/SUMIFS(CURRMETHOD2!$D$2:$D$6049,CURRMETHOD2!$H$2:$H$6049,$J$1,CURRMETHOD2!$A$2:$A$6049,'Load Share'!$A26)</f>
        <v>0.61538795640905086</v>
      </c>
      <c r="M26" s="20">
        <f>SUMIFS(CURRMETHOD2!$D$2:$D$6049,CURRMETHOD2!$C$2:$C$6049,'Load Share'!E$2,CURRMETHOD2!$H$2:$H$6049,$J$1,CURRMETHOD2!$A$2:$A$6049,'Load Share'!$A26)/SUMIFS(CURRMETHOD2!$D$2:$D$6049,CURRMETHOD2!$H$2:$H$6049,$J$1,CURRMETHOD2!$A$2:$A$6049,'Load Share'!$A26)</f>
        <v>7.165137782201747E-2</v>
      </c>
      <c r="N26" s="20">
        <f>SUMIFS(CURRMETHOD2!$D$2:$D$6049,CURRMETHOD2!$C$2:$C$6049,'Load Share'!B$2,CURRMETHOD2!$H$2:$H$6049,$N$1,CURRMETHOD2!$A$2:$A$6049,'Load Share'!$A26)/SUMIFS(CURRMETHOD2!$D$2:$D$6049,CURRMETHOD2!$H$2:$H$6049,$N$1,CURRMETHOD2!$A$2:$A$6049,'Load Share'!$A26)</f>
        <v>0.2097280918060889</v>
      </c>
      <c r="O26" s="20">
        <f>SUMIFS(CURRMETHOD2!$D$2:$D$6049,CURRMETHOD2!$C$2:$C$6049,'Load Share'!C$2,CURRMETHOD2!$H$2:$H$6049,$N$1,CURRMETHOD2!$A$2:$A$6049,'Load Share'!$A26)/SUMIFS(CURRMETHOD2!$D$2:$D$6049,CURRMETHOD2!$H$2:$H$6049,$N$1,CURRMETHOD2!$A$2:$A$6049,'Load Share'!$A26)</f>
        <v>0.29179947667945849</v>
      </c>
      <c r="P26" s="20">
        <f>SUMIFS(CURRMETHOD2!$D$2:$D$6049,CURRMETHOD2!$C$2:$C$6049,'Load Share'!D$2,CURRMETHOD2!$H$2:$H$6049,$N$1,CURRMETHOD2!$A$2:$A$6049,'Load Share'!$A26)/SUMIFS(CURRMETHOD2!$D$2:$D$6049,CURRMETHOD2!$H$2:$H$6049,$N$1,CURRMETHOD2!$A$2:$A$6049,'Load Share'!$A26)</f>
        <v>0.49823414754752082</v>
      </c>
      <c r="Q26" s="20">
        <f>SUMIFS(CURRMETHOD2!$D$2:$D$6049,CURRMETHOD2!$C$2:$C$6049,'Load Share'!E$2,CURRMETHOD2!$H$2:$H$6049,$N$1,CURRMETHOD2!$A$2:$A$6049,'Load Share'!$A26)/SUMIFS(CURRMETHOD2!$D$2:$D$6049,CURRMETHOD2!$H$2:$H$6049,$N$1,CURRMETHOD2!$A$2:$A$6049,'Load Share'!$A26)</f>
        <v>2.3828396693193089E-4</v>
      </c>
    </row>
    <row r="27" spans="1:17" x14ac:dyDescent="0.25">
      <c r="A27" t="s">
        <v>55</v>
      </c>
      <c r="B27" s="20">
        <f>SUMIFS(CURRMETHOD2!$D$2:$D$6049,CURRMETHOD2!$C$2:$C$6049,'Load Share'!B$2,CURRMETHOD2!$H$2:$H$6049,'Load Share'!$B$1,CURRMETHOD2!$A$2:$A$6049,'Load Share'!$A27)/SUMIFS(CURRMETHOD2!$D$2:$D$6049,CURRMETHOD2!$H$2:$H$6049,'Load Share'!$B$1,CURRMETHOD2!$A$2:$A$6049,'Load Share'!$A27)</f>
        <v>0.21201143262499803</v>
      </c>
      <c r="C27" s="20">
        <f>SUMIFS(CURRMETHOD2!$D$2:$D$6049,CURRMETHOD2!$C$2:$C$6049,'Load Share'!C$2,CURRMETHOD2!$H$2:$H$6049,'Load Share'!$B$1,CURRMETHOD2!$A$2:$A$6049,'Load Share'!$A27)/SUMIFS(CURRMETHOD2!$D$2:$D$6049,CURRMETHOD2!$H$2:$H$6049,'Load Share'!$B$1,CURRMETHOD2!$A$2:$A$6049,'Load Share'!$A27)</f>
        <v>0.32000779170299976</v>
      </c>
      <c r="D27" s="20">
        <f>SUMIFS(CURRMETHOD2!$D$2:$D$6049,CURRMETHOD2!$C$2:$C$6049,'Load Share'!D$2,CURRMETHOD2!$H$2:$H$6049,'Load Share'!$B$1,CURRMETHOD2!$A$2:$A$6049,'Load Share'!$A27)/SUMIFS(CURRMETHOD2!$D$2:$D$6049,CURRMETHOD2!$H$2:$H$6049,'Load Share'!$B$1,CURRMETHOD2!$A$2:$A$6049,'Load Share'!$A27)</f>
        <v>0.25403728725069169</v>
      </c>
      <c r="E27" s="20">
        <f>SUMIFS(CURRMETHOD2!$D$2:$D$6049,CURRMETHOD2!$C$2:$C$6049,'Load Share'!E$2,CURRMETHOD2!$H$2:$H$6049,'Load Share'!$B$1,CURRMETHOD2!$A$2:$A$6049,'Load Share'!$A27)/SUMIFS(CURRMETHOD2!$D$2:$D$6049,CURRMETHOD2!$H$2:$H$6049,'Load Share'!$B$1,CURRMETHOD2!$A$2:$A$6049,'Load Share'!$A27)</f>
        <v>0.21394348842131075</v>
      </c>
      <c r="F27" s="20">
        <f>SUMIFS(CURRMETHOD2!$D$2:$D$6049,CURRMETHOD2!$C$2:$C$6049,'Load Share'!B$2,CURRMETHOD2!$H$2:$H$6049,$F$1,CURRMETHOD2!$A$2:$A$6049,'Load Share'!$A27)/SUMIFS(CURRMETHOD2!$D$2:$D$6049,CURRMETHOD2!$H$2:$H$6049,$F$1,CURRMETHOD2!$A$2:$A$6049,'Load Share'!$A27)</f>
        <v>9.0113294953215725E-2</v>
      </c>
      <c r="G27" s="20">
        <f>SUMIFS(CURRMETHOD2!$D$2:$D$6049,CURRMETHOD2!$C$2:$C$6049,'Load Share'!C$2,CURRMETHOD2!$H$2:$H$6049,$F$1,CURRMETHOD2!$A$2:$A$6049,'Load Share'!$A27)/SUMIFS(CURRMETHOD2!$D$2:$D$6049,CURRMETHOD2!$H$2:$H$6049,$F$1,CURRMETHOD2!$A$2:$A$6049,'Load Share'!$A27)</f>
        <v>0.11250039681821164</v>
      </c>
      <c r="H27" s="20">
        <f>SUMIFS(CURRMETHOD2!$D$2:$D$6049,CURRMETHOD2!$C$2:$C$6049,'Load Share'!D$2,CURRMETHOD2!$H$2:$H$6049,$F$1,CURRMETHOD2!$A$2:$A$6049,'Load Share'!$A27)/SUMIFS(CURRMETHOD2!$D$2:$D$6049,CURRMETHOD2!$H$2:$H$6049,$F$1,CURRMETHOD2!$A$2:$A$6049,'Load Share'!$A27)</f>
        <v>0.11985733470990527</v>
      </c>
      <c r="I27" s="20">
        <f>SUMIFS(CURRMETHOD2!$D$2:$D$6049,CURRMETHOD2!$C$2:$C$6049,'Load Share'!E$2,CURRMETHOD2!$H$2:$H$6049,$F$1,CURRMETHOD2!$A$2:$A$6049,'Load Share'!$A27)/SUMIFS(CURRMETHOD2!$D$2:$D$6049,CURRMETHOD2!$H$2:$H$6049,$F$1,CURRMETHOD2!$A$2:$A$6049,'Load Share'!$A27)</f>
        <v>0.67752897351866725</v>
      </c>
      <c r="J27" s="20">
        <f>SUMIFS(CURRMETHOD2!$D$2:$D$6049,CURRMETHOD2!$C$2:$C$6049,'Load Share'!B$2,CURRMETHOD2!$H$2:$H$6049,$J$1,CURRMETHOD2!$A$2:$A$6049,'Load Share'!$A27)/SUMIFS(CURRMETHOD2!$D$2:$D$6049,CURRMETHOD2!$H$2:$H$6049,$J$1,CURRMETHOD2!$A$2:$A$6049,'Load Share'!$A27)</f>
        <v>0.17835367673311403</v>
      </c>
      <c r="K27" s="20">
        <f>SUMIFS(CURRMETHOD2!$D$2:$D$6049,CURRMETHOD2!$C$2:$C$6049,'Load Share'!C$2,CURRMETHOD2!$H$2:$H$6049,$J$1,CURRMETHOD2!$A$2:$A$6049,'Load Share'!$A27)/SUMIFS(CURRMETHOD2!$D$2:$D$6049,CURRMETHOD2!$H$2:$H$6049,$J$1,CURRMETHOD2!$A$2:$A$6049,'Load Share'!$A27)</f>
        <v>0.1329298998792301</v>
      </c>
      <c r="L27" s="20">
        <f>SUMIFS(CURRMETHOD2!$D$2:$D$6049,CURRMETHOD2!$C$2:$C$6049,'Load Share'!D$2,CURRMETHOD2!$H$2:$H$6049,$J$1,CURRMETHOD2!$A$2:$A$6049,'Load Share'!$A27)/SUMIFS(CURRMETHOD2!$D$2:$D$6049,CURRMETHOD2!$H$2:$H$6049,$J$1,CURRMETHOD2!$A$2:$A$6049,'Load Share'!$A27)</f>
        <v>0.61909073458542108</v>
      </c>
      <c r="M27" s="20">
        <f>SUMIFS(CURRMETHOD2!$D$2:$D$6049,CURRMETHOD2!$C$2:$C$6049,'Load Share'!E$2,CURRMETHOD2!$H$2:$H$6049,$J$1,CURRMETHOD2!$A$2:$A$6049,'Load Share'!$A27)/SUMIFS(CURRMETHOD2!$D$2:$D$6049,CURRMETHOD2!$H$2:$H$6049,$J$1,CURRMETHOD2!$A$2:$A$6049,'Load Share'!$A27)</f>
        <v>6.9625688802234881E-2</v>
      </c>
      <c r="N27" s="20">
        <f>SUMIFS(CURRMETHOD2!$D$2:$D$6049,CURRMETHOD2!$C$2:$C$6049,'Load Share'!B$2,CURRMETHOD2!$H$2:$H$6049,$N$1,CURRMETHOD2!$A$2:$A$6049,'Load Share'!$A27)/SUMIFS(CURRMETHOD2!$D$2:$D$6049,CURRMETHOD2!$H$2:$H$6049,$N$1,CURRMETHOD2!$A$2:$A$6049,'Load Share'!$A27)</f>
        <v>0.21472696144178091</v>
      </c>
      <c r="O27" s="20">
        <f>SUMIFS(CURRMETHOD2!$D$2:$D$6049,CURRMETHOD2!$C$2:$C$6049,'Load Share'!C$2,CURRMETHOD2!$H$2:$H$6049,$N$1,CURRMETHOD2!$A$2:$A$6049,'Load Share'!$A27)/SUMIFS(CURRMETHOD2!$D$2:$D$6049,CURRMETHOD2!$H$2:$H$6049,$N$1,CURRMETHOD2!$A$2:$A$6049,'Load Share'!$A27)</f>
        <v>0.27121898664874106</v>
      </c>
      <c r="P27" s="20">
        <f>SUMIFS(CURRMETHOD2!$D$2:$D$6049,CURRMETHOD2!$C$2:$C$6049,'Load Share'!D$2,CURRMETHOD2!$H$2:$H$6049,$N$1,CURRMETHOD2!$A$2:$A$6049,'Load Share'!$A27)/SUMIFS(CURRMETHOD2!$D$2:$D$6049,CURRMETHOD2!$H$2:$H$6049,$N$1,CURRMETHOD2!$A$2:$A$6049,'Load Share'!$A27)</f>
        <v>0.51378809597709241</v>
      </c>
      <c r="Q27" s="20">
        <f>SUMIFS(CURRMETHOD2!$D$2:$D$6049,CURRMETHOD2!$C$2:$C$6049,'Load Share'!E$2,CURRMETHOD2!$H$2:$H$6049,$N$1,CURRMETHOD2!$A$2:$A$6049,'Load Share'!$A27)/SUMIFS(CURRMETHOD2!$D$2:$D$6049,CURRMETHOD2!$H$2:$H$6049,$N$1,CURRMETHOD2!$A$2:$A$6049,'Load Share'!$A27)</f>
        <v>2.6595593238557756E-4</v>
      </c>
    </row>
    <row r="28" spans="1:17" x14ac:dyDescent="0.25">
      <c r="A28" t="s">
        <v>56</v>
      </c>
      <c r="B28" s="20">
        <f>SUMIFS(CURRMETHOD2!$D$2:$D$6049,CURRMETHOD2!$C$2:$C$6049,'Load Share'!B$2,CURRMETHOD2!$H$2:$H$6049,'Load Share'!$B$1,CURRMETHOD2!$A$2:$A$6049,'Load Share'!$A28)/SUMIFS(CURRMETHOD2!$D$2:$D$6049,CURRMETHOD2!$H$2:$H$6049,'Load Share'!$B$1,CURRMETHOD2!$A$2:$A$6049,'Load Share'!$A28)</f>
        <v>0.20569175301555295</v>
      </c>
      <c r="C28" s="20">
        <f>SUMIFS(CURRMETHOD2!$D$2:$D$6049,CURRMETHOD2!$C$2:$C$6049,'Load Share'!C$2,CURRMETHOD2!$H$2:$H$6049,'Load Share'!$B$1,CURRMETHOD2!$A$2:$A$6049,'Load Share'!$A28)/SUMIFS(CURRMETHOD2!$D$2:$D$6049,CURRMETHOD2!$H$2:$H$6049,'Load Share'!$B$1,CURRMETHOD2!$A$2:$A$6049,'Load Share'!$A28)</f>
        <v>0.33433165882253668</v>
      </c>
      <c r="D28" s="20">
        <f>SUMIFS(CURRMETHOD2!$D$2:$D$6049,CURRMETHOD2!$C$2:$C$6049,'Load Share'!D$2,CURRMETHOD2!$H$2:$H$6049,'Load Share'!$B$1,CURRMETHOD2!$A$2:$A$6049,'Load Share'!$A28)/SUMIFS(CURRMETHOD2!$D$2:$D$6049,CURRMETHOD2!$H$2:$H$6049,'Load Share'!$B$1,CURRMETHOD2!$A$2:$A$6049,'Load Share'!$A28)</f>
        <v>0.24273009965475947</v>
      </c>
      <c r="E28" s="20">
        <f>SUMIFS(CURRMETHOD2!$D$2:$D$6049,CURRMETHOD2!$C$2:$C$6049,'Load Share'!E$2,CURRMETHOD2!$H$2:$H$6049,'Load Share'!$B$1,CURRMETHOD2!$A$2:$A$6049,'Load Share'!$A28)/SUMIFS(CURRMETHOD2!$D$2:$D$6049,CURRMETHOD2!$H$2:$H$6049,'Load Share'!$B$1,CURRMETHOD2!$A$2:$A$6049,'Load Share'!$A28)</f>
        <v>0.21724648850715075</v>
      </c>
      <c r="F28" s="20">
        <f>SUMIFS(CURRMETHOD2!$D$2:$D$6049,CURRMETHOD2!$C$2:$C$6049,'Load Share'!B$2,CURRMETHOD2!$H$2:$H$6049,$F$1,CURRMETHOD2!$A$2:$A$6049,'Load Share'!$A28)/SUMIFS(CURRMETHOD2!$D$2:$D$6049,CURRMETHOD2!$H$2:$H$6049,$F$1,CURRMETHOD2!$A$2:$A$6049,'Load Share'!$A28)</f>
        <v>8.6357375519560242E-2</v>
      </c>
      <c r="G28" s="20">
        <f>SUMIFS(CURRMETHOD2!$D$2:$D$6049,CURRMETHOD2!$C$2:$C$6049,'Load Share'!C$2,CURRMETHOD2!$H$2:$H$6049,$F$1,CURRMETHOD2!$A$2:$A$6049,'Load Share'!$A28)/SUMIFS(CURRMETHOD2!$D$2:$D$6049,CURRMETHOD2!$H$2:$H$6049,$F$1,CURRMETHOD2!$A$2:$A$6049,'Load Share'!$A28)</f>
        <v>0.12292550781384493</v>
      </c>
      <c r="H28" s="20">
        <f>SUMIFS(CURRMETHOD2!$D$2:$D$6049,CURRMETHOD2!$C$2:$C$6049,'Load Share'!D$2,CURRMETHOD2!$H$2:$H$6049,$F$1,CURRMETHOD2!$A$2:$A$6049,'Load Share'!$A28)/SUMIFS(CURRMETHOD2!$D$2:$D$6049,CURRMETHOD2!$H$2:$H$6049,$F$1,CURRMETHOD2!$A$2:$A$6049,'Load Share'!$A28)</f>
        <v>0.10860498095445598</v>
      </c>
      <c r="I28" s="20">
        <f>SUMIFS(CURRMETHOD2!$D$2:$D$6049,CURRMETHOD2!$C$2:$C$6049,'Load Share'!E$2,CURRMETHOD2!$H$2:$H$6049,$F$1,CURRMETHOD2!$A$2:$A$6049,'Load Share'!$A28)/SUMIFS(CURRMETHOD2!$D$2:$D$6049,CURRMETHOD2!$H$2:$H$6049,$F$1,CURRMETHOD2!$A$2:$A$6049,'Load Share'!$A28)</f>
        <v>0.6821121357121388</v>
      </c>
      <c r="J28" s="20">
        <f>SUMIFS(CURRMETHOD2!$D$2:$D$6049,CURRMETHOD2!$C$2:$C$6049,'Load Share'!B$2,CURRMETHOD2!$H$2:$H$6049,$J$1,CURRMETHOD2!$A$2:$A$6049,'Load Share'!$A28)/SUMIFS(CURRMETHOD2!$D$2:$D$6049,CURRMETHOD2!$H$2:$H$6049,$J$1,CURRMETHOD2!$A$2:$A$6049,'Load Share'!$A28)</f>
        <v>0.17793421056736067</v>
      </c>
      <c r="K28" s="20">
        <f>SUMIFS(CURRMETHOD2!$D$2:$D$6049,CURRMETHOD2!$C$2:$C$6049,'Load Share'!C$2,CURRMETHOD2!$H$2:$H$6049,$J$1,CURRMETHOD2!$A$2:$A$6049,'Load Share'!$A28)/SUMIFS(CURRMETHOD2!$D$2:$D$6049,CURRMETHOD2!$H$2:$H$6049,$J$1,CURRMETHOD2!$A$2:$A$6049,'Load Share'!$A28)</f>
        <v>0.14979435397482307</v>
      </c>
      <c r="L28" s="20">
        <f>SUMIFS(CURRMETHOD2!$D$2:$D$6049,CURRMETHOD2!$C$2:$C$6049,'Load Share'!D$2,CURRMETHOD2!$H$2:$H$6049,$J$1,CURRMETHOD2!$A$2:$A$6049,'Load Share'!$A28)/SUMIFS(CURRMETHOD2!$D$2:$D$6049,CURRMETHOD2!$H$2:$H$6049,$J$1,CURRMETHOD2!$A$2:$A$6049,'Load Share'!$A28)</f>
        <v>0.60044992395603891</v>
      </c>
      <c r="M28" s="20">
        <f>SUMIFS(CURRMETHOD2!$D$2:$D$6049,CURRMETHOD2!$C$2:$C$6049,'Load Share'!E$2,CURRMETHOD2!$H$2:$H$6049,$J$1,CURRMETHOD2!$A$2:$A$6049,'Load Share'!$A28)/SUMIFS(CURRMETHOD2!$D$2:$D$6049,CURRMETHOD2!$H$2:$H$6049,$J$1,CURRMETHOD2!$A$2:$A$6049,'Load Share'!$A28)</f>
        <v>7.1821511501777166E-2</v>
      </c>
      <c r="N28" s="20">
        <f>SUMIFS(CURRMETHOD2!$D$2:$D$6049,CURRMETHOD2!$C$2:$C$6049,'Load Share'!B$2,CURRMETHOD2!$H$2:$H$6049,$N$1,CURRMETHOD2!$A$2:$A$6049,'Load Share'!$A28)/SUMIFS(CURRMETHOD2!$D$2:$D$6049,CURRMETHOD2!$H$2:$H$6049,$N$1,CURRMETHOD2!$A$2:$A$6049,'Load Share'!$A28)</f>
        <v>0.21509993714904233</v>
      </c>
      <c r="O28" s="20">
        <f>SUMIFS(CURRMETHOD2!$D$2:$D$6049,CURRMETHOD2!$C$2:$C$6049,'Load Share'!C$2,CURRMETHOD2!$H$2:$H$6049,$N$1,CURRMETHOD2!$A$2:$A$6049,'Load Share'!$A28)/SUMIFS(CURRMETHOD2!$D$2:$D$6049,CURRMETHOD2!$H$2:$H$6049,$N$1,CURRMETHOD2!$A$2:$A$6049,'Load Share'!$A28)</f>
        <v>0.27983032855866896</v>
      </c>
      <c r="P28" s="20">
        <f>SUMIFS(CURRMETHOD2!$D$2:$D$6049,CURRMETHOD2!$C$2:$C$6049,'Load Share'!D$2,CURRMETHOD2!$H$2:$H$6049,$N$1,CURRMETHOD2!$A$2:$A$6049,'Load Share'!$A28)/SUMIFS(CURRMETHOD2!$D$2:$D$6049,CURRMETHOD2!$H$2:$H$6049,$N$1,CURRMETHOD2!$A$2:$A$6049,'Load Share'!$A28)</f>
        <v>0.50479095796610784</v>
      </c>
      <c r="Q28" s="20">
        <f>SUMIFS(CURRMETHOD2!$D$2:$D$6049,CURRMETHOD2!$C$2:$C$6049,'Load Share'!E$2,CURRMETHOD2!$H$2:$H$6049,$N$1,CURRMETHOD2!$A$2:$A$6049,'Load Share'!$A28)/SUMIFS(CURRMETHOD2!$D$2:$D$6049,CURRMETHOD2!$H$2:$H$6049,$N$1,CURRMETHOD2!$A$2:$A$6049,'Load Share'!$A28)</f>
        <v>2.7877632618080914E-4</v>
      </c>
    </row>
    <row r="29" spans="1:17" x14ac:dyDescent="0.25">
      <c r="A29" t="s">
        <v>57</v>
      </c>
      <c r="B29" s="20">
        <f>SUMIFS(CURRMETHOD2!$D$2:$D$6049,CURRMETHOD2!$C$2:$C$6049,'Load Share'!B$2,CURRMETHOD2!$H$2:$H$6049,'Load Share'!$B$1,CURRMETHOD2!$A$2:$A$6049,'Load Share'!$A29)/SUMIFS(CURRMETHOD2!$D$2:$D$6049,CURRMETHOD2!$H$2:$H$6049,'Load Share'!$B$1,CURRMETHOD2!$A$2:$A$6049,'Load Share'!$A29)</f>
        <v>0.21955192121907341</v>
      </c>
      <c r="C29" s="20">
        <f>SUMIFS(CURRMETHOD2!$D$2:$D$6049,CURRMETHOD2!$C$2:$C$6049,'Load Share'!C$2,CURRMETHOD2!$H$2:$H$6049,'Load Share'!$B$1,CURRMETHOD2!$A$2:$A$6049,'Load Share'!$A29)/SUMIFS(CURRMETHOD2!$D$2:$D$6049,CURRMETHOD2!$H$2:$H$6049,'Load Share'!$B$1,CURRMETHOD2!$A$2:$A$6049,'Load Share'!$A29)</f>
        <v>0.28558289676082632</v>
      </c>
      <c r="D29" s="20">
        <f>SUMIFS(CURRMETHOD2!$D$2:$D$6049,CURRMETHOD2!$C$2:$C$6049,'Load Share'!D$2,CURRMETHOD2!$H$2:$H$6049,'Load Share'!$B$1,CURRMETHOD2!$A$2:$A$6049,'Load Share'!$A29)/SUMIFS(CURRMETHOD2!$D$2:$D$6049,CURRMETHOD2!$H$2:$H$6049,'Load Share'!$B$1,CURRMETHOD2!$A$2:$A$6049,'Load Share'!$A29)</f>
        <v>0.28328010117161967</v>
      </c>
      <c r="E29" s="20">
        <f>SUMIFS(CURRMETHOD2!$D$2:$D$6049,CURRMETHOD2!$C$2:$C$6049,'Load Share'!E$2,CURRMETHOD2!$H$2:$H$6049,'Load Share'!$B$1,CURRMETHOD2!$A$2:$A$6049,'Load Share'!$A29)/SUMIFS(CURRMETHOD2!$D$2:$D$6049,CURRMETHOD2!$H$2:$H$6049,'Load Share'!$B$1,CURRMETHOD2!$A$2:$A$6049,'Load Share'!$A29)</f>
        <v>0.21158508084848077</v>
      </c>
      <c r="F29" s="20">
        <f>SUMIFS(CURRMETHOD2!$D$2:$D$6049,CURRMETHOD2!$C$2:$C$6049,'Load Share'!B$2,CURRMETHOD2!$H$2:$H$6049,$F$1,CURRMETHOD2!$A$2:$A$6049,'Load Share'!$A29)/SUMIFS(CURRMETHOD2!$D$2:$D$6049,CURRMETHOD2!$H$2:$H$6049,$F$1,CURRMETHOD2!$A$2:$A$6049,'Load Share'!$A29)</f>
        <v>9.225026029381321E-2</v>
      </c>
      <c r="G29" s="20">
        <f>SUMIFS(CURRMETHOD2!$D$2:$D$6049,CURRMETHOD2!$C$2:$C$6049,'Load Share'!C$2,CURRMETHOD2!$H$2:$H$6049,$F$1,CURRMETHOD2!$A$2:$A$6049,'Load Share'!$A29)/SUMIFS(CURRMETHOD2!$D$2:$D$6049,CURRMETHOD2!$H$2:$H$6049,$F$1,CURRMETHOD2!$A$2:$A$6049,'Load Share'!$A29)</f>
        <v>0.12987554030492007</v>
      </c>
      <c r="H29" s="20">
        <f>SUMIFS(CURRMETHOD2!$D$2:$D$6049,CURRMETHOD2!$C$2:$C$6049,'Load Share'!D$2,CURRMETHOD2!$H$2:$H$6049,$F$1,CURRMETHOD2!$A$2:$A$6049,'Load Share'!$A29)/SUMIFS(CURRMETHOD2!$D$2:$D$6049,CURRMETHOD2!$H$2:$H$6049,$F$1,CURRMETHOD2!$A$2:$A$6049,'Load Share'!$A29)</f>
        <v>0.11944728152803637</v>
      </c>
      <c r="I29" s="20">
        <f>SUMIFS(CURRMETHOD2!$D$2:$D$6049,CURRMETHOD2!$C$2:$C$6049,'Load Share'!E$2,CURRMETHOD2!$H$2:$H$6049,$F$1,CURRMETHOD2!$A$2:$A$6049,'Load Share'!$A29)/SUMIFS(CURRMETHOD2!$D$2:$D$6049,CURRMETHOD2!$H$2:$H$6049,$F$1,CURRMETHOD2!$A$2:$A$6049,'Load Share'!$A29)</f>
        <v>0.65842691787323027</v>
      </c>
      <c r="J29" s="20">
        <f>SUMIFS(CURRMETHOD2!$D$2:$D$6049,CURRMETHOD2!$C$2:$C$6049,'Load Share'!B$2,CURRMETHOD2!$H$2:$H$6049,$J$1,CURRMETHOD2!$A$2:$A$6049,'Load Share'!$A29)/SUMIFS(CURRMETHOD2!$D$2:$D$6049,CURRMETHOD2!$H$2:$H$6049,$J$1,CURRMETHOD2!$A$2:$A$6049,'Load Share'!$A29)</f>
        <v>0.17097574428449097</v>
      </c>
      <c r="K29" s="20">
        <f>SUMIFS(CURRMETHOD2!$D$2:$D$6049,CURRMETHOD2!$C$2:$C$6049,'Load Share'!C$2,CURRMETHOD2!$H$2:$H$6049,$J$1,CURRMETHOD2!$A$2:$A$6049,'Load Share'!$A29)/SUMIFS(CURRMETHOD2!$D$2:$D$6049,CURRMETHOD2!$H$2:$H$6049,$J$1,CURRMETHOD2!$A$2:$A$6049,'Load Share'!$A29)</f>
        <v>0.10508067166100771</v>
      </c>
      <c r="L29" s="20">
        <f>SUMIFS(CURRMETHOD2!$D$2:$D$6049,CURRMETHOD2!$C$2:$C$6049,'Load Share'!D$2,CURRMETHOD2!$H$2:$H$6049,$J$1,CURRMETHOD2!$A$2:$A$6049,'Load Share'!$A29)/SUMIFS(CURRMETHOD2!$D$2:$D$6049,CURRMETHOD2!$H$2:$H$6049,$J$1,CURRMETHOD2!$A$2:$A$6049,'Load Share'!$A29)</f>
        <v>0.65672256555987718</v>
      </c>
      <c r="M29" s="20">
        <f>SUMIFS(CURRMETHOD2!$D$2:$D$6049,CURRMETHOD2!$C$2:$C$6049,'Load Share'!E$2,CURRMETHOD2!$H$2:$H$6049,$J$1,CURRMETHOD2!$A$2:$A$6049,'Load Share'!$A29)/SUMIFS(CURRMETHOD2!$D$2:$D$6049,CURRMETHOD2!$H$2:$H$6049,$J$1,CURRMETHOD2!$A$2:$A$6049,'Load Share'!$A29)</f>
        <v>6.7221018494624099E-2</v>
      </c>
      <c r="N29" s="20">
        <f>SUMIFS(CURRMETHOD2!$D$2:$D$6049,CURRMETHOD2!$C$2:$C$6049,'Load Share'!B$2,CURRMETHOD2!$H$2:$H$6049,$N$1,CURRMETHOD2!$A$2:$A$6049,'Load Share'!$A29)/SUMIFS(CURRMETHOD2!$D$2:$D$6049,CURRMETHOD2!$H$2:$H$6049,$N$1,CURRMETHOD2!$A$2:$A$6049,'Load Share'!$A29)</f>
        <v>0.19457421644583639</v>
      </c>
      <c r="O29" s="20">
        <f>SUMIFS(CURRMETHOD2!$D$2:$D$6049,CURRMETHOD2!$C$2:$C$6049,'Load Share'!C$2,CURRMETHOD2!$H$2:$H$6049,$N$1,CURRMETHOD2!$A$2:$A$6049,'Load Share'!$A29)/SUMIFS(CURRMETHOD2!$D$2:$D$6049,CURRMETHOD2!$H$2:$H$6049,$N$1,CURRMETHOD2!$A$2:$A$6049,'Load Share'!$A29)</f>
        <v>0.30738913147359564</v>
      </c>
      <c r="P29" s="20">
        <f>SUMIFS(CURRMETHOD2!$D$2:$D$6049,CURRMETHOD2!$C$2:$C$6049,'Load Share'!D$2,CURRMETHOD2!$H$2:$H$6049,$N$1,CURRMETHOD2!$A$2:$A$6049,'Load Share'!$A29)/SUMIFS(CURRMETHOD2!$D$2:$D$6049,CURRMETHOD2!$H$2:$H$6049,$N$1,CURRMETHOD2!$A$2:$A$6049,'Load Share'!$A29)</f>
        <v>0.49779174608866333</v>
      </c>
      <c r="Q29" s="20">
        <f>SUMIFS(CURRMETHOD2!$D$2:$D$6049,CURRMETHOD2!$C$2:$C$6049,'Load Share'!E$2,CURRMETHOD2!$H$2:$H$6049,$N$1,CURRMETHOD2!$A$2:$A$6049,'Load Share'!$A29)/SUMIFS(CURRMETHOD2!$D$2:$D$6049,CURRMETHOD2!$H$2:$H$6049,$N$1,CURRMETHOD2!$A$2:$A$6049,'Load Share'!$A29)</f>
        <v>2.4490599190447361E-4</v>
      </c>
    </row>
    <row r="30" spans="1:17" x14ac:dyDescent="0.25">
      <c r="A30" t="s">
        <v>58</v>
      </c>
      <c r="B30" s="20">
        <f>SUMIFS(CURRMETHOD2!$D$2:$D$6049,CURRMETHOD2!$C$2:$C$6049,'Load Share'!B$2,CURRMETHOD2!$H$2:$H$6049,'Load Share'!$B$1,CURRMETHOD2!$A$2:$A$6049,'Load Share'!$A30)/SUMIFS(CURRMETHOD2!$D$2:$D$6049,CURRMETHOD2!$H$2:$H$6049,'Load Share'!$B$1,CURRMETHOD2!$A$2:$A$6049,'Load Share'!$A30)</f>
        <v>0.20146779884905991</v>
      </c>
      <c r="C30" s="20">
        <f>SUMIFS(CURRMETHOD2!$D$2:$D$6049,CURRMETHOD2!$C$2:$C$6049,'Load Share'!C$2,CURRMETHOD2!$H$2:$H$6049,'Load Share'!$B$1,CURRMETHOD2!$A$2:$A$6049,'Load Share'!$A30)/SUMIFS(CURRMETHOD2!$D$2:$D$6049,CURRMETHOD2!$H$2:$H$6049,'Load Share'!$B$1,CURRMETHOD2!$A$2:$A$6049,'Load Share'!$A30)</f>
        <v>0.32145666661083072</v>
      </c>
      <c r="D30" s="20">
        <f>SUMIFS(CURRMETHOD2!$D$2:$D$6049,CURRMETHOD2!$C$2:$C$6049,'Load Share'!D$2,CURRMETHOD2!$H$2:$H$6049,'Load Share'!$B$1,CURRMETHOD2!$A$2:$A$6049,'Load Share'!$A30)/SUMIFS(CURRMETHOD2!$D$2:$D$6049,CURRMETHOD2!$H$2:$H$6049,'Load Share'!$B$1,CURRMETHOD2!$A$2:$A$6049,'Load Share'!$A30)</f>
        <v>0.26217830890051641</v>
      </c>
      <c r="E30" s="20">
        <f>SUMIFS(CURRMETHOD2!$D$2:$D$6049,CURRMETHOD2!$C$2:$C$6049,'Load Share'!E$2,CURRMETHOD2!$H$2:$H$6049,'Load Share'!$B$1,CURRMETHOD2!$A$2:$A$6049,'Load Share'!$A30)/SUMIFS(CURRMETHOD2!$D$2:$D$6049,CURRMETHOD2!$H$2:$H$6049,'Load Share'!$B$1,CURRMETHOD2!$A$2:$A$6049,'Load Share'!$A30)</f>
        <v>0.21489722563959296</v>
      </c>
      <c r="F30" s="20">
        <f>SUMIFS(CURRMETHOD2!$D$2:$D$6049,CURRMETHOD2!$C$2:$C$6049,'Load Share'!B$2,CURRMETHOD2!$H$2:$H$6049,$F$1,CURRMETHOD2!$A$2:$A$6049,'Load Share'!$A30)/SUMIFS(CURRMETHOD2!$D$2:$D$6049,CURRMETHOD2!$H$2:$H$6049,$F$1,CURRMETHOD2!$A$2:$A$6049,'Load Share'!$A30)</f>
        <v>8.3957764768070126E-2</v>
      </c>
      <c r="G30" s="20">
        <f>SUMIFS(CURRMETHOD2!$D$2:$D$6049,CURRMETHOD2!$C$2:$C$6049,'Load Share'!C$2,CURRMETHOD2!$H$2:$H$6049,$F$1,CURRMETHOD2!$A$2:$A$6049,'Load Share'!$A30)/SUMIFS(CURRMETHOD2!$D$2:$D$6049,CURRMETHOD2!$H$2:$H$6049,$F$1,CURRMETHOD2!$A$2:$A$6049,'Load Share'!$A30)</f>
        <v>0.15067426939775114</v>
      </c>
      <c r="H30" s="20">
        <f>SUMIFS(CURRMETHOD2!$D$2:$D$6049,CURRMETHOD2!$C$2:$C$6049,'Load Share'!D$2,CURRMETHOD2!$H$2:$H$6049,$F$1,CURRMETHOD2!$A$2:$A$6049,'Load Share'!$A30)/SUMIFS(CURRMETHOD2!$D$2:$D$6049,CURRMETHOD2!$H$2:$H$6049,$F$1,CURRMETHOD2!$A$2:$A$6049,'Load Share'!$A30)</f>
        <v>0.10721678779060007</v>
      </c>
      <c r="I30" s="20">
        <f>SUMIFS(CURRMETHOD2!$D$2:$D$6049,CURRMETHOD2!$C$2:$C$6049,'Load Share'!E$2,CURRMETHOD2!$H$2:$H$6049,$F$1,CURRMETHOD2!$A$2:$A$6049,'Load Share'!$A30)/SUMIFS(CURRMETHOD2!$D$2:$D$6049,CURRMETHOD2!$H$2:$H$6049,$F$1,CURRMETHOD2!$A$2:$A$6049,'Load Share'!$A30)</f>
        <v>0.65815117804357859</v>
      </c>
      <c r="J30" s="20">
        <f>SUMIFS(CURRMETHOD2!$D$2:$D$6049,CURRMETHOD2!$C$2:$C$6049,'Load Share'!B$2,CURRMETHOD2!$H$2:$H$6049,$J$1,CURRMETHOD2!$A$2:$A$6049,'Load Share'!$A30)/SUMIFS(CURRMETHOD2!$D$2:$D$6049,CURRMETHOD2!$H$2:$H$6049,$J$1,CURRMETHOD2!$A$2:$A$6049,'Load Share'!$A30)</f>
        <v>0.16185622144304684</v>
      </c>
      <c r="K30" s="20">
        <f>SUMIFS(CURRMETHOD2!$D$2:$D$6049,CURRMETHOD2!$C$2:$C$6049,'Load Share'!C$2,CURRMETHOD2!$H$2:$H$6049,$J$1,CURRMETHOD2!$A$2:$A$6049,'Load Share'!$A30)/SUMIFS(CURRMETHOD2!$D$2:$D$6049,CURRMETHOD2!$H$2:$H$6049,$J$1,CURRMETHOD2!$A$2:$A$6049,'Load Share'!$A30)</f>
        <v>0.12559611029047926</v>
      </c>
      <c r="L30" s="20">
        <f>SUMIFS(CURRMETHOD2!$D$2:$D$6049,CURRMETHOD2!$C$2:$C$6049,'Load Share'!D$2,CURRMETHOD2!$H$2:$H$6049,$J$1,CURRMETHOD2!$A$2:$A$6049,'Load Share'!$A30)/SUMIFS(CURRMETHOD2!$D$2:$D$6049,CURRMETHOD2!$H$2:$H$6049,$J$1,CURRMETHOD2!$A$2:$A$6049,'Load Share'!$A30)</f>
        <v>0.64916014908542885</v>
      </c>
      <c r="M30" s="20">
        <f>SUMIFS(CURRMETHOD2!$D$2:$D$6049,CURRMETHOD2!$C$2:$C$6049,'Load Share'!E$2,CURRMETHOD2!$H$2:$H$6049,$J$1,CURRMETHOD2!$A$2:$A$6049,'Load Share'!$A30)/SUMIFS(CURRMETHOD2!$D$2:$D$6049,CURRMETHOD2!$H$2:$H$6049,$J$1,CURRMETHOD2!$A$2:$A$6049,'Load Share'!$A30)</f>
        <v>6.3387519181045016E-2</v>
      </c>
      <c r="N30" s="20">
        <f>SUMIFS(CURRMETHOD2!$D$2:$D$6049,CURRMETHOD2!$C$2:$C$6049,'Load Share'!B$2,CURRMETHOD2!$H$2:$H$6049,$N$1,CURRMETHOD2!$A$2:$A$6049,'Load Share'!$A30)/SUMIFS(CURRMETHOD2!$D$2:$D$6049,CURRMETHOD2!$H$2:$H$6049,$N$1,CURRMETHOD2!$A$2:$A$6049,'Load Share'!$A30)</f>
        <v>0.18528193613574684</v>
      </c>
      <c r="O30" s="20">
        <f>SUMIFS(CURRMETHOD2!$D$2:$D$6049,CURRMETHOD2!$C$2:$C$6049,'Load Share'!C$2,CURRMETHOD2!$H$2:$H$6049,$N$1,CURRMETHOD2!$A$2:$A$6049,'Load Share'!$A30)/SUMIFS(CURRMETHOD2!$D$2:$D$6049,CURRMETHOD2!$H$2:$H$6049,$N$1,CURRMETHOD2!$A$2:$A$6049,'Load Share'!$A30)</f>
        <v>0.35334830956649443</v>
      </c>
      <c r="P30" s="20">
        <f>SUMIFS(CURRMETHOD2!$D$2:$D$6049,CURRMETHOD2!$C$2:$C$6049,'Load Share'!D$2,CURRMETHOD2!$H$2:$H$6049,$N$1,CURRMETHOD2!$A$2:$A$6049,'Load Share'!$A30)/SUMIFS(CURRMETHOD2!$D$2:$D$6049,CURRMETHOD2!$H$2:$H$6049,$N$1,CURRMETHOD2!$A$2:$A$6049,'Load Share'!$A30)</f>
        <v>0.46108702840875537</v>
      </c>
      <c r="Q30" s="20">
        <f>SUMIFS(CURRMETHOD2!$D$2:$D$6049,CURRMETHOD2!$C$2:$C$6049,'Load Share'!E$2,CURRMETHOD2!$H$2:$H$6049,$N$1,CURRMETHOD2!$A$2:$A$6049,'Load Share'!$A30)/SUMIFS(CURRMETHOD2!$D$2:$D$6049,CURRMETHOD2!$H$2:$H$6049,$N$1,CURRMETHOD2!$A$2:$A$6049,'Load Share'!$A30)</f>
        <v>2.827258890035574E-4</v>
      </c>
    </row>
    <row r="31" spans="1:17" x14ac:dyDescent="0.25">
      <c r="A31" t="s">
        <v>59</v>
      </c>
      <c r="B31" s="20">
        <f>SUMIFS(CURRMETHOD2!$D$2:$D$6049,CURRMETHOD2!$C$2:$C$6049,'Load Share'!B$2,CURRMETHOD2!$H$2:$H$6049,'Load Share'!$B$1,CURRMETHOD2!$A$2:$A$6049,'Load Share'!$A31)/SUMIFS(CURRMETHOD2!$D$2:$D$6049,CURRMETHOD2!$H$2:$H$6049,'Load Share'!$B$1,CURRMETHOD2!$A$2:$A$6049,'Load Share'!$A31)</f>
        <v>0.2066365031885016</v>
      </c>
      <c r="C31" s="20">
        <f>SUMIFS(CURRMETHOD2!$D$2:$D$6049,CURRMETHOD2!$C$2:$C$6049,'Load Share'!C$2,CURRMETHOD2!$H$2:$H$6049,'Load Share'!$B$1,CURRMETHOD2!$A$2:$A$6049,'Load Share'!$A31)/SUMIFS(CURRMETHOD2!$D$2:$D$6049,CURRMETHOD2!$H$2:$H$6049,'Load Share'!$B$1,CURRMETHOD2!$A$2:$A$6049,'Load Share'!$A31)</f>
        <v>0.34156563276231122</v>
      </c>
      <c r="D31" s="20">
        <f>SUMIFS(CURRMETHOD2!$D$2:$D$6049,CURRMETHOD2!$C$2:$C$6049,'Load Share'!D$2,CURRMETHOD2!$H$2:$H$6049,'Load Share'!$B$1,CURRMETHOD2!$A$2:$A$6049,'Load Share'!$A31)/SUMIFS(CURRMETHOD2!$D$2:$D$6049,CURRMETHOD2!$H$2:$H$6049,'Load Share'!$B$1,CURRMETHOD2!$A$2:$A$6049,'Load Share'!$A31)</f>
        <v>0.23776944573925821</v>
      </c>
      <c r="E31" s="20">
        <f>SUMIFS(CURRMETHOD2!$D$2:$D$6049,CURRMETHOD2!$C$2:$C$6049,'Load Share'!E$2,CURRMETHOD2!$H$2:$H$6049,'Load Share'!$B$1,CURRMETHOD2!$A$2:$A$6049,'Load Share'!$A31)/SUMIFS(CURRMETHOD2!$D$2:$D$6049,CURRMETHOD2!$H$2:$H$6049,'Load Share'!$B$1,CURRMETHOD2!$A$2:$A$6049,'Load Share'!$A31)</f>
        <v>0.21402841830992894</v>
      </c>
      <c r="F31" s="20">
        <f>SUMIFS(CURRMETHOD2!$D$2:$D$6049,CURRMETHOD2!$C$2:$C$6049,'Load Share'!B$2,CURRMETHOD2!$H$2:$H$6049,$F$1,CURRMETHOD2!$A$2:$A$6049,'Load Share'!$A31)/SUMIFS(CURRMETHOD2!$D$2:$D$6049,CURRMETHOD2!$H$2:$H$6049,$F$1,CURRMETHOD2!$A$2:$A$6049,'Load Share'!$A31)</f>
        <v>8.4256604587818668E-2</v>
      </c>
      <c r="G31" s="20">
        <f>SUMIFS(CURRMETHOD2!$D$2:$D$6049,CURRMETHOD2!$C$2:$C$6049,'Load Share'!C$2,CURRMETHOD2!$H$2:$H$6049,$F$1,CURRMETHOD2!$A$2:$A$6049,'Load Share'!$A31)/SUMIFS(CURRMETHOD2!$D$2:$D$6049,CURRMETHOD2!$H$2:$H$6049,$F$1,CURRMETHOD2!$A$2:$A$6049,'Load Share'!$A31)</f>
        <v>0.15691178215243001</v>
      </c>
      <c r="H31" s="20">
        <f>SUMIFS(CURRMETHOD2!$D$2:$D$6049,CURRMETHOD2!$C$2:$C$6049,'Load Share'!D$2,CURRMETHOD2!$H$2:$H$6049,$F$1,CURRMETHOD2!$A$2:$A$6049,'Load Share'!$A31)/SUMIFS(CURRMETHOD2!$D$2:$D$6049,CURRMETHOD2!$H$2:$H$6049,$F$1,CURRMETHOD2!$A$2:$A$6049,'Load Share'!$A31)</f>
        <v>9.3138728345953561E-2</v>
      </c>
      <c r="I31" s="20">
        <f>SUMIFS(CURRMETHOD2!$D$2:$D$6049,CURRMETHOD2!$C$2:$C$6049,'Load Share'!E$2,CURRMETHOD2!$H$2:$H$6049,$F$1,CURRMETHOD2!$A$2:$A$6049,'Load Share'!$A31)/SUMIFS(CURRMETHOD2!$D$2:$D$6049,CURRMETHOD2!$H$2:$H$6049,$F$1,CURRMETHOD2!$A$2:$A$6049,'Load Share'!$A31)</f>
        <v>0.66569288491379774</v>
      </c>
      <c r="J31" s="20">
        <f>SUMIFS(CURRMETHOD2!$D$2:$D$6049,CURRMETHOD2!$C$2:$C$6049,'Load Share'!B$2,CURRMETHOD2!$H$2:$H$6049,$J$1,CURRMETHOD2!$A$2:$A$6049,'Load Share'!$A31)/SUMIFS(CURRMETHOD2!$D$2:$D$6049,CURRMETHOD2!$H$2:$H$6049,$J$1,CURRMETHOD2!$A$2:$A$6049,'Load Share'!$A31)</f>
        <v>0.17520661053794925</v>
      </c>
      <c r="K31" s="20">
        <f>SUMIFS(CURRMETHOD2!$D$2:$D$6049,CURRMETHOD2!$C$2:$C$6049,'Load Share'!C$2,CURRMETHOD2!$H$2:$H$6049,$J$1,CURRMETHOD2!$A$2:$A$6049,'Load Share'!$A31)/SUMIFS(CURRMETHOD2!$D$2:$D$6049,CURRMETHOD2!$H$2:$H$6049,$J$1,CURRMETHOD2!$A$2:$A$6049,'Load Share'!$A31)</f>
        <v>0.17590412921953666</v>
      </c>
      <c r="L31" s="20">
        <f>SUMIFS(CURRMETHOD2!$D$2:$D$6049,CURRMETHOD2!$C$2:$C$6049,'Load Share'!D$2,CURRMETHOD2!$H$2:$H$6049,$J$1,CURRMETHOD2!$A$2:$A$6049,'Load Share'!$A31)/SUMIFS(CURRMETHOD2!$D$2:$D$6049,CURRMETHOD2!$H$2:$H$6049,$J$1,CURRMETHOD2!$A$2:$A$6049,'Load Share'!$A31)</f>
        <v>0.5847009456572636</v>
      </c>
      <c r="M31" s="20">
        <f>SUMIFS(CURRMETHOD2!$D$2:$D$6049,CURRMETHOD2!$C$2:$C$6049,'Load Share'!E$2,CURRMETHOD2!$H$2:$H$6049,$J$1,CURRMETHOD2!$A$2:$A$6049,'Load Share'!$A31)/SUMIFS(CURRMETHOD2!$D$2:$D$6049,CURRMETHOD2!$H$2:$H$6049,$J$1,CURRMETHOD2!$A$2:$A$6049,'Load Share'!$A31)</f>
        <v>6.4188314585250414E-2</v>
      </c>
      <c r="N31" s="20">
        <f>SUMIFS(CURRMETHOD2!$D$2:$D$6049,CURRMETHOD2!$C$2:$C$6049,'Load Share'!B$2,CURRMETHOD2!$H$2:$H$6049,$N$1,CURRMETHOD2!$A$2:$A$6049,'Load Share'!$A31)/SUMIFS(CURRMETHOD2!$D$2:$D$6049,CURRMETHOD2!$H$2:$H$6049,$N$1,CURRMETHOD2!$A$2:$A$6049,'Load Share'!$A31)</f>
        <v>0.1898210066262272</v>
      </c>
      <c r="O31" s="20">
        <f>SUMIFS(CURRMETHOD2!$D$2:$D$6049,CURRMETHOD2!$C$2:$C$6049,'Load Share'!C$2,CURRMETHOD2!$H$2:$H$6049,$N$1,CURRMETHOD2!$A$2:$A$6049,'Load Share'!$A31)/SUMIFS(CURRMETHOD2!$D$2:$D$6049,CURRMETHOD2!$H$2:$H$6049,$N$1,CURRMETHOD2!$A$2:$A$6049,'Load Share'!$A31)</f>
        <v>0.40407638707161386</v>
      </c>
      <c r="P31" s="20">
        <f>SUMIFS(CURRMETHOD2!$D$2:$D$6049,CURRMETHOD2!$C$2:$C$6049,'Load Share'!D$2,CURRMETHOD2!$H$2:$H$6049,$N$1,CURRMETHOD2!$A$2:$A$6049,'Load Share'!$A31)/SUMIFS(CURRMETHOD2!$D$2:$D$6049,CURRMETHOD2!$H$2:$H$6049,$N$1,CURRMETHOD2!$A$2:$A$6049,'Load Share'!$A31)</f>
        <v>0.4058773790591787</v>
      </c>
      <c r="Q31" s="20">
        <f>SUMIFS(CURRMETHOD2!$D$2:$D$6049,CURRMETHOD2!$C$2:$C$6049,'Load Share'!E$2,CURRMETHOD2!$H$2:$H$6049,$N$1,CURRMETHOD2!$A$2:$A$6049,'Load Share'!$A31)/SUMIFS(CURRMETHOD2!$D$2:$D$6049,CURRMETHOD2!$H$2:$H$6049,$N$1,CURRMETHOD2!$A$2:$A$6049,'Load Share'!$A31)</f>
        <v>2.2522724298011719E-4</v>
      </c>
    </row>
    <row r="32" spans="1:17" x14ac:dyDescent="0.25">
      <c r="A32" t="s">
        <v>60</v>
      </c>
      <c r="B32" s="20">
        <f>SUMIFS(CURRMETHOD2!$D$2:$D$6049,CURRMETHOD2!$C$2:$C$6049,'Load Share'!B$2,CURRMETHOD2!$H$2:$H$6049,'Load Share'!$B$1,CURRMETHOD2!$A$2:$A$6049,'Load Share'!$A32)/SUMIFS(CURRMETHOD2!$D$2:$D$6049,CURRMETHOD2!$H$2:$H$6049,'Load Share'!$B$1,CURRMETHOD2!$A$2:$A$6049,'Load Share'!$A32)</f>
        <v>0.2035090772362326</v>
      </c>
      <c r="C32" s="20">
        <f>SUMIFS(CURRMETHOD2!$D$2:$D$6049,CURRMETHOD2!$C$2:$C$6049,'Load Share'!C$2,CURRMETHOD2!$H$2:$H$6049,'Load Share'!$B$1,CURRMETHOD2!$A$2:$A$6049,'Load Share'!$A32)/SUMIFS(CURRMETHOD2!$D$2:$D$6049,CURRMETHOD2!$H$2:$H$6049,'Load Share'!$B$1,CURRMETHOD2!$A$2:$A$6049,'Load Share'!$A32)</f>
        <v>0.37085555807390719</v>
      </c>
      <c r="D32" s="20">
        <f>SUMIFS(CURRMETHOD2!$D$2:$D$6049,CURRMETHOD2!$C$2:$C$6049,'Load Share'!D$2,CURRMETHOD2!$H$2:$H$6049,'Load Share'!$B$1,CURRMETHOD2!$A$2:$A$6049,'Load Share'!$A32)/SUMIFS(CURRMETHOD2!$D$2:$D$6049,CURRMETHOD2!$H$2:$H$6049,'Load Share'!$B$1,CURRMETHOD2!$A$2:$A$6049,'Load Share'!$A32)</f>
        <v>0.20882371341859485</v>
      </c>
      <c r="E32" s="20">
        <f>SUMIFS(CURRMETHOD2!$D$2:$D$6049,CURRMETHOD2!$C$2:$C$6049,'Load Share'!E$2,CURRMETHOD2!$H$2:$H$6049,'Load Share'!$B$1,CURRMETHOD2!$A$2:$A$6049,'Load Share'!$A32)/SUMIFS(CURRMETHOD2!$D$2:$D$6049,CURRMETHOD2!$H$2:$H$6049,'Load Share'!$B$1,CURRMETHOD2!$A$2:$A$6049,'Load Share'!$A32)</f>
        <v>0.21681165127126537</v>
      </c>
      <c r="F32" s="20">
        <f>SUMIFS(CURRMETHOD2!$D$2:$D$6049,CURRMETHOD2!$C$2:$C$6049,'Load Share'!B$2,CURRMETHOD2!$H$2:$H$6049,$F$1,CURRMETHOD2!$A$2:$A$6049,'Load Share'!$A32)/SUMIFS(CURRMETHOD2!$D$2:$D$6049,CURRMETHOD2!$H$2:$H$6049,$F$1,CURRMETHOD2!$A$2:$A$6049,'Load Share'!$A32)</f>
        <v>8.4226160394943281E-2</v>
      </c>
      <c r="G32" s="20">
        <f>SUMIFS(CURRMETHOD2!$D$2:$D$6049,CURRMETHOD2!$C$2:$C$6049,'Load Share'!C$2,CURRMETHOD2!$H$2:$H$6049,$F$1,CURRMETHOD2!$A$2:$A$6049,'Load Share'!$A32)/SUMIFS(CURRMETHOD2!$D$2:$D$6049,CURRMETHOD2!$H$2:$H$6049,$F$1,CURRMETHOD2!$A$2:$A$6049,'Load Share'!$A32)</f>
        <v>0.15772410479557955</v>
      </c>
      <c r="H32" s="20">
        <f>SUMIFS(CURRMETHOD2!$D$2:$D$6049,CURRMETHOD2!$C$2:$C$6049,'Load Share'!D$2,CURRMETHOD2!$H$2:$H$6049,$F$1,CURRMETHOD2!$A$2:$A$6049,'Load Share'!$A32)/SUMIFS(CURRMETHOD2!$D$2:$D$6049,CURRMETHOD2!$H$2:$H$6049,$F$1,CURRMETHOD2!$A$2:$A$6049,'Load Share'!$A32)</f>
        <v>8.2735132231750358E-2</v>
      </c>
      <c r="I32" s="20">
        <f>SUMIFS(CURRMETHOD2!$D$2:$D$6049,CURRMETHOD2!$C$2:$C$6049,'Load Share'!E$2,CURRMETHOD2!$H$2:$H$6049,$F$1,CURRMETHOD2!$A$2:$A$6049,'Load Share'!$A32)/SUMIFS(CURRMETHOD2!$D$2:$D$6049,CURRMETHOD2!$H$2:$H$6049,$F$1,CURRMETHOD2!$A$2:$A$6049,'Load Share'!$A32)</f>
        <v>0.67531460257772691</v>
      </c>
      <c r="J32" s="20">
        <f>SUMIFS(CURRMETHOD2!$D$2:$D$6049,CURRMETHOD2!$C$2:$C$6049,'Load Share'!B$2,CURRMETHOD2!$H$2:$H$6049,$J$1,CURRMETHOD2!$A$2:$A$6049,'Load Share'!$A32)/SUMIFS(CURRMETHOD2!$D$2:$D$6049,CURRMETHOD2!$H$2:$H$6049,$J$1,CURRMETHOD2!$A$2:$A$6049,'Load Share'!$A32)</f>
        <v>0.18299983069786596</v>
      </c>
      <c r="K32" s="20">
        <f>SUMIFS(CURRMETHOD2!$D$2:$D$6049,CURRMETHOD2!$C$2:$C$6049,'Load Share'!C$2,CURRMETHOD2!$H$2:$H$6049,$J$1,CURRMETHOD2!$A$2:$A$6049,'Load Share'!$A32)/SUMIFS(CURRMETHOD2!$D$2:$D$6049,CURRMETHOD2!$H$2:$H$6049,$J$1,CURRMETHOD2!$A$2:$A$6049,'Load Share'!$A32)</f>
        <v>0.19266872788693032</v>
      </c>
      <c r="L32" s="20">
        <f>SUMIFS(CURRMETHOD2!$D$2:$D$6049,CURRMETHOD2!$C$2:$C$6049,'Load Share'!D$2,CURRMETHOD2!$H$2:$H$6049,$J$1,CURRMETHOD2!$A$2:$A$6049,'Load Share'!$A32)/SUMIFS(CURRMETHOD2!$D$2:$D$6049,CURRMETHOD2!$H$2:$H$6049,$J$1,CURRMETHOD2!$A$2:$A$6049,'Load Share'!$A32)</f>
        <v>0.55705739703400814</v>
      </c>
      <c r="M32" s="20">
        <f>SUMIFS(CURRMETHOD2!$D$2:$D$6049,CURRMETHOD2!$C$2:$C$6049,'Load Share'!E$2,CURRMETHOD2!$H$2:$H$6049,$J$1,CURRMETHOD2!$A$2:$A$6049,'Load Share'!$A32)/SUMIFS(CURRMETHOD2!$D$2:$D$6049,CURRMETHOD2!$H$2:$H$6049,$J$1,CURRMETHOD2!$A$2:$A$6049,'Load Share'!$A32)</f>
        <v>6.7274044381195663E-2</v>
      </c>
      <c r="N32" s="20">
        <f>SUMIFS(CURRMETHOD2!$D$2:$D$6049,CURRMETHOD2!$C$2:$C$6049,'Load Share'!B$2,CURRMETHOD2!$H$2:$H$6049,$N$1,CURRMETHOD2!$A$2:$A$6049,'Load Share'!$A32)/SUMIFS(CURRMETHOD2!$D$2:$D$6049,CURRMETHOD2!$H$2:$H$6049,$N$1,CURRMETHOD2!$A$2:$A$6049,'Load Share'!$A32)</f>
        <v>0.19398444274629151</v>
      </c>
      <c r="O32" s="20">
        <f>SUMIFS(CURRMETHOD2!$D$2:$D$6049,CURRMETHOD2!$C$2:$C$6049,'Load Share'!C$2,CURRMETHOD2!$H$2:$H$6049,$N$1,CURRMETHOD2!$A$2:$A$6049,'Load Share'!$A32)/SUMIFS(CURRMETHOD2!$D$2:$D$6049,CURRMETHOD2!$H$2:$H$6049,$N$1,CURRMETHOD2!$A$2:$A$6049,'Load Share'!$A32)</f>
        <v>0.43305466360724043</v>
      </c>
      <c r="P32" s="20">
        <f>SUMIFS(CURRMETHOD2!$D$2:$D$6049,CURRMETHOD2!$C$2:$C$6049,'Load Share'!D$2,CURRMETHOD2!$H$2:$H$6049,$N$1,CURRMETHOD2!$A$2:$A$6049,'Load Share'!$A32)/SUMIFS(CURRMETHOD2!$D$2:$D$6049,CURRMETHOD2!$H$2:$H$6049,$N$1,CURRMETHOD2!$A$2:$A$6049,'Load Share'!$A32)</f>
        <v>0.37273336385144695</v>
      </c>
      <c r="Q32" s="20">
        <f>SUMIFS(CURRMETHOD2!$D$2:$D$6049,CURRMETHOD2!$C$2:$C$6049,'Load Share'!E$2,CURRMETHOD2!$H$2:$H$6049,$N$1,CURRMETHOD2!$A$2:$A$6049,'Load Share'!$A32)/SUMIFS(CURRMETHOD2!$D$2:$D$6049,CURRMETHOD2!$H$2:$H$6049,$N$1,CURRMETHOD2!$A$2:$A$6049,'Load Share'!$A32)</f>
        <v>2.2752979502105896E-4</v>
      </c>
    </row>
    <row r="33" spans="1:17" x14ac:dyDescent="0.25">
      <c r="A33" t="s">
        <v>61</v>
      </c>
      <c r="B33" s="20">
        <f>SUMIFS(CURRMETHOD2!$D$2:$D$6049,CURRMETHOD2!$C$2:$C$6049,'Load Share'!B$2,CURRMETHOD2!$H$2:$H$6049,'Load Share'!$B$1,CURRMETHOD2!$A$2:$A$6049,'Load Share'!$A33)/SUMIFS(CURRMETHOD2!$D$2:$D$6049,CURRMETHOD2!$H$2:$H$6049,'Load Share'!$B$1,CURRMETHOD2!$A$2:$A$6049,'Load Share'!$A33)</f>
        <v>0.20310994083984352</v>
      </c>
      <c r="C33" s="20">
        <f>SUMIFS(CURRMETHOD2!$D$2:$D$6049,CURRMETHOD2!$C$2:$C$6049,'Load Share'!C$2,CURRMETHOD2!$H$2:$H$6049,'Load Share'!$B$1,CURRMETHOD2!$A$2:$A$6049,'Load Share'!$A33)/SUMIFS(CURRMETHOD2!$D$2:$D$6049,CURRMETHOD2!$H$2:$H$6049,'Load Share'!$B$1,CURRMETHOD2!$A$2:$A$6049,'Load Share'!$A33)</f>
        <v>0.38258033650987006</v>
      </c>
      <c r="D33" s="20">
        <f>SUMIFS(CURRMETHOD2!$D$2:$D$6049,CURRMETHOD2!$C$2:$C$6049,'Load Share'!D$2,CURRMETHOD2!$H$2:$H$6049,'Load Share'!$B$1,CURRMETHOD2!$A$2:$A$6049,'Load Share'!$A33)/SUMIFS(CURRMETHOD2!$D$2:$D$6049,CURRMETHOD2!$H$2:$H$6049,'Load Share'!$B$1,CURRMETHOD2!$A$2:$A$6049,'Load Share'!$A33)</f>
        <v>0.19203911582939645</v>
      </c>
      <c r="E33" s="20">
        <f>SUMIFS(CURRMETHOD2!$D$2:$D$6049,CURRMETHOD2!$C$2:$C$6049,'Load Share'!E$2,CURRMETHOD2!$H$2:$H$6049,'Load Share'!$B$1,CURRMETHOD2!$A$2:$A$6049,'Load Share'!$A33)/SUMIFS(CURRMETHOD2!$D$2:$D$6049,CURRMETHOD2!$H$2:$H$6049,'Load Share'!$B$1,CURRMETHOD2!$A$2:$A$6049,'Load Share'!$A33)</f>
        <v>0.22227060682089012</v>
      </c>
      <c r="F33" s="20">
        <f>SUMIFS(CURRMETHOD2!$D$2:$D$6049,CURRMETHOD2!$C$2:$C$6049,'Load Share'!B$2,CURRMETHOD2!$H$2:$H$6049,$F$1,CURRMETHOD2!$A$2:$A$6049,'Load Share'!$A33)/SUMIFS(CURRMETHOD2!$D$2:$D$6049,CURRMETHOD2!$H$2:$H$6049,$F$1,CURRMETHOD2!$A$2:$A$6049,'Load Share'!$A33)</f>
        <v>8.0013529059559427E-2</v>
      </c>
      <c r="G33" s="20">
        <f>SUMIFS(CURRMETHOD2!$D$2:$D$6049,CURRMETHOD2!$C$2:$C$6049,'Load Share'!C$2,CURRMETHOD2!$H$2:$H$6049,$F$1,CURRMETHOD2!$A$2:$A$6049,'Load Share'!$A33)/SUMIFS(CURRMETHOD2!$D$2:$D$6049,CURRMETHOD2!$H$2:$H$6049,$F$1,CURRMETHOD2!$A$2:$A$6049,'Load Share'!$A33)</f>
        <v>0.15989291695475852</v>
      </c>
      <c r="H33" s="20">
        <f>SUMIFS(CURRMETHOD2!$D$2:$D$6049,CURRMETHOD2!$C$2:$C$6049,'Load Share'!D$2,CURRMETHOD2!$H$2:$H$6049,$F$1,CURRMETHOD2!$A$2:$A$6049,'Load Share'!$A33)/SUMIFS(CURRMETHOD2!$D$2:$D$6049,CURRMETHOD2!$H$2:$H$6049,$F$1,CURRMETHOD2!$A$2:$A$6049,'Load Share'!$A33)</f>
        <v>7.4822978691688566E-2</v>
      </c>
      <c r="I33" s="20">
        <f>SUMIFS(CURRMETHOD2!$D$2:$D$6049,CURRMETHOD2!$C$2:$C$6049,'Load Share'!E$2,CURRMETHOD2!$H$2:$H$6049,$F$1,CURRMETHOD2!$A$2:$A$6049,'Load Share'!$A33)/SUMIFS(CURRMETHOD2!$D$2:$D$6049,CURRMETHOD2!$H$2:$H$6049,$F$1,CURRMETHOD2!$A$2:$A$6049,'Load Share'!$A33)</f>
        <v>0.68527057529399338</v>
      </c>
      <c r="J33" s="20">
        <f>SUMIFS(CURRMETHOD2!$D$2:$D$6049,CURRMETHOD2!$C$2:$C$6049,'Load Share'!B$2,CURRMETHOD2!$H$2:$H$6049,$J$1,CURRMETHOD2!$A$2:$A$6049,'Load Share'!$A33)/SUMIFS(CURRMETHOD2!$D$2:$D$6049,CURRMETHOD2!$H$2:$H$6049,$J$1,CURRMETHOD2!$A$2:$A$6049,'Load Share'!$A33)</f>
        <v>0.1871112712516865</v>
      </c>
      <c r="K33" s="20">
        <f>SUMIFS(CURRMETHOD2!$D$2:$D$6049,CURRMETHOD2!$C$2:$C$6049,'Load Share'!C$2,CURRMETHOD2!$H$2:$H$6049,$J$1,CURRMETHOD2!$A$2:$A$6049,'Load Share'!$A33)/SUMIFS(CURRMETHOD2!$D$2:$D$6049,CURRMETHOD2!$H$2:$H$6049,$J$1,CURRMETHOD2!$A$2:$A$6049,'Load Share'!$A33)</f>
        <v>0.20869529976980239</v>
      </c>
      <c r="L33" s="20">
        <f>SUMIFS(CURRMETHOD2!$D$2:$D$6049,CURRMETHOD2!$C$2:$C$6049,'Load Share'!D$2,CURRMETHOD2!$H$2:$H$6049,$J$1,CURRMETHOD2!$A$2:$A$6049,'Load Share'!$A33)/SUMIFS(CURRMETHOD2!$D$2:$D$6049,CURRMETHOD2!$H$2:$H$6049,$J$1,CURRMETHOD2!$A$2:$A$6049,'Load Share'!$A33)</f>
        <v>0.53394767510600138</v>
      </c>
      <c r="M33" s="20">
        <f>SUMIFS(CURRMETHOD2!$D$2:$D$6049,CURRMETHOD2!$C$2:$C$6049,'Load Share'!E$2,CURRMETHOD2!$H$2:$H$6049,$J$1,CURRMETHOD2!$A$2:$A$6049,'Load Share'!$A33)/SUMIFS(CURRMETHOD2!$D$2:$D$6049,CURRMETHOD2!$H$2:$H$6049,$J$1,CURRMETHOD2!$A$2:$A$6049,'Load Share'!$A33)</f>
        <v>7.0245753872509767E-2</v>
      </c>
      <c r="N33" s="20">
        <f>SUMIFS(CURRMETHOD2!$D$2:$D$6049,CURRMETHOD2!$C$2:$C$6049,'Load Share'!B$2,CURRMETHOD2!$H$2:$H$6049,$N$1,CURRMETHOD2!$A$2:$A$6049,'Load Share'!$A33)/SUMIFS(CURRMETHOD2!$D$2:$D$6049,CURRMETHOD2!$H$2:$H$6049,$N$1,CURRMETHOD2!$A$2:$A$6049,'Load Share'!$A33)</f>
        <v>0.19258887088022184</v>
      </c>
      <c r="O33" s="20">
        <f>SUMIFS(CURRMETHOD2!$D$2:$D$6049,CURRMETHOD2!$C$2:$C$6049,'Load Share'!C$2,CURRMETHOD2!$H$2:$H$6049,$N$1,CURRMETHOD2!$A$2:$A$6049,'Load Share'!$A33)/SUMIFS(CURRMETHOD2!$D$2:$D$6049,CURRMETHOD2!$H$2:$H$6049,$N$1,CURRMETHOD2!$A$2:$A$6049,'Load Share'!$A33)</f>
        <v>0.45903377365182235</v>
      </c>
      <c r="P33" s="20">
        <f>SUMIFS(CURRMETHOD2!$D$2:$D$6049,CURRMETHOD2!$C$2:$C$6049,'Load Share'!D$2,CURRMETHOD2!$H$2:$H$6049,$N$1,CURRMETHOD2!$A$2:$A$6049,'Load Share'!$A33)/SUMIFS(CURRMETHOD2!$D$2:$D$6049,CURRMETHOD2!$H$2:$H$6049,$N$1,CURRMETHOD2!$A$2:$A$6049,'Load Share'!$A33)</f>
        <v>0.34815739654155242</v>
      </c>
      <c r="Q33" s="20">
        <f>SUMIFS(CURRMETHOD2!$D$2:$D$6049,CURRMETHOD2!$C$2:$C$6049,'Load Share'!E$2,CURRMETHOD2!$H$2:$H$6049,$N$1,CURRMETHOD2!$A$2:$A$6049,'Load Share'!$A33)/SUMIFS(CURRMETHOD2!$D$2:$D$6049,CURRMETHOD2!$H$2:$H$6049,$N$1,CURRMETHOD2!$A$2:$A$6049,'Load Share'!$A33)</f>
        <v>2.1995892640322719E-4</v>
      </c>
    </row>
    <row r="34" spans="1:17" x14ac:dyDescent="0.25">
      <c r="A34" t="s">
        <v>62</v>
      </c>
      <c r="B34" s="20">
        <f>SUMIFS(CURRMETHOD2!$D$2:$D$6049,CURRMETHOD2!$C$2:$C$6049,'Load Share'!B$2,CURRMETHOD2!$H$2:$H$6049,'Load Share'!$B$1,CURRMETHOD2!$A$2:$A$6049,'Load Share'!$A34)/SUMIFS(CURRMETHOD2!$D$2:$D$6049,CURRMETHOD2!$H$2:$H$6049,'Load Share'!$B$1,CURRMETHOD2!$A$2:$A$6049,'Load Share'!$A34)</f>
        <v>0.20813901871788071</v>
      </c>
      <c r="C34" s="20">
        <f>SUMIFS(CURRMETHOD2!$D$2:$D$6049,CURRMETHOD2!$C$2:$C$6049,'Load Share'!C$2,CURRMETHOD2!$H$2:$H$6049,'Load Share'!$B$1,CURRMETHOD2!$A$2:$A$6049,'Load Share'!$A34)/SUMIFS(CURRMETHOD2!$D$2:$D$6049,CURRMETHOD2!$H$2:$H$6049,'Load Share'!$B$1,CURRMETHOD2!$A$2:$A$6049,'Load Share'!$A34)</f>
        <v>0.38293366592388095</v>
      </c>
      <c r="D34" s="20">
        <f>SUMIFS(CURRMETHOD2!$D$2:$D$6049,CURRMETHOD2!$C$2:$C$6049,'Load Share'!D$2,CURRMETHOD2!$H$2:$H$6049,'Load Share'!$B$1,CURRMETHOD2!$A$2:$A$6049,'Load Share'!$A34)/SUMIFS(CURRMETHOD2!$D$2:$D$6049,CURRMETHOD2!$H$2:$H$6049,'Load Share'!$B$1,CURRMETHOD2!$A$2:$A$6049,'Load Share'!$A34)</f>
        <v>0.1864004473315849</v>
      </c>
      <c r="E34" s="20">
        <f>SUMIFS(CURRMETHOD2!$D$2:$D$6049,CURRMETHOD2!$C$2:$C$6049,'Load Share'!E$2,CURRMETHOD2!$H$2:$H$6049,'Load Share'!$B$1,CURRMETHOD2!$A$2:$A$6049,'Load Share'!$A34)/SUMIFS(CURRMETHOD2!$D$2:$D$6049,CURRMETHOD2!$H$2:$H$6049,'Load Share'!$B$1,CURRMETHOD2!$A$2:$A$6049,'Load Share'!$A34)</f>
        <v>0.22252686802665372</v>
      </c>
      <c r="F34" s="20">
        <f>SUMIFS(CURRMETHOD2!$D$2:$D$6049,CURRMETHOD2!$C$2:$C$6049,'Load Share'!B$2,CURRMETHOD2!$H$2:$H$6049,$F$1,CURRMETHOD2!$A$2:$A$6049,'Load Share'!$A34)/SUMIFS(CURRMETHOD2!$D$2:$D$6049,CURRMETHOD2!$H$2:$H$6049,$F$1,CURRMETHOD2!$A$2:$A$6049,'Load Share'!$A34)</f>
        <v>8.1244352006498294E-2</v>
      </c>
      <c r="G34" s="20">
        <f>SUMIFS(CURRMETHOD2!$D$2:$D$6049,CURRMETHOD2!$C$2:$C$6049,'Load Share'!C$2,CURRMETHOD2!$H$2:$H$6049,$F$1,CURRMETHOD2!$A$2:$A$6049,'Load Share'!$A34)/SUMIFS(CURRMETHOD2!$D$2:$D$6049,CURRMETHOD2!$H$2:$H$6049,$F$1,CURRMETHOD2!$A$2:$A$6049,'Load Share'!$A34)</f>
        <v>0.15986127804749098</v>
      </c>
      <c r="H34" s="20">
        <f>SUMIFS(CURRMETHOD2!$D$2:$D$6049,CURRMETHOD2!$C$2:$C$6049,'Load Share'!D$2,CURRMETHOD2!$H$2:$H$6049,$F$1,CURRMETHOD2!$A$2:$A$6049,'Load Share'!$A34)/SUMIFS(CURRMETHOD2!$D$2:$D$6049,CURRMETHOD2!$H$2:$H$6049,$F$1,CURRMETHOD2!$A$2:$A$6049,'Load Share'!$A34)</f>
        <v>7.5719359999723415E-2</v>
      </c>
      <c r="I34" s="20">
        <f>SUMIFS(CURRMETHOD2!$D$2:$D$6049,CURRMETHOD2!$C$2:$C$6049,'Load Share'!E$2,CURRMETHOD2!$H$2:$H$6049,$F$1,CURRMETHOD2!$A$2:$A$6049,'Load Share'!$A34)/SUMIFS(CURRMETHOD2!$D$2:$D$6049,CURRMETHOD2!$H$2:$H$6049,$F$1,CURRMETHOD2!$A$2:$A$6049,'Load Share'!$A34)</f>
        <v>0.68317500994628722</v>
      </c>
      <c r="J34" s="20">
        <f>SUMIFS(CURRMETHOD2!$D$2:$D$6049,CURRMETHOD2!$C$2:$C$6049,'Load Share'!B$2,CURRMETHOD2!$H$2:$H$6049,$J$1,CURRMETHOD2!$A$2:$A$6049,'Load Share'!$A34)/SUMIFS(CURRMETHOD2!$D$2:$D$6049,CURRMETHOD2!$H$2:$H$6049,$J$1,CURRMETHOD2!$A$2:$A$6049,'Load Share'!$A34)</f>
        <v>0.19442899943438757</v>
      </c>
      <c r="K34" s="20">
        <f>SUMIFS(CURRMETHOD2!$D$2:$D$6049,CURRMETHOD2!$C$2:$C$6049,'Load Share'!C$2,CURRMETHOD2!$H$2:$H$6049,$J$1,CURRMETHOD2!$A$2:$A$6049,'Load Share'!$A34)/SUMIFS(CURRMETHOD2!$D$2:$D$6049,CURRMETHOD2!$H$2:$H$6049,$J$1,CURRMETHOD2!$A$2:$A$6049,'Load Share'!$A34)</f>
        <v>0.20281160968660414</v>
      </c>
      <c r="L34" s="20">
        <f>SUMIFS(CURRMETHOD2!$D$2:$D$6049,CURRMETHOD2!$C$2:$C$6049,'Load Share'!D$2,CURRMETHOD2!$H$2:$H$6049,$J$1,CURRMETHOD2!$A$2:$A$6049,'Load Share'!$A34)/SUMIFS(CURRMETHOD2!$D$2:$D$6049,CURRMETHOD2!$H$2:$H$6049,$J$1,CURRMETHOD2!$A$2:$A$6049,'Load Share'!$A34)</f>
        <v>0.53072368410008164</v>
      </c>
      <c r="M34" s="20">
        <f>SUMIFS(CURRMETHOD2!$D$2:$D$6049,CURRMETHOD2!$C$2:$C$6049,'Load Share'!E$2,CURRMETHOD2!$H$2:$H$6049,$J$1,CURRMETHOD2!$A$2:$A$6049,'Load Share'!$A34)/SUMIFS(CURRMETHOD2!$D$2:$D$6049,CURRMETHOD2!$H$2:$H$6049,$J$1,CURRMETHOD2!$A$2:$A$6049,'Load Share'!$A34)</f>
        <v>7.2035706778926609E-2</v>
      </c>
      <c r="N34" s="20">
        <f>SUMIFS(CURRMETHOD2!$D$2:$D$6049,CURRMETHOD2!$C$2:$C$6049,'Load Share'!B$2,CURRMETHOD2!$H$2:$H$6049,$N$1,CURRMETHOD2!$A$2:$A$6049,'Load Share'!$A34)/SUMIFS(CURRMETHOD2!$D$2:$D$6049,CURRMETHOD2!$H$2:$H$6049,$N$1,CURRMETHOD2!$A$2:$A$6049,'Load Share'!$A34)</f>
        <v>0.19181774387927678</v>
      </c>
      <c r="O34" s="20">
        <f>SUMIFS(CURRMETHOD2!$D$2:$D$6049,CURRMETHOD2!$C$2:$C$6049,'Load Share'!C$2,CURRMETHOD2!$H$2:$H$6049,$N$1,CURRMETHOD2!$A$2:$A$6049,'Load Share'!$A34)/SUMIFS(CURRMETHOD2!$D$2:$D$6049,CURRMETHOD2!$H$2:$H$6049,$N$1,CURRMETHOD2!$A$2:$A$6049,'Load Share'!$A34)</f>
        <v>0.46273750550273091</v>
      </c>
      <c r="P34" s="20">
        <f>SUMIFS(CURRMETHOD2!$D$2:$D$6049,CURRMETHOD2!$C$2:$C$6049,'Load Share'!D$2,CURRMETHOD2!$H$2:$H$6049,$N$1,CURRMETHOD2!$A$2:$A$6049,'Load Share'!$A34)/SUMIFS(CURRMETHOD2!$D$2:$D$6049,CURRMETHOD2!$H$2:$H$6049,$N$1,CURRMETHOD2!$A$2:$A$6049,'Load Share'!$A34)</f>
        <v>0.34517339602715141</v>
      </c>
      <c r="Q34" s="20">
        <f>SUMIFS(CURRMETHOD2!$D$2:$D$6049,CURRMETHOD2!$C$2:$C$6049,'Load Share'!E$2,CURRMETHOD2!$H$2:$H$6049,$N$1,CURRMETHOD2!$A$2:$A$6049,'Load Share'!$A34)/SUMIFS(CURRMETHOD2!$D$2:$D$6049,CURRMETHOD2!$H$2:$H$6049,$N$1,CURRMETHOD2!$A$2:$A$6049,'Load Share'!$A34)</f>
        <v>2.7135459084108116E-4</v>
      </c>
    </row>
    <row r="35" spans="1:17" x14ac:dyDescent="0.25">
      <c r="A35" t="s">
        <v>63</v>
      </c>
      <c r="B35" s="20">
        <f>SUMIFS(CURRMETHOD2!$D$2:$D$6049,CURRMETHOD2!$C$2:$C$6049,'Load Share'!B$2,CURRMETHOD2!$H$2:$H$6049,'Load Share'!$B$1,CURRMETHOD2!$A$2:$A$6049,'Load Share'!$A35)/SUMIFS(CURRMETHOD2!$D$2:$D$6049,CURRMETHOD2!$H$2:$H$6049,'Load Share'!$B$1,CURRMETHOD2!$A$2:$A$6049,'Load Share'!$A35)</f>
        <v>0.23046079768144445</v>
      </c>
      <c r="C35" s="20">
        <f>SUMIFS(CURRMETHOD2!$D$2:$D$6049,CURRMETHOD2!$C$2:$C$6049,'Load Share'!C$2,CURRMETHOD2!$H$2:$H$6049,'Load Share'!$B$1,CURRMETHOD2!$A$2:$A$6049,'Load Share'!$A35)/SUMIFS(CURRMETHOD2!$D$2:$D$6049,CURRMETHOD2!$H$2:$H$6049,'Load Share'!$B$1,CURRMETHOD2!$A$2:$A$6049,'Load Share'!$A35)</f>
        <v>0.3266937231176355</v>
      </c>
      <c r="D35" s="20">
        <f>SUMIFS(CURRMETHOD2!$D$2:$D$6049,CURRMETHOD2!$C$2:$C$6049,'Load Share'!D$2,CURRMETHOD2!$H$2:$H$6049,'Load Share'!$B$1,CURRMETHOD2!$A$2:$A$6049,'Load Share'!$A35)/SUMIFS(CURRMETHOD2!$D$2:$D$6049,CURRMETHOD2!$H$2:$H$6049,'Load Share'!$B$1,CURRMETHOD2!$A$2:$A$6049,'Load Share'!$A35)</f>
        <v>0.22809714394118646</v>
      </c>
      <c r="E35" s="20">
        <f>SUMIFS(CURRMETHOD2!$D$2:$D$6049,CURRMETHOD2!$C$2:$C$6049,'Load Share'!E$2,CURRMETHOD2!$H$2:$H$6049,'Load Share'!$B$1,CURRMETHOD2!$A$2:$A$6049,'Load Share'!$A35)/SUMIFS(CURRMETHOD2!$D$2:$D$6049,CURRMETHOD2!$H$2:$H$6049,'Load Share'!$B$1,CURRMETHOD2!$A$2:$A$6049,'Load Share'!$A35)</f>
        <v>0.21474833525973341</v>
      </c>
      <c r="F35" s="20">
        <f>SUMIFS(CURRMETHOD2!$D$2:$D$6049,CURRMETHOD2!$C$2:$C$6049,'Load Share'!B$2,CURRMETHOD2!$H$2:$H$6049,$F$1,CURRMETHOD2!$A$2:$A$6049,'Load Share'!$A35)/SUMIFS(CURRMETHOD2!$D$2:$D$6049,CURRMETHOD2!$H$2:$H$6049,$F$1,CURRMETHOD2!$A$2:$A$6049,'Load Share'!$A35)</f>
        <v>8.7949893294550871E-2</v>
      </c>
      <c r="G35" s="20">
        <f>SUMIFS(CURRMETHOD2!$D$2:$D$6049,CURRMETHOD2!$C$2:$C$6049,'Load Share'!C$2,CURRMETHOD2!$H$2:$H$6049,$F$1,CURRMETHOD2!$A$2:$A$6049,'Load Share'!$A35)/SUMIFS(CURRMETHOD2!$D$2:$D$6049,CURRMETHOD2!$H$2:$H$6049,$F$1,CURRMETHOD2!$A$2:$A$6049,'Load Share'!$A35)</f>
        <v>0.14821012140645265</v>
      </c>
      <c r="H35" s="20">
        <f>SUMIFS(CURRMETHOD2!$D$2:$D$6049,CURRMETHOD2!$C$2:$C$6049,'Load Share'!D$2,CURRMETHOD2!$H$2:$H$6049,$F$1,CURRMETHOD2!$A$2:$A$6049,'Load Share'!$A35)/SUMIFS(CURRMETHOD2!$D$2:$D$6049,CURRMETHOD2!$H$2:$H$6049,$F$1,CURRMETHOD2!$A$2:$A$6049,'Load Share'!$A35)</f>
        <v>9.790751240324648E-2</v>
      </c>
      <c r="I35" s="20">
        <f>SUMIFS(CURRMETHOD2!$D$2:$D$6049,CURRMETHOD2!$C$2:$C$6049,'Load Share'!E$2,CURRMETHOD2!$H$2:$H$6049,$F$1,CURRMETHOD2!$A$2:$A$6049,'Load Share'!$A35)/SUMIFS(CURRMETHOD2!$D$2:$D$6049,CURRMETHOD2!$H$2:$H$6049,$F$1,CURRMETHOD2!$A$2:$A$6049,'Load Share'!$A35)</f>
        <v>0.66593247289575008</v>
      </c>
      <c r="J35" s="20">
        <f>SUMIFS(CURRMETHOD2!$D$2:$D$6049,CURRMETHOD2!$C$2:$C$6049,'Load Share'!B$2,CURRMETHOD2!$H$2:$H$6049,$J$1,CURRMETHOD2!$A$2:$A$6049,'Load Share'!$A35)/SUMIFS(CURRMETHOD2!$D$2:$D$6049,CURRMETHOD2!$H$2:$H$6049,$J$1,CURRMETHOD2!$A$2:$A$6049,'Load Share'!$A35)</f>
        <v>0.18949518591260958</v>
      </c>
      <c r="K35" s="20">
        <f>SUMIFS(CURRMETHOD2!$D$2:$D$6049,CURRMETHOD2!$C$2:$C$6049,'Load Share'!C$2,CURRMETHOD2!$H$2:$H$6049,$J$1,CURRMETHOD2!$A$2:$A$6049,'Load Share'!$A35)/SUMIFS(CURRMETHOD2!$D$2:$D$6049,CURRMETHOD2!$H$2:$H$6049,$J$1,CURRMETHOD2!$A$2:$A$6049,'Load Share'!$A35)</f>
        <v>0.14557860608353501</v>
      </c>
      <c r="L35" s="20">
        <f>SUMIFS(CURRMETHOD2!$D$2:$D$6049,CURRMETHOD2!$C$2:$C$6049,'Load Share'!D$2,CURRMETHOD2!$H$2:$H$6049,$J$1,CURRMETHOD2!$A$2:$A$6049,'Load Share'!$A35)/SUMIFS(CURRMETHOD2!$D$2:$D$6049,CURRMETHOD2!$H$2:$H$6049,$J$1,CURRMETHOD2!$A$2:$A$6049,'Load Share'!$A35)</f>
        <v>0.60121225521664423</v>
      </c>
      <c r="M35" s="20">
        <f>SUMIFS(CURRMETHOD2!$D$2:$D$6049,CURRMETHOD2!$C$2:$C$6049,'Load Share'!E$2,CURRMETHOD2!$H$2:$H$6049,$J$1,CURRMETHOD2!$A$2:$A$6049,'Load Share'!$A35)/SUMIFS(CURRMETHOD2!$D$2:$D$6049,CURRMETHOD2!$H$2:$H$6049,$J$1,CURRMETHOD2!$A$2:$A$6049,'Load Share'!$A35)</f>
        <v>6.371395278721112E-2</v>
      </c>
      <c r="N35" s="20">
        <f>SUMIFS(CURRMETHOD2!$D$2:$D$6049,CURRMETHOD2!$C$2:$C$6049,'Load Share'!B$2,CURRMETHOD2!$H$2:$H$6049,$N$1,CURRMETHOD2!$A$2:$A$6049,'Load Share'!$A35)/SUMIFS(CURRMETHOD2!$D$2:$D$6049,CURRMETHOD2!$H$2:$H$6049,$N$1,CURRMETHOD2!$A$2:$A$6049,'Load Share'!$A35)</f>
        <v>0.19351929309214894</v>
      </c>
      <c r="O35" s="20">
        <f>SUMIFS(CURRMETHOD2!$D$2:$D$6049,CURRMETHOD2!$C$2:$C$6049,'Load Share'!C$2,CURRMETHOD2!$H$2:$H$6049,$N$1,CURRMETHOD2!$A$2:$A$6049,'Load Share'!$A35)/SUMIFS(CURRMETHOD2!$D$2:$D$6049,CURRMETHOD2!$H$2:$H$6049,$N$1,CURRMETHOD2!$A$2:$A$6049,'Load Share'!$A35)</f>
        <v>0.39758757344283963</v>
      </c>
      <c r="P35" s="20">
        <f>SUMIFS(CURRMETHOD2!$D$2:$D$6049,CURRMETHOD2!$C$2:$C$6049,'Load Share'!D$2,CURRMETHOD2!$H$2:$H$6049,$N$1,CURRMETHOD2!$A$2:$A$6049,'Load Share'!$A35)/SUMIFS(CURRMETHOD2!$D$2:$D$6049,CURRMETHOD2!$H$2:$H$6049,$N$1,CURRMETHOD2!$A$2:$A$6049,'Load Share'!$A35)</f>
        <v>0.4083684206500558</v>
      </c>
      <c r="Q35" s="20">
        <f>SUMIFS(CURRMETHOD2!$D$2:$D$6049,CURRMETHOD2!$C$2:$C$6049,'Load Share'!E$2,CURRMETHOD2!$H$2:$H$6049,$N$1,CURRMETHOD2!$A$2:$A$6049,'Load Share'!$A35)/SUMIFS(CURRMETHOD2!$D$2:$D$6049,CURRMETHOD2!$H$2:$H$6049,$N$1,CURRMETHOD2!$A$2:$A$6049,'Load Share'!$A35)</f>
        <v>5.2471281495583858E-4</v>
      </c>
    </row>
    <row r="36" spans="1:17" x14ac:dyDescent="0.25">
      <c r="A36" t="s">
        <v>64</v>
      </c>
      <c r="B36" s="20">
        <f>SUMIFS(CURRMETHOD2!$D$2:$D$6049,CURRMETHOD2!$C$2:$C$6049,'Load Share'!B$2,CURRMETHOD2!$H$2:$H$6049,'Load Share'!$B$1,CURRMETHOD2!$A$2:$A$6049,'Load Share'!$A36)/SUMIFS(CURRMETHOD2!$D$2:$D$6049,CURRMETHOD2!$H$2:$H$6049,'Load Share'!$B$1,CURRMETHOD2!$A$2:$A$6049,'Load Share'!$A36)</f>
        <v>0.23624844512688428</v>
      </c>
      <c r="C36" s="20">
        <f>SUMIFS(CURRMETHOD2!$D$2:$D$6049,CURRMETHOD2!$C$2:$C$6049,'Load Share'!C$2,CURRMETHOD2!$H$2:$H$6049,'Load Share'!$B$1,CURRMETHOD2!$A$2:$A$6049,'Load Share'!$A36)/SUMIFS(CURRMETHOD2!$D$2:$D$6049,CURRMETHOD2!$H$2:$H$6049,'Load Share'!$B$1,CURRMETHOD2!$A$2:$A$6049,'Load Share'!$A36)</f>
        <v>0.30529804669924171</v>
      </c>
      <c r="D36" s="20">
        <f>SUMIFS(CURRMETHOD2!$D$2:$D$6049,CURRMETHOD2!$C$2:$C$6049,'Load Share'!D$2,CURRMETHOD2!$H$2:$H$6049,'Load Share'!$B$1,CURRMETHOD2!$A$2:$A$6049,'Load Share'!$A36)/SUMIFS(CURRMETHOD2!$D$2:$D$6049,CURRMETHOD2!$H$2:$H$6049,'Load Share'!$B$1,CURRMETHOD2!$A$2:$A$6049,'Load Share'!$A36)</f>
        <v>0.24464434006792696</v>
      </c>
      <c r="E36" s="20">
        <f>SUMIFS(CURRMETHOD2!$D$2:$D$6049,CURRMETHOD2!$C$2:$C$6049,'Load Share'!E$2,CURRMETHOD2!$H$2:$H$6049,'Load Share'!$B$1,CURRMETHOD2!$A$2:$A$6049,'Load Share'!$A36)/SUMIFS(CURRMETHOD2!$D$2:$D$6049,CURRMETHOD2!$H$2:$H$6049,'Load Share'!$B$1,CURRMETHOD2!$A$2:$A$6049,'Load Share'!$A36)</f>
        <v>0.2138091681059473</v>
      </c>
      <c r="F36" s="20">
        <f>SUMIFS(CURRMETHOD2!$D$2:$D$6049,CURRMETHOD2!$C$2:$C$6049,'Load Share'!B$2,CURRMETHOD2!$H$2:$H$6049,$F$1,CURRMETHOD2!$A$2:$A$6049,'Load Share'!$A36)/SUMIFS(CURRMETHOD2!$D$2:$D$6049,CURRMETHOD2!$H$2:$H$6049,$F$1,CURRMETHOD2!$A$2:$A$6049,'Load Share'!$A36)</f>
        <v>8.882569428720305E-2</v>
      </c>
      <c r="G36" s="20">
        <f>SUMIFS(CURRMETHOD2!$D$2:$D$6049,CURRMETHOD2!$C$2:$C$6049,'Load Share'!C$2,CURRMETHOD2!$H$2:$H$6049,$F$1,CURRMETHOD2!$A$2:$A$6049,'Load Share'!$A36)/SUMIFS(CURRMETHOD2!$D$2:$D$6049,CURRMETHOD2!$H$2:$H$6049,$F$1,CURRMETHOD2!$A$2:$A$6049,'Load Share'!$A36)</f>
        <v>0.14024431260600892</v>
      </c>
      <c r="H36" s="20">
        <f>SUMIFS(CURRMETHOD2!$D$2:$D$6049,CURRMETHOD2!$C$2:$C$6049,'Load Share'!D$2,CURRMETHOD2!$H$2:$H$6049,$F$1,CURRMETHOD2!$A$2:$A$6049,'Load Share'!$A36)/SUMIFS(CURRMETHOD2!$D$2:$D$6049,CURRMETHOD2!$H$2:$H$6049,$F$1,CURRMETHOD2!$A$2:$A$6049,'Load Share'!$A36)</f>
        <v>0.11610751322869751</v>
      </c>
      <c r="I36" s="20">
        <f>SUMIFS(CURRMETHOD2!$D$2:$D$6049,CURRMETHOD2!$C$2:$C$6049,'Load Share'!E$2,CURRMETHOD2!$H$2:$H$6049,$F$1,CURRMETHOD2!$A$2:$A$6049,'Load Share'!$A36)/SUMIFS(CURRMETHOD2!$D$2:$D$6049,CURRMETHOD2!$H$2:$H$6049,$F$1,CURRMETHOD2!$A$2:$A$6049,'Load Share'!$A36)</f>
        <v>0.65482247987809061</v>
      </c>
      <c r="J36" s="20">
        <f>SUMIFS(CURRMETHOD2!$D$2:$D$6049,CURRMETHOD2!$C$2:$C$6049,'Load Share'!B$2,CURRMETHOD2!$H$2:$H$6049,$J$1,CURRMETHOD2!$A$2:$A$6049,'Load Share'!$A36)/SUMIFS(CURRMETHOD2!$D$2:$D$6049,CURRMETHOD2!$H$2:$H$6049,$J$1,CURRMETHOD2!$A$2:$A$6049,'Load Share'!$A36)</f>
        <v>0.1840166381410813</v>
      </c>
      <c r="K36" s="20">
        <f>SUMIFS(CURRMETHOD2!$D$2:$D$6049,CURRMETHOD2!$C$2:$C$6049,'Load Share'!C$2,CURRMETHOD2!$H$2:$H$6049,$J$1,CURRMETHOD2!$A$2:$A$6049,'Load Share'!$A36)/SUMIFS(CURRMETHOD2!$D$2:$D$6049,CURRMETHOD2!$H$2:$H$6049,$J$1,CURRMETHOD2!$A$2:$A$6049,'Load Share'!$A36)</f>
        <v>0.13301043660711692</v>
      </c>
      <c r="L36" s="20">
        <f>SUMIFS(CURRMETHOD2!$D$2:$D$6049,CURRMETHOD2!$C$2:$C$6049,'Load Share'!D$2,CURRMETHOD2!$H$2:$H$6049,$J$1,CURRMETHOD2!$A$2:$A$6049,'Load Share'!$A36)/SUMIFS(CURRMETHOD2!$D$2:$D$6049,CURRMETHOD2!$H$2:$H$6049,$J$1,CURRMETHOD2!$A$2:$A$6049,'Load Share'!$A36)</f>
        <v>0.61972037471667241</v>
      </c>
      <c r="M36" s="20">
        <f>SUMIFS(CURRMETHOD2!$D$2:$D$6049,CURRMETHOD2!$C$2:$C$6049,'Load Share'!E$2,CURRMETHOD2!$H$2:$H$6049,$J$1,CURRMETHOD2!$A$2:$A$6049,'Load Share'!$A36)/SUMIFS(CURRMETHOD2!$D$2:$D$6049,CURRMETHOD2!$H$2:$H$6049,$J$1,CURRMETHOD2!$A$2:$A$6049,'Load Share'!$A36)</f>
        <v>6.3252550535129265E-2</v>
      </c>
      <c r="N36" s="20">
        <f>SUMIFS(CURRMETHOD2!$D$2:$D$6049,CURRMETHOD2!$C$2:$C$6049,'Load Share'!B$2,CURRMETHOD2!$H$2:$H$6049,$N$1,CURRMETHOD2!$A$2:$A$6049,'Load Share'!$A36)/SUMIFS(CURRMETHOD2!$D$2:$D$6049,CURRMETHOD2!$H$2:$H$6049,$N$1,CURRMETHOD2!$A$2:$A$6049,'Load Share'!$A36)</f>
        <v>0.19325957199441254</v>
      </c>
      <c r="O36" s="20">
        <f>SUMIFS(CURRMETHOD2!$D$2:$D$6049,CURRMETHOD2!$C$2:$C$6049,'Load Share'!C$2,CURRMETHOD2!$H$2:$H$6049,$N$1,CURRMETHOD2!$A$2:$A$6049,'Load Share'!$A36)/SUMIFS(CURRMETHOD2!$D$2:$D$6049,CURRMETHOD2!$H$2:$H$6049,$N$1,CURRMETHOD2!$A$2:$A$6049,'Load Share'!$A36)</f>
        <v>0.33673953893039349</v>
      </c>
      <c r="P36" s="20">
        <f>SUMIFS(CURRMETHOD2!$D$2:$D$6049,CURRMETHOD2!$C$2:$C$6049,'Load Share'!D$2,CURRMETHOD2!$H$2:$H$6049,$N$1,CURRMETHOD2!$A$2:$A$6049,'Load Share'!$A36)/SUMIFS(CURRMETHOD2!$D$2:$D$6049,CURRMETHOD2!$H$2:$H$6049,$N$1,CURRMETHOD2!$A$2:$A$6049,'Load Share'!$A36)</f>
        <v>0.46970337626262099</v>
      </c>
      <c r="Q36" s="20">
        <f>SUMIFS(CURRMETHOD2!$D$2:$D$6049,CURRMETHOD2!$C$2:$C$6049,'Load Share'!E$2,CURRMETHOD2!$H$2:$H$6049,$N$1,CURRMETHOD2!$A$2:$A$6049,'Load Share'!$A36)/SUMIFS(CURRMETHOD2!$D$2:$D$6049,CURRMETHOD2!$H$2:$H$6049,$N$1,CURRMETHOD2!$A$2:$A$6049,'Load Share'!$A36)</f>
        <v>2.9751281257299543E-4</v>
      </c>
    </row>
    <row r="37" spans="1:17" x14ac:dyDescent="0.25">
      <c r="A37" t="s">
        <v>65</v>
      </c>
      <c r="B37" s="20">
        <f>SUMIFS(CURRMETHOD2!$D$2:$D$6049,CURRMETHOD2!$C$2:$C$6049,'Load Share'!B$2,CURRMETHOD2!$H$2:$H$6049,'Load Share'!$B$1,CURRMETHOD2!$A$2:$A$6049,'Load Share'!$A37)/SUMIFS(CURRMETHOD2!$D$2:$D$6049,CURRMETHOD2!$H$2:$H$6049,'Load Share'!$B$1,CURRMETHOD2!$A$2:$A$6049,'Load Share'!$A37)</f>
        <v>0.23789138177129956</v>
      </c>
      <c r="C37" s="20">
        <f>SUMIFS(CURRMETHOD2!$D$2:$D$6049,CURRMETHOD2!$C$2:$C$6049,'Load Share'!C$2,CURRMETHOD2!$H$2:$H$6049,'Load Share'!$B$1,CURRMETHOD2!$A$2:$A$6049,'Load Share'!$A37)/SUMIFS(CURRMETHOD2!$D$2:$D$6049,CURRMETHOD2!$H$2:$H$6049,'Load Share'!$B$1,CURRMETHOD2!$A$2:$A$6049,'Load Share'!$A37)</f>
        <v>0.28478257882330377</v>
      </c>
      <c r="D37" s="20">
        <f>SUMIFS(CURRMETHOD2!$D$2:$D$6049,CURRMETHOD2!$C$2:$C$6049,'Load Share'!D$2,CURRMETHOD2!$H$2:$H$6049,'Load Share'!$B$1,CURRMETHOD2!$A$2:$A$6049,'Load Share'!$A37)/SUMIFS(CURRMETHOD2!$D$2:$D$6049,CURRMETHOD2!$H$2:$H$6049,'Load Share'!$B$1,CURRMETHOD2!$A$2:$A$6049,'Load Share'!$A37)</f>
        <v>0.2631403596837843</v>
      </c>
      <c r="E37" s="20">
        <f>SUMIFS(CURRMETHOD2!$D$2:$D$6049,CURRMETHOD2!$C$2:$C$6049,'Load Share'!E$2,CURRMETHOD2!$H$2:$H$6049,'Load Share'!$B$1,CURRMETHOD2!$A$2:$A$6049,'Load Share'!$A37)/SUMIFS(CURRMETHOD2!$D$2:$D$6049,CURRMETHOD2!$H$2:$H$6049,'Load Share'!$B$1,CURRMETHOD2!$A$2:$A$6049,'Load Share'!$A37)</f>
        <v>0.21418567972161234</v>
      </c>
      <c r="F37" s="20">
        <f>SUMIFS(CURRMETHOD2!$D$2:$D$6049,CURRMETHOD2!$C$2:$C$6049,'Load Share'!B$2,CURRMETHOD2!$H$2:$H$6049,$F$1,CURRMETHOD2!$A$2:$A$6049,'Load Share'!$A37)/SUMIFS(CURRMETHOD2!$D$2:$D$6049,CURRMETHOD2!$H$2:$H$6049,$F$1,CURRMETHOD2!$A$2:$A$6049,'Load Share'!$A37)</f>
        <v>9.2667543733212523E-2</v>
      </c>
      <c r="G37" s="20">
        <f>SUMIFS(CURRMETHOD2!$D$2:$D$6049,CURRMETHOD2!$C$2:$C$6049,'Load Share'!C$2,CURRMETHOD2!$H$2:$H$6049,$F$1,CURRMETHOD2!$A$2:$A$6049,'Load Share'!$A37)/SUMIFS(CURRMETHOD2!$D$2:$D$6049,CURRMETHOD2!$H$2:$H$6049,$F$1,CURRMETHOD2!$A$2:$A$6049,'Load Share'!$A37)</f>
        <v>0.12936745250985282</v>
      </c>
      <c r="H37" s="20">
        <f>SUMIFS(CURRMETHOD2!$D$2:$D$6049,CURRMETHOD2!$C$2:$C$6049,'Load Share'!D$2,CURRMETHOD2!$H$2:$H$6049,$F$1,CURRMETHOD2!$A$2:$A$6049,'Load Share'!$A37)/SUMIFS(CURRMETHOD2!$D$2:$D$6049,CURRMETHOD2!$H$2:$H$6049,$F$1,CURRMETHOD2!$A$2:$A$6049,'Load Share'!$A37)</f>
        <v>0.12661191053844403</v>
      </c>
      <c r="I37" s="20">
        <f>SUMIFS(CURRMETHOD2!$D$2:$D$6049,CURRMETHOD2!$C$2:$C$6049,'Load Share'!E$2,CURRMETHOD2!$H$2:$H$6049,$F$1,CURRMETHOD2!$A$2:$A$6049,'Load Share'!$A37)/SUMIFS(CURRMETHOD2!$D$2:$D$6049,CURRMETHOD2!$H$2:$H$6049,$F$1,CURRMETHOD2!$A$2:$A$6049,'Load Share'!$A37)</f>
        <v>0.65135309321849066</v>
      </c>
      <c r="J37" s="20">
        <f>SUMIFS(CURRMETHOD2!$D$2:$D$6049,CURRMETHOD2!$C$2:$C$6049,'Load Share'!B$2,CURRMETHOD2!$H$2:$H$6049,$J$1,CURRMETHOD2!$A$2:$A$6049,'Load Share'!$A37)/SUMIFS(CURRMETHOD2!$D$2:$D$6049,CURRMETHOD2!$H$2:$H$6049,$J$1,CURRMETHOD2!$A$2:$A$6049,'Load Share'!$A37)</f>
        <v>0.17403410692065976</v>
      </c>
      <c r="K37" s="20">
        <f>SUMIFS(CURRMETHOD2!$D$2:$D$6049,CURRMETHOD2!$C$2:$C$6049,'Load Share'!C$2,CURRMETHOD2!$H$2:$H$6049,$J$1,CURRMETHOD2!$A$2:$A$6049,'Load Share'!$A37)/SUMIFS(CURRMETHOD2!$D$2:$D$6049,CURRMETHOD2!$H$2:$H$6049,$J$1,CURRMETHOD2!$A$2:$A$6049,'Load Share'!$A37)</f>
        <v>0.10746102998449984</v>
      </c>
      <c r="L37" s="20">
        <f>SUMIFS(CURRMETHOD2!$D$2:$D$6049,CURRMETHOD2!$C$2:$C$6049,'Load Share'!D$2,CURRMETHOD2!$H$2:$H$6049,$J$1,CURRMETHOD2!$A$2:$A$6049,'Load Share'!$A37)/SUMIFS(CURRMETHOD2!$D$2:$D$6049,CURRMETHOD2!$H$2:$H$6049,$J$1,CURRMETHOD2!$A$2:$A$6049,'Load Share'!$A37)</f>
        <v>0.65701156469451094</v>
      </c>
      <c r="M37" s="20">
        <f>SUMIFS(CURRMETHOD2!$D$2:$D$6049,CURRMETHOD2!$C$2:$C$6049,'Load Share'!E$2,CURRMETHOD2!$H$2:$H$6049,$J$1,CURRMETHOD2!$A$2:$A$6049,'Load Share'!$A37)/SUMIFS(CURRMETHOD2!$D$2:$D$6049,CURRMETHOD2!$H$2:$H$6049,$J$1,CURRMETHOD2!$A$2:$A$6049,'Load Share'!$A37)</f>
        <v>6.1493298400329389E-2</v>
      </c>
      <c r="N37" s="20">
        <f>SUMIFS(CURRMETHOD2!$D$2:$D$6049,CURRMETHOD2!$C$2:$C$6049,'Load Share'!B$2,CURRMETHOD2!$H$2:$H$6049,$N$1,CURRMETHOD2!$A$2:$A$6049,'Load Share'!$A37)/SUMIFS(CURRMETHOD2!$D$2:$D$6049,CURRMETHOD2!$H$2:$H$6049,$N$1,CURRMETHOD2!$A$2:$A$6049,'Load Share'!$A37)</f>
        <v>0.19419019831829712</v>
      </c>
      <c r="O37" s="20">
        <f>SUMIFS(CURRMETHOD2!$D$2:$D$6049,CURRMETHOD2!$C$2:$C$6049,'Load Share'!C$2,CURRMETHOD2!$H$2:$H$6049,$N$1,CURRMETHOD2!$A$2:$A$6049,'Load Share'!$A37)/SUMIFS(CURRMETHOD2!$D$2:$D$6049,CURRMETHOD2!$H$2:$H$6049,$N$1,CURRMETHOD2!$A$2:$A$6049,'Load Share'!$A37)</f>
        <v>0.28851905281839624</v>
      </c>
      <c r="P37" s="20">
        <f>SUMIFS(CURRMETHOD2!$D$2:$D$6049,CURRMETHOD2!$C$2:$C$6049,'Load Share'!D$2,CURRMETHOD2!$H$2:$H$6049,$N$1,CURRMETHOD2!$A$2:$A$6049,'Load Share'!$A37)/SUMIFS(CURRMETHOD2!$D$2:$D$6049,CURRMETHOD2!$H$2:$H$6049,$N$1,CURRMETHOD2!$A$2:$A$6049,'Load Share'!$A37)</f>
        <v>0.51695654705953853</v>
      </c>
      <c r="Q37" s="20">
        <f>SUMIFS(CURRMETHOD2!$D$2:$D$6049,CURRMETHOD2!$C$2:$C$6049,'Load Share'!E$2,CURRMETHOD2!$H$2:$H$6049,$N$1,CURRMETHOD2!$A$2:$A$6049,'Load Share'!$A37)/SUMIFS(CURRMETHOD2!$D$2:$D$6049,CURRMETHOD2!$H$2:$H$6049,$N$1,CURRMETHOD2!$A$2:$A$6049,'Load Share'!$A37)</f>
        <v>3.3420180376818017E-4</v>
      </c>
    </row>
    <row r="38" spans="1:17" x14ac:dyDescent="0.25">
      <c r="A38" t="s">
        <v>66</v>
      </c>
      <c r="B38" s="20">
        <f>SUMIFS(CURRMETHOD2!$D$2:$D$6049,CURRMETHOD2!$C$2:$C$6049,'Load Share'!B$2,CURRMETHOD2!$H$2:$H$6049,'Load Share'!$B$1,CURRMETHOD2!$A$2:$A$6049,'Load Share'!$A38)/SUMIFS(CURRMETHOD2!$D$2:$D$6049,CURRMETHOD2!$H$2:$H$6049,'Load Share'!$B$1,CURRMETHOD2!$A$2:$A$6049,'Load Share'!$A38)</f>
        <v>0.20877775255420397</v>
      </c>
      <c r="C38" s="20">
        <f>SUMIFS(CURRMETHOD2!$D$2:$D$6049,CURRMETHOD2!$C$2:$C$6049,'Load Share'!C$2,CURRMETHOD2!$H$2:$H$6049,'Load Share'!$B$1,CURRMETHOD2!$A$2:$A$6049,'Load Share'!$A38)/SUMIFS(CURRMETHOD2!$D$2:$D$6049,CURRMETHOD2!$H$2:$H$6049,'Load Share'!$B$1,CURRMETHOD2!$A$2:$A$6049,'Load Share'!$A38)</f>
        <v>0.34914890217570427</v>
      </c>
      <c r="D38" s="20">
        <f>SUMIFS(CURRMETHOD2!$D$2:$D$6049,CURRMETHOD2!$C$2:$C$6049,'Load Share'!D$2,CURRMETHOD2!$H$2:$H$6049,'Load Share'!$B$1,CURRMETHOD2!$A$2:$A$6049,'Load Share'!$A38)/SUMIFS(CURRMETHOD2!$D$2:$D$6049,CURRMETHOD2!$H$2:$H$6049,'Load Share'!$B$1,CURRMETHOD2!$A$2:$A$6049,'Load Share'!$A38)</f>
        <v>0.21755995986683851</v>
      </c>
      <c r="E38" s="20">
        <f>SUMIFS(CURRMETHOD2!$D$2:$D$6049,CURRMETHOD2!$C$2:$C$6049,'Load Share'!E$2,CURRMETHOD2!$H$2:$H$6049,'Load Share'!$B$1,CURRMETHOD2!$A$2:$A$6049,'Load Share'!$A38)/SUMIFS(CURRMETHOD2!$D$2:$D$6049,CURRMETHOD2!$H$2:$H$6049,'Load Share'!$B$1,CURRMETHOD2!$A$2:$A$6049,'Load Share'!$A38)</f>
        <v>0.22451338540325347</v>
      </c>
      <c r="F38" s="20">
        <f>SUMIFS(CURRMETHOD2!$D$2:$D$6049,CURRMETHOD2!$C$2:$C$6049,'Load Share'!B$2,CURRMETHOD2!$H$2:$H$6049,$F$1,CURRMETHOD2!$A$2:$A$6049,'Load Share'!$A38)/SUMIFS(CURRMETHOD2!$D$2:$D$6049,CURRMETHOD2!$H$2:$H$6049,$F$1,CURRMETHOD2!$A$2:$A$6049,'Load Share'!$A38)</f>
        <v>7.8538150989260827E-2</v>
      </c>
      <c r="G38" s="20">
        <f>SUMIFS(CURRMETHOD2!$D$2:$D$6049,CURRMETHOD2!$C$2:$C$6049,'Load Share'!C$2,CURRMETHOD2!$H$2:$H$6049,$F$1,CURRMETHOD2!$A$2:$A$6049,'Load Share'!$A38)/SUMIFS(CURRMETHOD2!$D$2:$D$6049,CURRMETHOD2!$H$2:$H$6049,$F$1,CURRMETHOD2!$A$2:$A$6049,'Load Share'!$A38)</f>
        <v>0.13067206922169525</v>
      </c>
      <c r="H38" s="20">
        <f>SUMIFS(CURRMETHOD2!$D$2:$D$6049,CURRMETHOD2!$C$2:$C$6049,'Load Share'!D$2,CURRMETHOD2!$H$2:$H$6049,$F$1,CURRMETHOD2!$A$2:$A$6049,'Load Share'!$A38)/SUMIFS(CURRMETHOD2!$D$2:$D$6049,CURRMETHOD2!$H$2:$H$6049,$F$1,CURRMETHOD2!$A$2:$A$6049,'Load Share'!$A38)</f>
        <v>0.11012698529033663</v>
      </c>
      <c r="I38" s="20">
        <f>SUMIFS(CURRMETHOD2!$D$2:$D$6049,CURRMETHOD2!$C$2:$C$6049,'Load Share'!E$2,CURRMETHOD2!$H$2:$H$6049,$F$1,CURRMETHOD2!$A$2:$A$6049,'Load Share'!$A38)/SUMIFS(CURRMETHOD2!$D$2:$D$6049,CURRMETHOD2!$H$2:$H$6049,$F$1,CURRMETHOD2!$A$2:$A$6049,'Load Share'!$A38)</f>
        <v>0.68066279449870726</v>
      </c>
      <c r="J38" s="20">
        <f>SUMIFS(CURRMETHOD2!$D$2:$D$6049,CURRMETHOD2!$C$2:$C$6049,'Load Share'!B$2,CURRMETHOD2!$H$2:$H$6049,$J$1,CURRMETHOD2!$A$2:$A$6049,'Load Share'!$A38)/SUMIFS(CURRMETHOD2!$D$2:$D$6049,CURRMETHOD2!$H$2:$H$6049,$J$1,CURRMETHOD2!$A$2:$A$6049,'Load Share'!$A38)</f>
        <v>0.17241347113908506</v>
      </c>
      <c r="K38" s="20">
        <f>SUMIFS(CURRMETHOD2!$D$2:$D$6049,CURRMETHOD2!$C$2:$C$6049,'Load Share'!C$2,CURRMETHOD2!$H$2:$H$6049,$J$1,CURRMETHOD2!$A$2:$A$6049,'Load Share'!$A38)/SUMIFS(CURRMETHOD2!$D$2:$D$6049,CURRMETHOD2!$H$2:$H$6049,$J$1,CURRMETHOD2!$A$2:$A$6049,'Load Share'!$A38)</f>
        <v>0.15404476357537322</v>
      </c>
      <c r="L38" s="20">
        <f>SUMIFS(CURRMETHOD2!$D$2:$D$6049,CURRMETHOD2!$C$2:$C$6049,'Load Share'!D$2,CURRMETHOD2!$H$2:$H$6049,$J$1,CURRMETHOD2!$A$2:$A$6049,'Load Share'!$A38)/SUMIFS(CURRMETHOD2!$D$2:$D$6049,CURRMETHOD2!$H$2:$H$6049,$J$1,CURRMETHOD2!$A$2:$A$6049,'Load Share'!$A38)</f>
        <v>0.60720125560804272</v>
      </c>
      <c r="M38" s="20">
        <f>SUMIFS(CURRMETHOD2!$D$2:$D$6049,CURRMETHOD2!$C$2:$C$6049,'Load Share'!E$2,CURRMETHOD2!$H$2:$H$6049,$J$1,CURRMETHOD2!$A$2:$A$6049,'Load Share'!$A38)/SUMIFS(CURRMETHOD2!$D$2:$D$6049,CURRMETHOD2!$H$2:$H$6049,$J$1,CURRMETHOD2!$A$2:$A$6049,'Load Share'!$A38)</f>
        <v>6.6340509677499021E-2</v>
      </c>
      <c r="N38" s="20">
        <f>SUMIFS(CURRMETHOD2!$D$2:$D$6049,CURRMETHOD2!$C$2:$C$6049,'Load Share'!B$2,CURRMETHOD2!$H$2:$H$6049,$N$1,CURRMETHOD2!$A$2:$A$6049,'Load Share'!$A38)/SUMIFS(CURRMETHOD2!$D$2:$D$6049,CURRMETHOD2!$H$2:$H$6049,$N$1,CURRMETHOD2!$A$2:$A$6049,'Load Share'!$A38)</f>
        <v>0.19208971205152373</v>
      </c>
      <c r="O38" s="20">
        <f>SUMIFS(CURRMETHOD2!$D$2:$D$6049,CURRMETHOD2!$C$2:$C$6049,'Load Share'!C$2,CURRMETHOD2!$H$2:$H$6049,$N$1,CURRMETHOD2!$A$2:$A$6049,'Load Share'!$A38)/SUMIFS(CURRMETHOD2!$D$2:$D$6049,CURRMETHOD2!$H$2:$H$6049,$N$1,CURRMETHOD2!$A$2:$A$6049,'Load Share'!$A38)</f>
        <v>0.3014280703221931</v>
      </c>
      <c r="P38" s="20">
        <f>SUMIFS(CURRMETHOD2!$D$2:$D$6049,CURRMETHOD2!$C$2:$C$6049,'Load Share'!D$2,CURRMETHOD2!$H$2:$H$6049,$N$1,CURRMETHOD2!$A$2:$A$6049,'Load Share'!$A38)/SUMIFS(CURRMETHOD2!$D$2:$D$6049,CURRMETHOD2!$H$2:$H$6049,$N$1,CURRMETHOD2!$A$2:$A$6049,'Load Share'!$A38)</f>
        <v>0.50617242393385764</v>
      </c>
      <c r="Q38" s="20">
        <f>SUMIFS(CURRMETHOD2!$D$2:$D$6049,CURRMETHOD2!$C$2:$C$6049,'Load Share'!E$2,CURRMETHOD2!$H$2:$H$6049,$N$1,CURRMETHOD2!$A$2:$A$6049,'Load Share'!$A38)/SUMIFS(CURRMETHOD2!$D$2:$D$6049,CURRMETHOD2!$H$2:$H$6049,$N$1,CURRMETHOD2!$A$2:$A$6049,'Load Share'!$A38)</f>
        <v>3.0979369242575643E-4</v>
      </c>
    </row>
    <row r="39" spans="1:17" x14ac:dyDescent="0.25">
      <c r="A39" t="s">
        <v>67</v>
      </c>
      <c r="B39" s="20">
        <f>SUMIFS(CURRMETHOD2!$D$2:$D$6049,CURRMETHOD2!$C$2:$C$6049,'Load Share'!B$2,CURRMETHOD2!$H$2:$H$6049,'Load Share'!$B$1,CURRMETHOD2!$A$2:$A$6049,'Load Share'!$A39)/SUMIFS(CURRMETHOD2!$D$2:$D$6049,CURRMETHOD2!$H$2:$H$6049,'Load Share'!$B$1,CURRMETHOD2!$A$2:$A$6049,'Load Share'!$A39)</f>
        <v>0.20730019843483299</v>
      </c>
      <c r="C39" s="20">
        <f>SUMIFS(CURRMETHOD2!$D$2:$D$6049,CURRMETHOD2!$C$2:$C$6049,'Load Share'!C$2,CURRMETHOD2!$H$2:$H$6049,'Load Share'!$B$1,CURRMETHOD2!$A$2:$A$6049,'Load Share'!$A39)/SUMIFS(CURRMETHOD2!$D$2:$D$6049,CURRMETHOD2!$H$2:$H$6049,'Load Share'!$B$1,CURRMETHOD2!$A$2:$A$6049,'Load Share'!$A39)</f>
        <v>0.35529141960727889</v>
      </c>
      <c r="D39" s="20">
        <f>SUMIFS(CURRMETHOD2!$D$2:$D$6049,CURRMETHOD2!$C$2:$C$6049,'Load Share'!D$2,CURRMETHOD2!$H$2:$H$6049,'Load Share'!$B$1,CURRMETHOD2!$A$2:$A$6049,'Load Share'!$A39)/SUMIFS(CURRMETHOD2!$D$2:$D$6049,CURRMETHOD2!$H$2:$H$6049,'Load Share'!$B$1,CURRMETHOD2!$A$2:$A$6049,'Load Share'!$A39)</f>
        <v>0.21197435917369878</v>
      </c>
      <c r="E39" s="20">
        <f>SUMIFS(CURRMETHOD2!$D$2:$D$6049,CURRMETHOD2!$C$2:$C$6049,'Load Share'!E$2,CURRMETHOD2!$H$2:$H$6049,'Load Share'!$B$1,CURRMETHOD2!$A$2:$A$6049,'Load Share'!$A39)/SUMIFS(CURRMETHOD2!$D$2:$D$6049,CURRMETHOD2!$H$2:$H$6049,'Load Share'!$B$1,CURRMETHOD2!$A$2:$A$6049,'Load Share'!$A39)</f>
        <v>0.22543402278418925</v>
      </c>
      <c r="F39" s="20">
        <f>SUMIFS(CURRMETHOD2!$D$2:$D$6049,CURRMETHOD2!$C$2:$C$6049,'Load Share'!B$2,CURRMETHOD2!$H$2:$H$6049,$F$1,CURRMETHOD2!$A$2:$A$6049,'Load Share'!$A39)/SUMIFS(CURRMETHOD2!$D$2:$D$6049,CURRMETHOD2!$H$2:$H$6049,$F$1,CURRMETHOD2!$A$2:$A$6049,'Load Share'!$A39)</f>
        <v>7.7653528460651669E-2</v>
      </c>
      <c r="G39" s="20">
        <f>SUMIFS(CURRMETHOD2!$D$2:$D$6049,CURRMETHOD2!$C$2:$C$6049,'Load Share'!C$2,CURRMETHOD2!$H$2:$H$6049,$F$1,CURRMETHOD2!$A$2:$A$6049,'Load Share'!$A39)/SUMIFS(CURRMETHOD2!$D$2:$D$6049,CURRMETHOD2!$H$2:$H$6049,$F$1,CURRMETHOD2!$A$2:$A$6049,'Load Share'!$A39)</f>
        <v>0.13894966806542172</v>
      </c>
      <c r="H39" s="20">
        <f>SUMIFS(CURRMETHOD2!$D$2:$D$6049,CURRMETHOD2!$C$2:$C$6049,'Load Share'!D$2,CURRMETHOD2!$H$2:$H$6049,$F$1,CURRMETHOD2!$A$2:$A$6049,'Load Share'!$A39)/SUMIFS(CURRMETHOD2!$D$2:$D$6049,CURRMETHOD2!$H$2:$H$6049,$F$1,CURRMETHOD2!$A$2:$A$6049,'Load Share'!$A39)</f>
        <v>0.10598716557856921</v>
      </c>
      <c r="I39" s="20">
        <f>SUMIFS(CURRMETHOD2!$D$2:$D$6049,CURRMETHOD2!$C$2:$C$6049,'Load Share'!E$2,CURRMETHOD2!$H$2:$H$6049,$F$1,CURRMETHOD2!$A$2:$A$6049,'Load Share'!$A39)/SUMIFS(CURRMETHOD2!$D$2:$D$6049,CURRMETHOD2!$H$2:$H$6049,$F$1,CURRMETHOD2!$A$2:$A$6049,'Load Share'!$A39)</f>
        <v>0.67740963789535757</v>
      </c>
      <c r="J39" s="20">
        <f>SUMIFS(CURRMETHOD2!$D$2:$D$6049,CURRMETHOD2!$C$2:$C$6049,'Load Share'!B$2,CURRMETHOD2!$H$2:$H$6049,$J$1,CURRMETHOD2!$A$2:$A$6049,'Load Share'!$A39)/SUMIFS(CURRMETHOD2!$D$2:$D$6049,CURRMETHOD2!$H$2:$H$6049,$J$1,CURRMETHOD2!$A$2:$A$6049,'Load Share'!$A39)</f>
        <v>0.1735022170489488</v>
      </c>
      <c r="K39" s="20">
        <f>SUMIFS(CURRMETHOD2!$D$2:$D$6049,CURRMETHOD2!$C$2:$C$6049,'Load Share'!C$2,CURRMETHOD2!$H$2:$H$6049,$J$1,CURRMETHOD2!$A$2:$A$6049,'Load Share'!$A39)/SUMIFS(CURRMETHOD2!$D$2:$D$6049,CURRMETHOD2!$H$2:$H$6049,$J$1,CURRMETHOD2!$A$2:$A$6049,'Load Share'!$A39)</f>
        <v>0.15977459093903673</v>
      </c>
      <c r="L39" s="20">
        <f>SUMIFS(CURRMETHOD2!$D$2:$D$6049,CURRMETHOD2!$C$2:$C$6049,'Load Share'!D$2,CURRMETHOD2!$H$2:$H$6049,$J$1,CURRMETHOD2!$A$2:$A$6049,'Load Share'!$A39)/SUMIFS(CURRMETHOD2!$D$2:$D$6049,CURRMETHOD2!$H$2:$H$6049,$J$1,CURRMETHOD2!$A$2:$A$6049,'Load Share'!$A39)</f>
        <v>0.60168893746075292</v>
      </c>
      <c r="M39" s="20">
        <f>SUMIFS(CURRMETHOD2!$D$2:$D$6049,CURRMETHOD2!$C$2:$C$6049,'Load Share'!E$2,CURRMETHOD2!$H$2:$H$6049,$J$1,CURRMETHOD2!$A$2:$A$6049,'Load Share'!$A39)/SUMIFS(CURRMETHOD2!$D$2:$D$6049,CURRMETHOD2!$H$2:$H$6049,$J$1,CURRMETHOD2!$A$2:$A$6049,'Load Share'!$A39)</f>
        <v>6.5034254551261647E-2</v>
      </c>
      <c r="N39" s="20">
        <f>SUMIFS(CURRMETHOD2!$D$2:$D$6049,CURRMETHOD2!$C$2:$C$6049,'Load Share'!B$2,CURRMETHOD2!$H$2:$H$6049,$N$1,CURRMETHOD2!$A$2:$A$6049,'Load Share'!$A39)/SUMIFS(CURRMETHOD2!$D$2:$D$6049,CURRMETHOD2!$H$2:$H$6049,$N$1,CURRMETHOD2!$A$2:$A$6049,'Load Share'!$A39)</f>
        <v>0.19559660275357807</v>
      </c>
      <c r="O39" s="20">
        <f>SUMIFS(CURRMETHOD2!$D$2:$D$6049,CURRMETHOD2!$C$2:$C$6049,'Load Share'!C$2,CURRMETHOD2!$H$2:$H$6049,$N$1,CURRMETHOD2!$A$2:$A$6049,'Load Share'!$A39)/SUMIFS(CURRMETHOD2!$D$2:$D$6049,CURRMETHOD2!$H$2:$H$6049,$N$1,CURRMETHOD2!$A$2:$A$6049,'Load Share'!$A39)</f>
        <v>0.30531837048140609</v>
      </c>
      <c r="P39" s="20">
        <f>SUMIFS(CURRMETHOD2!$D$2:$D$6049,CURRMETHOD2!$C$2:$C$6049,'Load Share'!D$2,CURRMETHOD2!$H$2:$H$6049,$N$1,CURRMETHOD2!$A$2:$A$6049,'Load Share'!$A39)/SUMIFS(CURRMETHOD2!$D$2:$D$6049,CURRMETHOD2!$H$2:$H$6049,$N$1,CURRMETHOD2!$A$2:$A$6049,'Load Share'!$A39)</f>
        <v>0.49875048774954978</v>
      </c>
      <c r="Q39" s="20">
        <f>SUMIFS(CURRMETHOD2!$D$2:$D$6049,CURRMETHOD2!$C$2:$C$6049,'Load Share'!E$2,CURRMETHOD2!$H$2:$H$6049,$N$1,CURRMETHOD2!$A$2:$A$6049,'Load Share'!$A39)/SUMIFS(CURRMETHOD2!$D$2:$D$6049,CURRMETHOD2!$H$2:$H$6049,$N$1,CURRMETHOD2!$A$2:$A$6049,'Load Share'!$A39)</f>
        <v>3.3453901546602236E-4</v>
      </c>
    </row>
    <row r="40" spans="1:17" x14ac:dyDescent="0.25">
      <c r="A40" t="s">
        <v>68</v>
      </c>
      <c r="B40" s="20">
        <f>SUMIFS(CURRMETHOD2!$D$2:$D$6049,CURRMETHOD2!$C$2:$C$6049,'Load Share'!B$2,CURRMETHOD2!$H$2:$H$6049,'Load Share'!$B$1,CURRMETHOD2!$A$2:$A$6049,'Load Share'!$A40)/SUMIFS(CURRMETHOD2!$D$2:$D$6049,CURRMETHOD2!$H$2:$H$6049,'Load Share'!$B$1,CURRMETHOD2!$A$2:$A$6049,'Load Share'!$A40)</f>
        <v>0.18774879652778501</v>
      </c>
      <c r="C40" s="20">
        <f>SUMIFS(CURRMETHOD2!$D$2:$D$6049,CURRMETHOD2!$C$2:$C$6049,'Load Share'!C$2,CURRMETHOD2!$H$2:$H$6049,'Load Share'!$B$1,CURRMETHOD2!$A$2:$A$6049,'Load Share'!$A40)/SUMIFS(CURRMETHOD2!$D$2:$D$6049,CURRMETHOD2!$H$2:$H$6049,'Load Share'!$B$1,CURRMETHOD2!$A$2:$A$6049,'Load Share'!$A40)</f>
        <v>0.40340599806341965</v>
      </c>
      <c r="D40" s="20">
        <f>SUMIFS(CURRMETHOD2!$D$2:$D$6049,CURRMETHOD2!$C$2:$C$6049,'Load Share'!D$2,CURRMETHOD2!$H$2:$H$6049,'Load Share'!$B$1,CURRMETHOD2!$A$2:$A$6049,'Load Share'!$A40)/SUMIFS(CURRMETHOD2!$D$2:$D$6049,CURRMETHOD2!$H$2:$H$6049,'Load Share'!$B$1,CURRMETHOD2!$A$2:$A$6049,'Load Share'!$A40)</f>
        <v>0.17118707149671236</v>
      </c>
      <c r="E40" s="20">
        <f>SUMIFS(CURRMETHOD2!$D$2:$D$6049,CURRMETHOD2!$C$2:$C$6049,'Load Share'!E$2,CURRMETHOD2!$H$2:$H$6049,'Load Share'!$B$1,CURRMETHOD2!$A$2:$A$6049,'Load Share'!$A40)/SUMIFS(CURRMETHOD2!$D$2:$D$6049,CURRMETHOD2!$H$2:$H$6049,'Load Share'!$B$1,CURRMETHOD2!$A$2:$A$6049,'Load Share'!$A40)</f>
        <v>0.23765813391208301</v>
      </c>
      <c r="F40" s="20">
        <f>SUMIFS(CURRMETHOD2!$D$2:$D$6049,CURRMETHOD2!$C$2:$C$6049,'Load Share'!B$2,CURRMETHOD2!$H$2:$H$6049,$F$1,CURRMETHOD2!$A$2:$A$6049,'Load Share'!$A40)/SUMIFS(CURRMETHOD2!$D$2:$D$6049,CURRMETHOD2!$H$2:$H$6049,$F$1,CURRMETHOD2!$A$2:$A$6049,'Load Share'!$A40)</f>
        <v>7.3825952232415545E-2</v>
      </c>
      <c r="G40" s="20">
        <f>SUMIFS(CURRMETHOD2!$D$2:$D$6049,CURRMETHOD2!$C$2:$C$6049,'Load Share'!C$2,CURRMETHOD2!$H$2:$H$6049,$F$1,CURRMETHOD2!$A$2:$A$6049,'Load Share'!$A40)/SUMIFS(CURRMETHOD2!$D$2:$D$6049,CURRMETHOD2!$H$2:$H$6049,$F$1,CURRMETHOD2!$A$2:$A$6049,'Load Share'!$A40)</f>
        <v>0.15745275254618826</v>
      </c>
      <c r="H40" s="20">
        <f>SUMIFS(CURRMETHOD2!$D$2:$D$6049,CURRMETHOD2!$C$2:$C$6049,'Load Share'!D$2,CURRMETHOD2!$H$2:$H$6049,$F$1,CURRMETHOD2!$A$2:$A$6049,'Load Share'!$A40)/SUMIFS(CURRMETHOD2!$D$2:$D$6049,CURRMETHOD2!$H$2:$H$6049,$F$1,CURRMETHOD2!$A$2:$A$6049,'Load Share'!$A40)</f>
        <v>7.7725494160118078E-2</v>
      </c>
      <c r="I40" s="20">
        <f>SUMIFS(CURRMETHOD2!$D$2:$D$6049,CURRMETHOD2!$C$2:$C$6049,'Load Share'!E$2,CURRMETHOD2!$H$2:$H$6049,$F$1,CURRMETHOD2!$A$2:$A$6049,'Load Share'!$A40)/SUMIFS(CURRMETHOD2!$D$2:$D$6049,CURRMETHOD2!$H$2:$H$6049,$F$1,CURRMETHOD2!$A$2:$A$6049,'Load Share'!$A40)</f>
        <v>0.69099580106127789</v>
      </c>
      <c r="J40" s="20">
        <f>SUMIFS(CURRMETHOD2!$D$2:$D$6049,CURRMETHOD2!$C$2:$C$6049,'Load Share'!B$2,CURRMETHOD2!$H$2:$H$6049,$J$1,CURRMETHOD2!$A$2:$A$6049,'Load Share'!$A40)/SUMIFS(CURRMETHOD2!$D$2:$D$6049,CURRMETHOD2!$H$2:$H$6049,$J$1,CURRMETHOD2!$A$2:$A$6049,'Load Share'!$A40)</f>
        <v>0.18269627129763924</v>
      </c>
      <c r="K40" s="20">
        <f>SUMIFS(CURRMETHOD2!$D$2:$D$6049,CURRMETHOD2!$C$2:$C$6049,'Load Share'!C$2,CURRMETHOD2!$H$2:$H$6049,$J$1,CURRMETHOD2!$A$2:$A$6049,'Load Share'!$A40)/SUMIFS(CURRMETHOD2!$D$2:$D$6049,CURRMETHOD2!$H$2:$H$6049,$J$1,CURRMETHOD2!$A$2:$A$6049,'Load Share'!$A40)</f>
        <v>0.22031551613340047</v>
      </c>
      <c r="L40" s="20">
        <f>SUMIFS(CURRMETHOD2!$D$2:$D$6049,CURRMETHOD2!$C$2:$C$6049,'Load Share'!D$2,CURRMETHOD2!$H$2:$H$6049,$J$1,CURRMETHOD2!$A$2:$A$6049,'Load Share'!$A40)/SUMIFS(CURRMETHOD2!$D$2:$D$6049,CURRMETHOD2!$H$2:$H$6049,$J$1,CURRMETHOD2!$A$2:$A$6049,'Load Share'!$A40)</f>
        <v>0.51659251823132979</v>
      </c>
      <c r="M40" s="20">
        <f>SUMIFS(CURRMETHOD2!$D$2:$D$6049,CURRMETHOD2!$C$2:$C$6049,'Load Share'!E$2,CURRMETHOD2!$H$2:$H$6049,$J$1,CURRMETHOD2!$A$2:$A$6049,'Load Share'!$A40)/SUMIFS(CURRMETHOD2!$D$2:$D$6049,CURRMETHOD2!$H$2:$H$6049,$J$1,CURRMETHOD2!$A$2:$A$6049,'Load Share'!$A40)</f>
        <v>8.0395694337630372E-2</v>
      </c>
      <c r="N40" s="20">
        <f>SUMIFS(CURRMETHOD2!$D$2:$D$6049,CURRMETHOD2!$C$2:$C$6049,'Load Share'!B$2,CURRMETHOD2!$H$2:$H$6049,$N$1,CURRMETHOD2!$A$2:$A$6049,'Load Share'!$A40)/SUMIFS(CURRMETHOD2!$D$2:$D$6049,CURRMETHOD2!$H$2:$H$6049,$N$1,CURRMETHOD2!$A$2:$A$6049,'Load Share'!$A40)</f>
        <v>0.21387177675654667</v>
      </c>
      <c r="O40" s="20">
        <f>SUMIFS(CURRMETHOD2!$D$2:$D$6049,CURRMETHOD2!$C$2:$C$6049,'Load Share'!C$2,CURRMETHOD2!$H$2:$H$6049,$N$1,CURRMETHOD2!$A$2:$A$6049,'Load Share'!$A40)/SUMIFS(CURRMETHOD2!$D$2:$D$6049,CURRMETHOD2!$H$2:$H$6049,$N$1,CURRMETHOD2!$A$2:$A$6049,'Load Share'!$A40)</f>
        <v>0.36398860897611796</v>
      </c>
      <c r="P40" s="20">
        <f>SUMIFS(CURRMETHOD2!$D$2:$D$6049,CURRMETHOD2!$C$2:$C$6049,'Load Share'!D$2,CURRMETHOD2!$H$2:$H$6049,$N$1,CURRMETHOD2!$A$2:$A$6049,'Load Share'!$A40)/SUMIFS(CURRMETHOD2!$D$2:$D$6049,CURRMETHOD2!$H$2:$H$6049,$N$1,CURRMETHOD2!$A$2:$A$6049,'Load Share'!$A40)</f>
        <v>0.421905212201514</v>
      </c>
      <c r="Q40" s="20">
        <f>SUMIFS(CURRMETHOD2!$D$2:$D$6049,CURRMETHOD2!$C$2:$C$6049,'Load Share'!E$2,CURRMETHOD2!$H$2:$H$6049,$N$1,CURRMETHOD2!$A$2:$A$6049,'Load Share'!$A40)/SUMIFS(CURRMETHOD2!$D$2:$D$6049,CURRMETHOD2!$H$2:$H$6049,$N$1,CURRMETHOD2!$A$2:$A$6049,'Load Share'!$A40)</f>
        <v>2.3440206582130369E-4</v>
      </c>
    </row>
    <row r="41" spans="1:17" x14ac:dyDescent="0.25">
      <c r="A41" t="s">
        <v>69</v>
      </c>
      <c r="B41" s="20">
        <f>SUMIFS(CURRMETHOD2!$D$2:$D$6049,CURRMETHOD2!$C$2:$C$6049,'Load Share'!B$2,CURRMETHOD2!$H$2:$H$6049,'Load Share'!$B$1,CURRMETHOD2!$A$2:$A$6049,'Load Share'!$A41)/SUMIFS(CURRMETHOD2!$D$2:$D$6049,CURRMETHOD2!$H$2:$H$6049,'Load Share'!$B$1,CURRMETHOD2!$A$2:$A$6049,'Load Share'!$A41)</f>
        <v>0.24909268567050705</v>
      </c>
      <c r="C41" s="20">
        <f>SUMIFS(CURRMETHOD2!$D$2:$D$6049,CURRMETHOD2!$C$2:$C$6049,'Load Share'!C$2,CURRMETHOD2!$H$2:$H$6049,'Load Share'!$B$1,CURRMETHOD2!$A$2:$A$6049,'Load Share'!$A41)/SUMIFS(CURRMETHOD2!$D$2:$D$6049,CURRMETHOD2!$H$2:$H$6049,'Load Share'!$B$1,CURRMETHOD2!$A$2:$A$6049,'Load Share'!$A41)</f>
        <v>0.27054049301616706</v>
      </c>
      <c r="D41" s="20">
        <f>SUMIFS(CURRMETHOD2!$D$2:$D$6049,CURRMETHOD2!$C$2:$C$6049,'Load Share'!D$2,CURRMETHOD2!$H$2:$H$6049,'Load Share'!$B$1,CURRMETHOD2!$A$2:$A$6049,'Load Share'!$A41)/SUMIFS(CURRMETHOD2!$D$2:$D$6049,CURRMETHOD2!$H$2:$H$6049,'Load Share'!$B$1,CURRMETHOD2!$A$2:$A$6049,'Load Share'!$A41)</f>
        <v>0.27083059029447798</v>
      </c>
      <c r="E41" s="20">
        <f>SUMIFS(CURRMETHOD2!$D$2:$D$6049,CURRMETHOD2!$C$2:$C$6049,'Load Share'!E$2,CURRMETHOD2!$H$2:$H$6049,'Load Share'!$B$1,CURRMETHOD2!$A$2:$A$6049,'Load Share'!$A41)/SUMIFS(CURRMETHOD2!$D$2:$D$6049,CURRMETHOD2!$H$2:$H$6049,'Load Share'!$B$1,CURRMETHOD2!$A$2:$A$6049,'Load Share'!$A41)</f>
        <v>0.20953623101884786</v>
      </c>
      <c r="F41" s="20">
        <f>SUMIFS(CURRMETHOD2!$D$2:$D$6049,CURRMETHOD2!$C$2:$C$6049,'Load Share'!B$2,CURRMETHOD2!$H$2:$H$6049,$F$1,CURRMETHOD2!$A$2:$A$6049,'Load Share'!$A41)/SUMIFS(CURRMETHOD2!$D$2:$D$6049,CURRMETHOD2!$H$2:$H$6049,$F$1,CURRMETHOD2!$A$2:$A$6049,'Load Share'!$A41)</f>
        <v>9.5737312092422366E-2</v>
      </c>
      <c r="G41" s="20">
        <f>SUMIFS(CURRMETHOD2!$D$2:$D$6049,CURRMETHOD2!$C$2:$C$6049,'Load Share'!C$2,CURRMETHOD2!$H$2:$H$6049,$F$1,CURRMETHOD2!$A$2:$A$6049,'Load Share'!$A41)/SUMIFS(CURRMETHOD2!$D$2:$D$6049,CURRMETHOD2!$H$2:$H$6049,$F$1,CURRMETHOD2!$A$2:$A$6049,'Load Share'!$A41)</f>
        <v>0.12106612994667421</v>
      </c>
      <c r="H41" s="20">
        <f>SUMIFS(CURRMETHOD2!$D$2:$D$6049,CURRMETHOD2!$C$2:$C$6049,'Load Share'!D$2,CURRMETHOD2!$H$2:$H$6049,$F$1,CURRMETHOD2!$A$2:$A$6049,'Load Share'!$A41)/SUMIFS(CURRMETHOD2!$D$2:$D$6049,CURRMETHOD2!$H$2:$H$6049,$F$1,CURRMETHOD2!$A$2:$A$6049,'Load Share'!$A41)</f>
        <v>0.1241317121218747</v>
      </c>
      <c r="I41" s="20">
        <f>SUMIFS(CURRMETHOD2!$D$2:$D$6049,CURRMETHOD2!$C$2:$C$6049,'Load Share'!E$2,CURRMETHOD2!$H$2:$H$6049,$F$1,CURRMETHOD2!$A$2:$A$6049,'Load Share'!$A41)/SUMIFS(CURRMETHOD2!$D$2:$D$6049,CURRMETHOD2!$H$2:$H$6049,$F$1,CURRMETHOD2!$A$2:$A$6049,'Load Share'!$A41)</f>
        <v>0.65906484583902891</v>
      </c>
      <c r="J41" s="20">
        <f>SUMIFS(CURRMETHOD2!$D$2:$D$6049,CURRMETHOD2!$C$2:$C$6049,'Load Share'!B$2,CURRMETHOD2!$H$2:$H$6049,$J$1,CURRMETHOD2!$A$2:$A$6049,'Load Share'!$A41)/SUMIFS(CURRMETHOD2!$D$2:$D$6049,CURRMETHOD2!$H$2:$H$6049,$J$1,CURRMETHOD2!$A$2:$A$6049,'Load Share'!$A41)</f>
        <v>0.18385626591325124</v>
      </c>
      <c r="K41" s="20">
        <f>SUMIFS(CURRMETHOD2!$D$2:$D$6049,CURRMETHOD2!$C$2:$C$6049,'Load Share'!C$2,CURRMETHOD2!$H$2:$H$6049,$J$1,CURRMETHOD2!$A$2:$A$6049,'Load Share'!$A41)/SUMIFS(CURRMETHOD2!$D$2:$D$6049,CURRMETHOD2!$H$2:$H$6049,$J$1,CURRMETHOD2!$A$2:$A$6049,'Load Share'!$A41)</f>
        <v>9.9874968538320688E-2</v>
      </c>
      <c r="L41" s="20">
        <f>SUMIFS(CURRMETHOD2!$D$2:$D$6049,CURRMETHOD2!$C$2:$C$6049,'Load Share'!D$2,CURRMETHOD2!$H$2:$H$6049,$J$1,CURRMETHOD2!$A$2:$A$6049,'Load Share'!$A41)/SUMIFS(CURRMETHOD2!$D$2:$D$6049,CURRMETHOD2!$H$2:$H$6049,$J$1,CURRMETHOD2!$A$2:$A$6049,'Load Share'!$A41)</f>
        <v>0.65557692171881921</v>
      </c>
      <c r="M41" s="20">
        <f>SUMIFS(CURRMETHOD2!$D$2:$D$6049,CURRMETHOD2!$C$2:$C$6049,'Load Share'!E$2,CURRMETHOD2!$H$2:$H$6049,$J$1,CURRMETHOD2!$A$2:$A$6049,'Load Share'!$A41)/SUMIFS(CURRMETHOD2!$D$2:$D$6049,CURRMETHOD2!$H$2:$H$6049,$J$1,CURRMETHOD2!$A$2:$A$6049,'Load Share'!$A41)</f>
        <v>6.0691843829608724E-2</v>
      </c>
      <c r="N41" s="20">
        <f>SUMIFS(CURRMETHOD2!$D$2:$D$6049,CURRMETHOD2!$C$2:$C$6049,'Load Share'!B$2,CURRMETHOD2!$H$2:$H$6049,$N$1,CURRMETHOD2!$A$2:$A$6049,'Load Share'!$A41)/SUMIFS(CURRMETHOD2!$D$2:$D$6049,CURRMETHOD2!$H$2:$H$6049,$N$1,CURRMETHOD2!$A$2:$A$6049,'Load Share'!$A41)</f>
        <v>0.20570000819612308</v>
      </c>
      <c r="O41" s="20">
        <f>SUMIFS(CURRMETHOD2!$D$2:$D$6049,CURRMETHOD2!$C$2:$C$6049,'Load Share'!C$2,CURRMETHOD2!$H$2:$H$6049,$N$1,CURRMETHOD2!$A$2:$A$6049,'Load Share'!$A41)/SUMIFS(CURRMETHOD2!$D$2:$D$6049,CURRMETHOD2!$H$2:$H$6049,$N$1,CURRMETHOD2!$A$2:$A$6049,'Load Share'!$A41)</f>
        <v>0.27063163805359369</v>
      </c>
      <c r="P41" s="20">
        <f>SUMIFS(CURRMETHOD2!$D$2:$D$6049,CURRMETHOD2!$C$2:$C$6049,'Load Share'!D$2,CURRMETHOD2!$H$2:$H$6049,$N$1,CURRMETHOD2!$A$2:$A$6049,'Load Share'!$A41)/SUMIFS(CURRMETHOD2!$D$2:$D$6049,CURRMETHOD2!$H$2:$H$6049,$N$1,CURRMETHOD2!$A$2:$A$6049,'Load Share'!$A41)</f>
        <v>0.52331731393214731</v>
      </c>
      <c r="Q41" s="20">
        <f>SUMIFS(CURRMETHOD2!$D$2:$D$6049,CURRMETHOD2!$C$2:$C$6049,'Load Share'!E$2,CURRMETHOD2!$H$2:$H$6049,$N$1,CURRMETHOD2!$A$2:$A$6049,'Load Share'!$A41)/SUMIFS(CURRMETHOD2!$D$2:$D$6049,CURRMETHOD2!$H$2:$H$6049,$N$1,CURRMETHOD2!$A$2:$A$6049,'Load Share'!$A41)</f>
        <v>3.5103981813599389E-4</v>
      </c>
    </row>
    <row r="42" spans="1:17" x14ac:dyDescent="0.25">
      <c r="A42" t="s">
        <v>70</v>
      </c>
      <c r="B42" s="20">
        <f>SUMIFS(CURRMETHOD2!$D$2:$D$6049,CURRMETHOD2!$C$2:$C$6049,'Load Share'!B$2,CURRMETHOD2!$H$2:$H$6049,'Load Share'!$B$1,CURRMETHOD2!$A$2:$A$6049,'Load Share'!$A42)/SUMIFS(CURRMETHOD2!$D$2:$D$6049,CURRMETHOD2!$H$2:$H$6049,'Load Share'!$B$1,CURRMETHOD2!$A$2:$A$6049,'Load Share'!$A42)</f>
        <v>0.2510066878681923</v>
      </c>
      <c r="C42" s="20">
        <f>SUMIFS(CURRMETHOD2!$D$2:$D$6049,CURRMETHOD2!$C$2:$C$6049,'Load Share'!C$2,CURRMETHOD2!$H$2:$H$6049,'Load Share'!$B$1,CURRMETHOD2!$A$2:$A$6049,'Load Share'!$A42)/SUMIFS(CURRMETHOD2!$D$2:$D$6049,CURRMETHOD2!$H$2:$H$6049,'Load Share'!$B$1,CURRMETHOD2!$A$2:$A$6049,'Load Share'!$A42)</f>
        <v>0.27019797781691152</v>
      </c>
      <c r="D42" s="20">
        <f>SUMIFS(CURRMETHOD2!$D$2:$D$6049,CURRMETHOD2!$C$2:$C$6049,'Load Share'!D$2,CURRMETHOD2!$H$2:$H$6049,'Load Share'!$B$1,CURRMETHOD2!$A$2:$A$6049,'Load Share'!$A42)/SUMIFS(CURRMETHOD2!$D$2:$D$6049,CURRMETHOD2!$H$2:$H$6049,'Load Share'!$B$1,CURRMETHOD2!$A$2:$A$6049,'Load Share'!$A42)</f>
        <v>0.26878152138653022</v>
      </c>
      <c r="E42" s="20">
        <f>SUMIFS(CURRMETHOD2!$D$2:$D$6049,CURRMETHOD2!$C$2:$C$6049,'Load Share'!E$2,CURRMETHOD2!$H$2:$H$6049,'Load Share'!$B$1,CURRMETHOD2!$A$2:$A$6049,'Load Share'!$A42)/SUMIFS(CURRMETHOD2!$D$2:$D$6049,CURRMETHOD2!$H$2:$H$6049,'Load Share'!$B$1,CURRMETHOD2!$A$2:$A$6049,'Load Share'!$A42)</f>
        <v>0.21001381292836599</v>
      </c>
      <c r="F42" s="20">
        <f>SUMIFS(CURRMETHOD2!$D$2:$D$6049,CURRMETHOD2!$C$2:$C$6049,'Load Share'!B$2,CURRMETHOD2!$H$2:$H$6049,$F$1,CURRMETHOD2!$A$2:$A$6049,'Load Share'!$A42)/SUMIFS(CURRMETHOD2!$D$2:$D$6049,CURRMETHOD2!$H$2:$H$6049,$F$1,CURRMETHOD2!$A$2:$A$6049,'Load Share'!$A42)</f>
        <v>9.4012388568314495E-2</v>
      </c>
      <c r="G42" s="20">
        <f>SUMIFS(CURRMETHOD2!$D$2:$D$6049,CURRMETHOD2!$C$2:$C$6049,'Load Share'!C$2,CURRMETHOD2!$H$2:$H$6049,$F$1,CURRMETHOD2!$A$2:$A$6049,'Load Share'!$A42)/SUMIFS(CURRMETHOD2!$D$2:$D$6049,CURRMETHOD2!$H$2:$H$6049,$F$1,CURRMETHOD2!$A$2:$A$6049,'Load Share'!$A42)</f>
        <v>0.13022345200085403</v>
      </c>
      <c r="H42" s="20">
        <f>SUMIFS(CURRMETHOD2!$D$2:$D$6049,CURRMETHOD2!$C$2:$C$6049,'Load Share'!D$2,CURRMETHOD2!$H$2:$H$6049,$F$1,CURRMETHOD2!$A$2:$A$6049,'Load Share'!$A42)/SUMIFS(CURRMETHOD2!$D$2:$D$6049,CURRMETHOD2!$H$2:$H$6049,$F$1,CURRMETHOD2!$A$2:$A$6049,'Load Share'!$A42)</f>
        <v>0.13440418735311652</v>
      </c>
      <c r="I42" s="20">
        <f>SUMIFS(CURRMETHOD2!$D$2:$D$6049,CURRMETHOD2!$C$2:$C$6049,'Load Share'!E$2,CURRMETHOD2!$H$2:$H$6049,$F$1,CURRMETHOD2!$A$2:$A$6049,'Load Share'!$A42)/SUMIFS(CURRMETHOD2!$D$2:$D$6049,CURRMETHOD2!$H$2:$H$6049,$F$1,CURRMETHOD2!$A$2:$A$6049,'Load Share'!$A42)</f>
        <v>0.641359972077715</v>
      </c>
      <c r="J42" s="20">
        <f>SUMIFS(CURRMETHOD2!$D$2:$D$6049,CURRMETHOD2!$C$2:$C$6049,'Load Share'!B$2,CURRMETHOD2!$H$2:$H$6049,$J$1,CURRMETHOD2!$A$2:$A$6049,'Load Share'!$A42)/SUMIFS(CURRMETHOD2!$D$2:$D$6049,CURRMETHOD2!$H$2:$H$6049,$J$1,CURRMETHOD2!$A$2:$A$6049,'Load Share'!$A42)</f>
        <v>0.1839154746564233</v>
      </c>
      <c r="K42" s="20">
        <f>SUMIFS(CURRMETHOD2!$D$2:$D$6049,CURRMETHOD2!$C$2:$C$6049,'Load Share'!C$2,CURRMETHOD2!$H$2:$H$6049,$J$1,CURRMETHOD2!$A$2:$A$6049,'Load Share'!$A42)/SUMIFS(CURRMETHOD2!$D$2:$D$6049,CURRMETHOD2!$H$2:$H$6049,$J$1,CURRMETHOD2!$A$2:$A$6049,'Load Share'!$A42)</f>
        <v>9.8534688080455818E-2</v>
      </c>
      <c r="L42" s="20">
        <f>SUMIFS(CURRMETHOD2!$D$2:$D$6049,CURRMETHOD2!$C$2:$C$6049,'Load Share'!D$2,CURRMETHOD2!$H$2:$H$6049,$J$1,CURRMETHOD2!$A$2:$A$6049,'Load Share'!$A42)/SUMIFS(CURRMETHOD2!$D$2:$D$6049,CURRMETHOD2!$H$2:$H$6049,$J$1,CURRMETHOD2!$A$2:$A$6049,'Load Share'!$A42)</f>
        <v>0.65719292387179817</v>
      </c>
      <c r="M42" s="20">
        <f>SUMIFS(CURRMETHOD2!$D$2:$D$6049,CURRMETHOD2!$C$2:$C$6049,'Load Share'!E$2,CURRMETHOD2!$H$2:$H$6049,$J$1,CURRMETHOD2!$A$2:$A$6049,'Load Share'!$A42)/SUMIFS(CURRMETHOD2!$D$2:$D$6049,CURRMETHOD2!$H$2:$H$6049,$J$1,CURRMETHOD2!$A$2:$A$6049,'Load Share'!$A42)</f>
        <v>6.0356913391322785E-2</v>
      </c>
      <c r="N42" s="20">
        <f>SUMIFS(CURRMETHOD2!$D$2:$D$6049,CURRMETHOD2!$C$2:$C$6049,'Load Share'!B$2,CURRMETHOD2!$H$2:$H$6049,$N$1,CURRMETHOD2!$A$2:$A$6049,'Load Share'!$A42)/SUMIFS(CURRMETHOD2!$D$2:$D$6049,CURRMETHOD2!$H$2:$H$6049,$N$1,CURRMETHOD2!$A$2:$A$6049,'Load Share'!$A42)</f>
        <v>0.19583215860378173</v>
      </c>
      <c r="O42" s="20">
        <f>SUMIFS(CURRMETHOD2!$D$2:$D$6049,CURRMETHOD2!$C$2:$C$6049,'Load Share'!C$2,CURRMETHOD2!$H$2:$H$6049,$N$1,CURRMETHOD2!$A$2:$A$6049,'Load Share'!$A42)/SUMIFS(CURRMETHOD2!$D$2:$D$6049,CURRMETHOD2!$H$2:$H$6049,$N$1,CURRMETHOD2!$A$2:$A$6049,'Load Share'!$A42)</f>
        <v>0.28922186305711084</v>
      </c>
      <c r="P42" s="20">
        <f>SUMIFS(CURRMETHOD2!$D$2:$D$6049,CURRMETHOD2!$C$2:$C$6049,'Load Share'!D$2,CURRMETHOD2!$H$2:$H$6049,$N$1,CURRMETHOD2!$A$2:$A$6049,'Load Share'!$A42)/SUMIFS(CURRMETHOD2!$D$2:$D$6049,CURRMETHOD2!$H$2:$H$6049,$N$1,CURRMETHOD2!$A$2:$A$6049,'Load Share'!$A42)</f>
        <v>0.51458574015607195</v>
      </c>
      <c r="Q42" s="20">
        <f>SUMIFS(CURRMETHOD2!$D$2:$D$6049,CURRMETHOD2!$C$2:$C$6049,'Load Share'!E$2,CURRMETHOD2!$H$2:$H$6049,$N$1,CURRMETHOD2!$A$2:$A$6049,'Load Share'!$A42)/SUMIFS(CURRMETHOD2!$D$2:$D$6049,CURRMETHOD2!$H$2:$H$6049,$N$1,CURRMETHOD2!$A$2:$A$6049,'Load Share'!$A42)</f>
        <v>3.6023818303565752E-4</v>
      </c>
    </row>
    <row r="43" spans="1:17" x14ac:dyDescent="0.25">
      <c r="A43" t="s">
        <v>71</v>
      </c>
      <c r="B43" s="20">
        <f>SUMIFS(CURRMETHOD2!$D$2:$D$6049,CURRMETHOD2!$C$2:$C$6049,'Load Share'!B$2,CURRMETHOD2!$H$2:$H$6049,'Load Share'!$B$1,CURRMETHOD2!$A$2:$A$6049,'Load Share'!$A43)/SUMIFS(CURRMETHOD2!$D$2:$D$6049,CURRMETHOD2!$H$2:$H$6049,'Load Share'!$B$1,CURRMETHOD2!$A$2:$A$6049,'Load Share'!$A43)</f>
        <v>0.25039507387007121</v>
      </c>
      <c r="C43" s="20">
        <f>SUMIFS(CURRMETHOD2!$D$2:$D$6049,CURRMETHOD2!$C$2:$C$6049,'Load Share'!C$2,CURRMETHOD2!$H$2:$H$6049,'Load Share'!$B$1,CURRMETHOD2!$A$2:$A$6049,'Load Share'!$A43)/SUMIFS(CURRMETHOD2!$D$2:$D$6049,CURRMETHOD2!$H$2:$H$6049,'Load Share'!$B$1,CURRMETHOD2!$A$2:$A$6049,'Load Share'!$A43)</f>
        <v>0.29912692705175514</v>
      </c>
      <c r="D43" s="20">
        <f>SUMIFS(CURRMETHOD2!$D$2:$D$6049,CURRMETHOD2!$C$2:$C$6049,'Load Share'!D$2,CURRMETHOD2!$H$2:$H$6049,'Load Share'!$B$1,CURRMETHOD2!$A$2:$A$6049,'Load Share'!$A43)/SUMIFS(CURRMETHOD2!$D$2:$D$6049,CURRMETHOD2!$H$2:$H$6049,'Load Share'!$B$1,CURRMETHOD2!$A$2:$A$6049,'Load Share'!$A43)</f>
        <v>0.23641705880135327</v>
      </c>
      <c r="E43" s="20">
        <f>SUMIFS(CURRMETHOD2!$D$2:$D$6049,CURRMETHOD2!$C$2:$C$6049,'Load Share'!E$2,CURRMETHOD2!$H$2:$H$6049,'Load Share'!$B$1,CURRMETHOD2!$A$2:$A$6049,'Load Share'!$A43)/SUMIFS(CURRMETHOD2!$D$2:$D$6049,CURRMETHOD2!$H$2:$H$6049,'Load Share'!$B$1,CURRMETHOD2!$A$2:$A$6049,'Load Share'!$A43)</f>
        <v>0.21406094027682046</v>
      </c>
      <c r="F43" s="20">
        <f>SUMIFS(CURRMETHOD2!$D$2:$D$6049,CURRMETHOD2!$C$2:$C$6049,'Load Share'!B$2,CURRMETHOD2!$H$2:$H$6049,$F$1,CURRMETHOD2!$A$2:$A$6049,'Load Share'!$A43)/SUMIFS(CURRMETHOD2!$D$2:$D$6049,CURRMETHOD2!$H$2:$H$6049,$F$1,CURRMETHOD2!$A$2:$A$6049,'Load Share'!$A43)</f>
        <v>9.289939975497348E-2</v>
      </c>
      <c r="G43" s="20">
        <f>SUMIFS(CURRMETHOD2!$D$2:$D$6049,CURRMETHOD2!$C$2:$C$6049,'Load Share'!C$2,CURRMETHOD2!$H$2:$H$6049,$F$1,CURRMETHOD2!$A$2:$A$6049,'Load Share'!$A43)/SUMIFS(CURRMETHOD2!$D$2:$D$6049,CURRMETHOD2!$H$2:$H$6049,$F$1,CURRMETHOD2!$A$2:$A$6049,'Load Share'!$A43)</f>
        <v>0.14476409725534892</v>
      </c>
      <c r="H43" s="20">
        <f>SUMIFS(CURRMETHOD2!$D$2:$D$6049,CURRMETHOD2!$C$2:$C$6049,'Load Share'!D$2,CURRMETHOD2!$H$2:$H$6049,$F$1,CURRMETHOD2!$A$2:$A$6049,'Load Share'!$A43)/SUMIFS(CURRMETHOD2!$D$2:$D$6049,CURRMETHOD2!$H$2:$H$6049,$F$1,CURRMETHOD2!$A$2:$A$6049,'Load Share'!$A43)</f>
        <v>0.11462657258163247</v>
      </c>
      <c r="I43" s="20">
        <f>SUMIFS(CURRMETHOD2!$D$2:$D$6049,CURRMETHOD2!$C$2:$C$6049,'Load Share'!E$2,CURRMETHOD2!$H$2:$H$6049,$F$1,CURRMETHOD2!$A$2:$A$6049,'Load Share'!$A43)/SUMIFS(CURRMETHOD2!$D$2:$D$6049,CURRMETHOD2!$H$2:$H$6049,$F$1,CURRMETHOD2!$A$2:$A$6049,'Load Share'!$A43)</f>
        <v>0.64770993040804503</v>
      </c>
      <c r="J43" s="20">
        <f>SUMIFS(CURRMETHOD2!$D$2:$D$6049,CURRMETHOD2!$C$2:$C$6049,'Load Share'!B$2,CURRMETHOD2!$H$2:$H$6049,$J$1,CURRMETHOD2!$A$2:$A$6049,'Load Share'!$A43)/SUMIFS(CURRMETHOD2!$D$2:$D$6049,CURRMETHOD2!$H$2:$H$6049,$J$1,CURRMETHOD2!$A$2:$A$6049,'Load Share'!$A43)</f>
        <v>0.19696230613982313</v>
      </c>
      <c r="K43" s="20">
        <f>SUMIFS(CURRMETHOD2!$D$2:$D$6049,CURRMETHOD2!$C$2:$C$6049,'Load Share'!C$2,CURRMETHOD2!$H$2:$H$6049,$J$1,CURRMETHOD2!$A$2:$A$6049,'Load Share'!$A43)/SUMIFS(CURRMETHOD2!$D$2:$D$6049,CURRMETHOD2!$H$2:$H$6049,$J$1,CURRMETHOD2!$A$2:$A$6049,'Load Share'!$A43)</f>
        <v>0.12150491977241849</v>
      </c>
      <c r="L43" s="20">
        <f>SUMIFS(CURRMETHOD2!$D$2:$D$6049,CURRMETHOD2!$C$2:$C$6049,'Load Share'!D$2,CURRMETHOD2!$H$2:$H$6049,$J$1,CURRMETHOD2!$A$2:$A$6049,'Load Share'!$A43)/SUMIFS(CURRMETHOD2!$D$2:$D$6049,CURRMETHOD2!$H$2:$H$6049,$J$1,CURRMETHOD2!$A$2:$A$6049,'Load Share'!$A43)</f>
        <v>0.62360020066716171</v>
      </c>
      <c r="M43" s="20">
        <f>SUMIFS(CURRMETHOD2!$D$2:$D$6049,CURRMETHOD2!$C$2:$C$6049,'Load Share'!E$2,CURRMETHOD2!$H$2:$H$6049,$J$1,CURRMETHOD2!$A$2:$A$6049,'Load Share'!$A43)/SUMIFS(CURRMETHOD2!$D$2:$D$6049,CURRMETHOD2!$H$2:$H$6049,$J$1,CURRMETHOD2!$A$2:$A$6049,'Load Share'!$A43)</f>
        <v>5.7932573420596746E-2</v>
      </c>
      <c r="N43" s="20">
        <f>SUMIFS(CURRMETHOD2!$D$2:$D$6049,CURRMETHOD2!$C$2:$C$6049,'Load Share'!B$2,CURRMETHOD2!$H$2:$H$6049,$N$1,CURRMETHOD2!$A$2:$A$6049,'Load Share'!$A43)/SUMIFS(CURRMETHOD2!$D$2:$D$6049,CURRMETHOD2!$H$2:$H$6049,$N$1,CURRMETHOD2!$A$2:$A$6049,'Load Share'!$A43)</f>
        <v>0.191389199516284</v>
      </c>
      <c r="O43" s="20">
        <f>SUMIFS(CURRMETHOD2!$D$2:$D$6049,CURRMETHOD2!$C$2:$C$6049,'Load Share'!C$2,CURRMETHOD2!$H$2:$H$6049,$N$1,CURRMETHOD2!$A$2:$A$6049,'Load Share'!$A43)/SUMIFS(CURRMETHOD2!$D$2:$D$6049,CURRMETHOD2!$H$2:$H$6049,$N$1,CURRMETHOD2!$A$2:$A$6049,'Load Share'!$A43)</f>
        <v>0.34368189009165201</v>
      </c>
      <c r="P43" s="20">
        <f>SUMIFS(CURRMETHOD2!$D$2:$D$6049,CURRMETHOD2!$C$2:$C$6049,'Load Share'!D$2,CURRMETHOD2!$H$2:$H$6049,$N$1,CURRMETHOD2!$A$2:$A$6049,'Load Share'!$A43)/SUMIFS(CURRMETHOD2!$D$2:$D$6049,CURRMETHOD2!$H$2:$H$6049,$N$1,CURRMETHOD2!$A$2:$A$6049,'Load Share'!$A43)</f>
        <v>0.46461338845570205</v>
      </c>
      <c r="Q43" s="20">
        <f>SUMIFS(CURRMETHOD2!$D$2:$D$6049,CURRMETHOD2!$C$2:$C$6049,'Load Share'!E$2,CURRMETHOD2!$H$2:$H$6049,$N$1,CURRMETHOD2!$A$2:$A$6049,'Load Share'!$A43)/SUMIFS(CURRMETHOD2!$D$2:$D$6049,CURRMETHOD2!$H$2:$H$6049,$N$1,CURRMETHOD2!$A$2:$A$6049,'Load Share'!$A43)</f>
        <v>3.1552193636190157E-4</v>
      </c>
    </row>
    <row r="44" spans="1:17" x14ac:dyDescent="0.25">
      <c r="A44" t="s">
        <v>72</v>
      </c>
      <c r="B44" s="20">
        <f>SUMIFS(CURRMETHOD2!$D$2:$D$6049,CURRMETHOD2!$C$2:$C$6049,'Load Share'!B$2,CURRMETHOD2!$H$2:$H$6049,'Load Share'!$B$1,CURRMETHOD2!$A$2:$A$6049,'Load Share'!$A44)/SUMIFS(CURRMETHOD2!$D$2:$D$6049,CURRMETHOD2!$H$2:$H$6049,'Load Share'!$B$1,CURRMETHOD2!$A$2:$A$6049,'Load Share'!$A44)</f>
        <v>0.25523588400096975</v>
      </c>
      <c r="C44" s="20">
        <f>SUMIFS(CURRMETHOD2!$D$2:$D$6049,CURRMETHOD2!$C$2:$C$6049,'Load Share'!C$2,CURRMETHOD2!$H$2:$H$6049,'Load Share'!$B$1,CURRMETHOD2!$A$2:$A$6049,'Load Share'!$A44)/SUMIFS(CURRMETHOD2!$D$2:$D$6049,CURRMETHOD2!$H$2:$H$6049,'Load Share'!$B$1,CURRMETHOD2!$A$2:$A$6049,'Load Share'!$A44)</f>
        <v>0.35323234858500069</v>
      </c>
      <c r="D44" s="20">
        <f>SUMIFS(CURRMETHOD2!$D$2:$D$6049,CURRMETHOD2!$C$2:$C$6049,'Load Share'!D$2,CURRMETHOD2!$H$2:$H$6049,'Load Share'!$B$1,CURRMETHOD2!$A$2:$A$6049,'Load Share'!$A44)/SUMIFS(CURRMETHOD2!$D$2:$D$6049,CURRMETHOD2!$H$2:$H$6049,'Load Share'!$B$1,CURRMETHOD2!$A$2:$A$6049,'Load Share'!$A44)</f>
        <v>0.17134126938448549</v>
      </c>
      <c r="E44" s="20">
        <f>SUMIFS(CURRMETHOD2!$D$2:$D$6049,CURRMETHOD2!$C$2:$C$6049,'Load Share'!E$2,CURRMETHOD2!$H$2:$H$6049,'Load Share'!$B$1,CURRMETHOD2!$A$2:$A$6049,'Load Share'!$A44)/SUMIFS(CURRMETHOD2!$D$2:$D$6049,CURRMETHOD2!$H$2:$H$6049,'Load Share'!$B$1,CURRMETHOD2!$A$2:$A$6049,'Load Share'!$A44)</f>
        <v>0.22019049802954405</v>
      </c>
      <c r="F44" s="20">
        <f>SUMIFS(CURRMETHOD2!$D$2:$D$6049,CURRMETHOD2!$C$2:$C$6049,'Load Share'!B$2,CURRMETHOD2!$H$2:$H$6049,$F$1,CURRMETHOD2!$A$2:$A$6049,'Load Share'!$A44)/SUMIFS(CURRMETHOD2!$D$2:$D$6049,CURRMETHOD2!$H$2:$H$6049,$F$1,CURRMETHOD2!$A$2:$A$6049,'Load Share'!$A44)</f>
        <v>8.8981294348534593E-2</v>
      </c>
      <c r="G44" s="20">
        <f>SUMIFS(CURRMETHOD2!$D$2:$D$6049,CURRMETHOD2!$C$2:$C$6049,'Load Share'!C$2,CURRMETHOD2!$H$2:$H$6049,$F$1,CURRMETHOD2!$A$2:$A$6049,'Load Share'!$A44)/SUMIFS(CURRMETHOD2!$D$2:$D$6049,CURRMETHOD2!$H$2:$H$6049,$F$1,CURRMETHOD2!$A$2:$A$6049,'Load Share'!$A44)</f>
        <v>0.15215989518248707</v>
      </c>
      <c r="H44" s="20">
        <f>SUMIFS(CURRMETHOD2!$D$2:$D$6049,CURRMETHOD2!$C$2:$C$6049,'Load Share'!D$2,CURRMETHOD2!$H$2:$H$6049,$F$1,CURRMETHOD2!$A$2:$A$6049,'Load Share'!$A44)/SUMIFS(CURRMETHOD2!$D$2:$D$6049,CURRMETHOD2!$H$2:$H$6049,$F$1,CURRMETHOD2!$A$2:$A$6049,'Load Share'!$A44)</f>
        <v>8.7852890612505979E-2</v>
      </c>
      <c r="I44" s="20">
        <f>SUMIFS(CURRMETHOD2!$D$2:$D$6049,CURRMETHOD2!$C$2:$C$6049,'Load Share'!E$2,CURRMETHOD2!$H$2:$H$6049,$F$1,CURRMETHOD2!$A$2:$A$6049,'Load Share'!$A44)/SUMIFS(CURRMETHOD2!$D$2:$D$6049,CURRMETHOD2!$H$2:$H$6049,$F$1,CURRMETHOD2!$A$2:$A$6049,'Load Share'!$A44)</f>
        <v>0.67100591985647251</v>
      </c>
      <c r="J44" s="20">
        <f>SUMIFS(CURRMETHOD2!$D$2:$D$6049,CURRMETHOD2!$C$2:$C$6049,'Load Share'!B$2,CURRMETHOD2!$H$2:$H$6049,$J$1,CURRMETHOD2!$A$2:$A$6049,'Load Share'!$A44)/SUMIFS(CURRMETHOD2!$D$2:$D$6049,CURRMETHOD2!$H$2:$H$6049,$J$1,CURRMETHOD2!$A$2:$A$6049,'Load Share'!$A44)</f>
        <v>0.2470048830392326</v>
      </c>
      <c r="K44" s="20">
        <f>SUMIFS(CURRMETHOD2!$D$2:$D$6049,CURRMETHOD2!$C$2:$C$6049,'Load Share'!C$2,CURRMETHOD2!$H$2:$H$6049,$J$1,CURRMETHOD2!$A$2:$A$6049,'Load Share'!$A44)/SUMIFS(CURRMETHOD2!$D$2:$D$6049,CURRMETHOD2!$H$2:$H$6049,$J$1,CURRMETHOD2!$A$2:$A$6049,'Load Share'!$A44)</f>
        <v>0.16196056391676866</v>
      </c>
      <c r="L44" s="20">
        <f>SUMIFS(CURRMETHOD2!$D$2:$D$6049,CURRMETHOD2!$C$2:$C$6049,'Load Share'!D$2,CURRMETHOD2!$H$2:$H$6049,$J$1,CURRMETHOD2!$A$2:$A$6049,'Load Share'!$A44)/SUMIFS(CURRMETHOD2!$D$2:$D$6049,CURRMETHOD2!$H$2:$H$6049,$J$1,CURRMETHOD2!$A$2:$A$6049,'Load Share'!$A44)</f>
        <v>0.47759363131294613</v>
      </c>
      <c r="M44" s="20">
        <f>SUMIFS(CURRMETHOD2!$D$2:$D$6049,CURRMETHOD2!$C$2:$C$6049,'Load Share'!E$2,CURRMETHOD2!$H$2:$H$6049,$J$1,CURRMETHOD2!$A$2:$A$6049,'Load Share'!$A44)/SUMIFS(CURRMETHOD2!$D$2:$D$6049,CURRMETHOD2!$H$2:$H$6049,$J$1,CURRMETHOD2!$A$2:$A$6049,'Load Share'!$A44)</f>
        <v>0.1134409217310527</v>
      </c>
      <c r="N44" s="20">
        <f>SUMIFS(CURRMETHOD2!$D$2:$D$6049,CURRMETHOD2!$C$2:$C$6049,'Load Share'!B$2,CURRMETHOD2!$H$2:$H$6049,$N$1,CURRMETHOD2!$A$2:$A$6049,'Load Share'!$A44)/SUMIFS(CURRMETHOD2!$D$2:$D$6049,CURRMETHOD2!$H$2:$H$6049,$N$1,CURRMETHOD2!$A$2:$A$6049,'Load Share'!$A44)</f>
        <v>0.19120927445817235</v>
      </c>
      <c r="O44" s="20">
        <f>SUMIFS(CURRMETHOD2!$D$2:$D$6049,CURRMETHOD2!$C$2:$C$6049,'Load Share'!C$2,CURRMETHOD2!$H$2:$H$6049,$N$1,CURRMETHOD2!$A$2:$A$6049,'Load Share'!$A44)/SUMIFS(CURRMETHOD2!$D$2:$D$6049,CURRMETHOD2!$H$2:$H$6049,$N$1,CURRMETHOD2!$A$2:$A$6049,'Load Share'!$A44)</f>
        <v>0.4093687792185563</v>
      </c>
      <c r="P44" s="20">
        <f>SUMIFS(CURRMETHOD2!$D$2:$D$6049,CURRMETHOD2!$C$2:$C$6049,'Load Share'!D$2,CURRMETHOD2!$H$2:$H$6049,$N$1,CURRMETHOD2!$A$2:$A$6049,'Load Share'!$A44)/SUMIFS(CURRMETHOD2!$D$2:$D$6049,CURRMETHOD2!$H$2:$H$6049,$N$1,CURRMETHOD2!$A$2:$A$6049,'Load Share'!$A44)</f>
        <v>0.39917735635557344</v>
      </c>
      <c r="Q44" s="20">
        <f>SUMIFS(CURRMETHOD2!$D$2:$D$6049,CURRMETHOD2!$C$2:$C$6049,'Load Share'!E$2,CURRMETHOD2!$H$2:$H$6049,$N$1,CURRMETHOD2!$A$2:$A$6049,'Load Share'!$A44)/SUMIFS(CURRMETHOD2!$D$2:$D$6049,CURRMETHOD2!$H$2:$H$6049,$N$1,CURRMETHOD2!$A$2:$A$6049,'Load Share'!$A44)</f>
        <v>2.4458996769789477E-4</v>
      </c>
    </row>
    <row r="45" spans="1:17" x14ac:dyDescent="0.25">
      <c r="A45" t="s">
        <v>73</v>
      </c>
      <c r="B45" s="20">
        <f>SUMIFS(CURRMETHOD2!$D$2:$D$6049,CURRMETHOD2!$C$2:$C$6049,'Load Share'!B$2,CURRMETHOD2!$H$2:$H$6049,'Load Share'!$B$1,CURRMETHOD2!$A$2:$A$6049,'Load Share'!$A45)/SUMIFS(CURRMETHOD2!$D$2:$D$6049,CURRMETHOD2!$H$2:$H$6049,'Load Share'!$B$1,CURRMETHOD2!$A$2:$A$6049,'Load Share'!$A45)</f>
        <v>0.26249328614463202</v>
      </c>
      <c r="C45" s="20">
        <f>SUMIFS(CURRMETHOD2!$D$2:$D$6049,CURRMETHOD2!$C$2:$C$6049,'Load Share'!C$2,CURRMETHOD2!$H$2:$H$6049,'Load Share'!$B$1,CURRMETHOD2!$A$2:$A$6049,'Load Share'!$A45)/SUMIFS(CURRMETHOD2!$D$2:$D$6049,CURRMETHOD2!$H$2:$H$6049,'Load Share'!$B$1,CURRMETHOD2!$A$2:$A$6049,'Load Share'!$A45)</f>
        <v>0.36383984602915764</v>
      </c>
      <c r="D45" s="20">
        <f>SUMIFS(CURRMETHOD2!$D$2:$D$6049,CURRMETHOD2!$C$2:$C$6049,'Load Share'!D$2,CURRMETHOD2!$H$2:$H$6049,'Load Share'!$B$1,CURRMETHOD2!$A$2:$A$6049,'Load Share'!$A45)/SUMIFS(CURRMETHOD2!$D$2:$D$6049,CURRMETHOD2!$H$2:$H$6049,'Load Share'!$B$1,CURRMETHOD2!$A$2:$A$6049,'Load Share'!$A45)</f>
        <v>0.15082842787024436</v>
      </c>
      <c r="E45" s="20">
        <f>SUMIFS(CURRMETHOD2!$D$2:$D$6049,CURRMETHOD2!$C$2:$C$6049,'Load Share'!E$2,CURRMETHOD2!$H$2:$H$6049,'Load Share'!$B$1,CURRMETHOD2!$A$2:$A$6049,'Load Share'!$A45)/SUMIFS(CURRMETHOD2!$D$2:$D$6049,CURRMETHOD2!$H$2:$H$6049,'Load Share'!$B$1,CURRMETHOD2!$A$2:$A$6049,'Load Share'!$A45)</f>
        <v>0.22283843995596603</v>
      </c>
      <c r="F45" s="20">
        <f>SUMIFS(CURRMETHOD2!$D$2:$D$6049,CURRMETHOD2!$C$2:$C$6049,'Load Share'!B$2,CURRMETHOD2!$H$2:$H$6049,$F$1,CURRMETHOD2!$A$2:$A$6049,'Load Share'!$A45)/SUMIFS(CURRMETHOD2!$D$2:$D$6049,CURRMETHOD2!$H$2:$H$6049,$F$1,CURRMETHOD2!$A$2:$A$6049,'Load Share'!$A45)</f>
        <v>8.8843570278139897E-2</v>
      </c>
      <c r="G45" s="20">
        <f>SUMIFS(CURRMETHOD2!$D$2:$D$6049,CURRMETHOD2!$C$2:$C$6049,'Load Share'!C$2,CURRMETHOD2!$H$2:$H$6049,$F$1,CURRMETHOD2!$A$2:$A$6049,'Load Share'!$A45)/SUMIFS(CURRMETHOD2!$D$2:$D$6049,CURRMETHOD2!$H$2:$H$6049,$F$1,CURRMETHOD2!$A$2:$A$6049,'Load Share'!$A45)</f>
        <v>0.15316879407108053</v>
      </c>
      <c r="H45" s="20">
        <f>SUMIFS(CURRMETHOD2!$D$2:$D$6049,CURRMETHOD2!$C$2:$C$6049,'Load Share'!D$2,CURRMETHOD2!$H$2:$H$6049,$F$1,CURRMETHOD2!$A$2:$A$6049,'Load Share'!$A45)/SUMIFS(CURRMETHOD2!$D$2:$D$6049,CURRMETHOD2!$H$2:$H$6049,$F$1,CURRMETHOD2!$A$2:$A$6049,'Load Share'!$A45)</f>
        <v>8.8090357648047471E-2</v>
      </c>
      <c r="I45" s="20">
        <f>SUMIFS(CURRMETHOD2!$D$2:$D$6049,CURRMETHOD2!$C$2:$C$6049,'Load Share'!E$2,CURRMETHOD2!$H$2:$H$6049,$F$1,CURRMETHOD2!$A$2:$A$6049,'Load Share'!$A45)/SUMIFS(CURRMETHOD2!$D$2:$D$6049,CURRMETHOD2!$H$2:$H$6049,$F$1,CURRMETHOD2!$A$2:$A$6049,'Load Share'!$A45)</f>
        <v>0.66989727800273202</v>
      </c>
      <c r="J45" s="20">
        <f>SUMIFS(CURRMETHOD2!$D$2:$D$6049,CURRMETHOD2!$C$2:$C$6049,'Load Share'!B$2,CURRMETHOD2!$H$2:$H$6049,$J$1,CURRMETHOD2!$A$2:$A$6049,'Load Share'!$A45)/SUMIFS(CURRMETHOD2!$D$2:$D$6049,CURRMETHOD2!$H$2:$H$6049,$J$1,CURRMETHOD2!$A$2:$A$6049,'Load Share'!$A45)</f>
        <v>0.26683936729507035</v>
      </c>
      <c r="K45" s="20">
        <f>SUMIFS(CURRMETHOD2!$D$2:$D$6049,CURRMETHOD2!$C$2:$C$6049,'Load Share'!C$2,CURRMETHOD2!$H$2:$H$6049,$J$1,CURRMETHOD2!$A$2:$A$6049,'Load Share'!$A45)/SUMIFS(CURRMETHOD2!$D$2:$D$6049,CURRMETHOD2!$H$2:$H$6049,$J$1,CURRMETHOD2!$A$2:$A$6049,'Load Share'!$A45)</f>
        <v>0.16437717307288907</v>
      </c>
      <c r="L45" s="20">
        <f>SUMIFS(CURRMETHOD2!$D$2:$D$6049,CURRMETHOD2!$C$2:$C$6049,'Load Share'!D$2,CURRMETHOD2!$H$2:$H$6049,$J$1,CURRMETHOD2!$A$2:$A$6049,'Load Share'!$A45)/SUMIFS(CURRMETHOD2!$D$2:$D$6049,CURRMETHOD2!$H$2:$H$6049,$J$1,CURRMETHOD2!$A$2:$A$6049,'Load Share'!$A45)</f>
        <v>0.45622745727469299</v>
      </c>
      <c r="M45" s="20">
        <f>SUMIFS(CURRMETHOD2!$D$2:$D$6049,CURRMETHOD2!$C$2:$C$6049,'Load Share'!E$2,CURRMETHOD2!$H$2:$H$6049,$J$1,CURRMETHOD2!$A$2:$A$6049,'Load Share'!$A45)/SUMIFS(CURRMETHOD2!$D$2:$D$6049,CURRMETHOD2!$H$2:$H$6049,$J$1,CURRMETHOD2!$A$2:$A$6049,'Load Share'!$A45)</f>
        <v>0.11255600235734764</v>
      </c>
      <c r="N45" s="20">
        <f>SUMIFS(CURRMETHOD2!$D$2:$D$6049,CURRMETHOD2!$C$2:$C$6049,'Load Share'!B$2,CURRMETHOD2!$H$2:$H$6049,$N$1,CURRMETHOD2!$A$2:$A$6049,'Load Share'!$A45)/SUMIFS(CURRMETHOD2!$D$2:$D$6049,CURRMETHOD2!$H$2:$H$6049,$N$1,CURRMETHOD2!$A$2:$A$6049,'Load Share'!$A45)</f>
        <v>0.18942550494121177</v>
      </c>
      <c r="O45" s="20">
        <f>SUMIFS(CURRMETHOD2!$D$2:$D$6049,CURRMETHOD2!$C$2:$C$6049,'Load Share'!C$2,CURRMETHOD2!$H$2:$H$6049,$N$1,CURRMETHOD2!$A$2:$A$6049,'Load Share'!$A45)/SUMIFS(CURRMETHOD2!$D$2:$D$6049,CURRMETHOD2!$H$2:$H$6049,$N$1,CURRMETHOD2!$A$2:$A$6049,'Load Share'!$A45)</f>
        <v>0.40968376410399682</v>
      </c>
      <c r="P45" s="20">
        <f>SUMIFS(CURRMETHOD2!$D$2:$D$6049,CURRMETHOD2!$C$2:$C$6049,'Load Share'!D$2,CURRMETHOD2!$H$2:$H$6049,$N$1,CURRMETHOD2!$A$2:$A$6049,'Load Share'!$A45)/SUMIFS(CURRMETHOD2!$D$2:$D$6049,CURRMETHOD2!$H$2:$H$6049,$N$1,CURRMETHOD2!$A$2:$A$6049,'Load Share'!$A45)</f>
        <v>0.40065177461121532</v>
      </c>
      <c r="Q45" s="20">
        <f>SUMIFS(CURRMETHOD2!$D$2:$D$6049,CURRMETHOD2!$C$2:$C$6049,'Load Share'!E$2,CURRMETHOD2!$H$2:$H$6049,$N$1,CURRMETHOD2!$A$2:$A$6049,'Load Share'!$A45)/SUMIFS(CURRMETHOD2!$D$2:$D$6049,CURRMETHOD2!$H$2:$H$6049,$N$1,CURRMETHOD2!$A$2:$A$6049,'Load Share'!$A45)</f>
        <v>2.3895634357619814E-4</v>
      </c>
    </row>
    <row r="46" spans="1:17" x14ac:dyDescent="0.25">
      <c r="A46" t="s">
        <v>74</v>
      </c>
      <c r="B46" s="20">
        <f>SUMIFS(CURRMETHOD2!$D$2:$D$6049,CURRMETHOD2!$C$2:$C$6049,'Load Share'!B$2,CURRMETHOD2!$H$2:$H$6049,'Load Share'!$B$1,CURRMETHOD2!$A$2:$A$6049,'Load Share'!$A46)/SUMIFS(CURRMETHOD2!$D$2:$D$6049,CURRMETHOD2!$H$2:$H$6049,'Load Share'!$B$1,CURRMETHOD2!$A$2:$A$6049,'Load Share'!$A46)</f>
        <v>0.27575976682568942</v>
      </c>
      <c r="C46" s="20">
        <f>SUMIFS(CURRMETHOD2!$D$2:$D$6049,CURRMETHOD2!$C$2:$C$6049,'Load Share'!C$2,CURRMETHOD2!$H$2:$H$6049,'Load Share'!$B$1,CURRMETHOD2!$A$2:$A$6049,'Load Share'!$A46)/SUMIFS(CURRMETHOD2!$D$2:$D$6049,CURRMETHOD2!$H$2:$H$6049,'Load Share'!$B$1,CURRMETHOD2!$A$2:$A$6049,'Load Share'!$A46)</f>
        <v>0.36057838572567474</v>
      </c>
      <c r="D46" s="20">
        <f>SUMIFS(CURRMETHOD2!$D$2:$D$6049,CURRMETHOD2!$C$2:$C$6049,'Load Share'!D$2,CURRMETHOD2!$H$2:$H$6049,'Load Share'!$B$1,CURRMETHOD2!$A$2:$A$6049,'Load Share'!$A46)/SUMIFS(CURRMETHOD2!$D$2:$D$6049,CURRMETHOD2!$H$2:$H$6049,'Load Share'!$B$1,CURRMETHOD2!$A$2:$A$6049,'Load Share'!$A46)</f>
        <v>0.1407680750946686</v>
      </c>
      <c r="E46" s="20">
        <f>SUMIFS(CURRMETHOD2!$D$2:$D$6049,CURRMETHOD2!$C$2:$C$6049,'Load Share'!E$2,CURRMETHOD2!$H$2:$H$6049,'Load Share'!$B$1,CURRMETHOD2!$A$2:$A$6049,'Load Share'!$A46)/SUMIFS(CURRMETHOD2!$D$2:$D$6049,CURRMETHOD2!$H$2:$H$6049,'Load Share'!$B$1,CURRMETHOD2!$A$2:$A$6049,'Load Share'!$A46)</f>
        <v>0.22289377235396721</v>
      </c>
      <c r="F46" s="20">
        <f>SUMIFS(CURRMETHOD2!$D$2:$D$6049,CURRMETHOD2!$C$2:$C$6049,'Load Share'!B$2,CURRMETHOD2!$H$2:$H$6049,$F$1,CURRMETHOD2!$A$2:$A$6049,'Load Share'!$A46)/SUMIFS(CURRMETHOD2!$D$2:$D$6049,CURRMETHOD2!$H$2:$H$6049,$F$1,CURRMETHOD2!$A$2:$A$6049,'Load Share'!$A46)</f>
        <v>9.0505312880043168E-2</v>
      </c>
      <c r="G46" s="20">
        <f>SUMIFS(CURRMETHOD2!$D$2:$D$6049,CURRMETHOD2!$C$2:$C$6049,'Load Share'!C$2,CURRMETHOD2!$H$2:$H$6049,$F$1,CURRMETHOD2!$A$2:$A$6049,'Load Share'!$A46)/SUMIFS(CURRMETHOD2!$D$2:$D$6049,CURRMETHOD2!$H$2:$H$6049,$F$1,CURRMETHOD2!$A$2:$A$6049,'Load Share'!$A46)</f>
        <v>0.1553381143903621</v>
      </c>
      <c r="H46" s="20">
        <f>SUMIFS(CURRMETHOD2!$D$2:$D$6049,CURRMETHOD2!$C$2:$C$6049,'Load Share'!D$2,CURRMETHOD2!$H$2:$H$6049,$F$1,CURRMETHOD2!$A$2:$A$6049,'Load Share'!$A46)/SUMIFS(CURRMETHOD2!$D$2:$D$6049,CURRMETHOD2!$H$2:$H$6049,$F$1,CURRMETHOD2!$A$2:$A$6049,'Load Share'!$A46)</f>
        <v>8.3619041149813791E-2</v>
      </c>
      <c r="I46" s="20">
        <f>SUMIFS(CURRMETHOD2!$D$2:$D$6049,CURRMETHOD2!$C$2:$C$6049,'Load Share'!E$2,CURRMETHOD2!$H$2:$H$6049,$F$1,CURRMETHOD2!$A$2:$A$6049,'Load Share'!$A46)/SUMIFS(CURRMETHOD2!$D$2:$D$6049,CURRMETHOD2!$H$2:$H$6049,$F$1,CURRMETHOD2!$A$2:$A$6049,'Load Share'!$A46)</f>
        <v>0.6705375315797808</v>
      </c>
      <c r="J46" s="20">
        <f>SUMIFS(CURRMETHOD2!$D$2:$D$6049,CURRMETHOD2!$C$2:$C$6049,'Load Share'!B$2,CURRMETHOD2!$H$2:$H$6049,$J$1,CURRMETHOD2!$A$2:$A$6049,'Load Share'!$A46)/SUMIFS(CURRMETHOD2!$D$2:$D$6049,CURRMETHOD2!$H$2:$H$6049,$J$1,CURRMETHOD2!$A$2:$A$6049,'Load Share'!$A46)</f>
        <v>0.27159141039323187</v>
      </c>
      <c r="K46" s="20">
        <f>SUMIFS(CURRMETHOD2!$D$2:$D$6049,CURRMETHOD2!$C$2:$C$6049,'Load Share'!C$2,CURRMETHOD2!$H$2:$H$6049,$J$1,CURRMETHOD2!$A$2:$A$6049,'Load Share'!$A46)/SUMIFS(CURRMETHOD2!$D$2:$D$6049,CURRMETHOD2!$H$2:$H$6049,$J$1,CURRMETHOD2!$A$2:$A$6049,'Load Share'!$A46)</f>
        <v>0.1587817441500507</v>
      </c>
      <c r="L46" s="20">
        <f>SUMIFS(CURRMETHOD2!$D$2:$D$6049,CURRMETHOD2!$C$2:$C$6049,'Load Share'!D$2,CURRMETHOD2!$H$2:$H$6049,$J$1,CURRMETHOD2!$A$2:$A$6049,'Load Share'!$A46)/SUMIFS(CURRMETHOD2!$D$2:$D$6049,CURRMETHOD2!$H$2:$H$6049,$J$1,CURRMETHOD2!$A$2:$A$6049,'Load Share'!$A46)</f>
        <v>0.45540106228982319</v>
      </c>
      <c r="M46" s="20">
        <f>SUMIFS(CURRMETHOD2!$D$2:$D$6049,CURRMETHOD2!$C$2:$C$6049,'Load Share'!E$2,CURRMETHOD2!$H$2:$H$6049,$J$1,CURRMETHOD2!$A$2:$A$6049,'Load Share'!$A46)/SUMIFS(CURRMETHOD2!$D$2:$D$6049,CURRMETHOD2!$H$2:$H$6049,$J$1,CURRMETHOD2!$A$2:$A$6049,'Load Share'!$A46)</f>
        <v>0.11422578316689422</v>
      </c>
      <c r="N46" s="20">
        <f>SUMIFS(CURRMETHOD2!$D$2:$D$6049,CURRMETHOD2!$C$2:$C$6049,'Load Share'!B$2,CURRMETHOD2!$H$2:$H$6049,$N$1,CURRMETHOD2!$A$2:$A$6049,'Load Share'!$A46)/SUMIFS(CURRMETHOD2!$D$2:$D$6049,CURRMETHOD2!$H$2:$H$6049,$N$1,CURRMETHOD2!$A$2:$A$6049,'Load Share'!$A46)</f>
        <v>0.19304027851506522</v>
      </c>
      <c r="O46" s="20">
        <f>SUMIFS(CURRMETHOD2!$D$2:$D$6049,CURRMETHOD2!$C$2:$C$6049,'Load Share'!C$2,CURRMETHOD2!$H$2:$H$6049,$N$1,CURRMETHOD2!$A$2:$A$6049,'Load Share'!$A46)/SUMIFS(CURRMETHOD2!$D$2:$D$6049,CURRMETHOD2!$H$2:$H$6049,$N$1,CURRMETHOD2!$A$2:$A$6049,'Load Share'!$A46)</f>
        <v>0.42116398218726009</v>
      </c>
      <c r="P46" s="20">
        <f>SUMIFS(CURRMETHOD2!$D$2:$D$6049,CURRMETHOD2!$C$2:$C$6049,'Load Share'!D$2,CURRMETHOD2!$H$2:$H$6049,$N$1,CURRMETHOD2!$A$2:$A$6049,'Load Share'!$A46)/SUMIFS(CURRMETHOD2!$D$2:$D$6049,CURRMETHOD2!$H$2:$H$6049,$N$1,CURRMETHOD2!$A$2:$A$6049,'Load Share'!$A46)</f>
        <v>0.38553513569775466</v>
      </c>
      <c r="Q46" s="20">
        <f>SUMIFS(CURRMETHOD2!$D$2:$D$6049,CURRMETHOD2!$C$2:$C$6049,'Load Share'!E$2,CURRMETHOD2!$H$2:$H$6049,$N$1,CURRMETHOD2!$A$2:$A$6049,'Load Share'!$A46)/SUMIFS(CURRMETHOD2!$D$2:$D$6049,CURRMETHOD2!$H$2:$H$6049,$N$1,CURRMETHOD2!$A$2:$A$6049,'Load Share'!$A46)</f>
        <v>2.6060359991985672E-4</v>
      </c>
    </row>
    <row r="47" spans="1:17" x14ac:dyDescent="0.25">
      <c r="A47" t="s">
        <v>75</v>
      </c>
      <c r="B47" s="20">
        <f>SUMIFS(CURRMETHOD2!$D$2:$D$6049,CURRMETHOD2!$C$2:$C$6049,'Load Share'!B$2,CURRMETHOD2!$H$2:$H$6049,'Load Share'!$B$1,CURRMETHOD2!$A$2:$A$6049,'Load Share'!$A47)/SUMIFS(CURRMETHOD2!$D$2:$D$6049,CURRMETHOD2!$H$2:$H$6049,'Load Share'!$B$1,CURRMETHOD2!$A$2:$A$6049,'Load Share'!$A47)</f>
        <v>0.29837171026824305</v>
      </c>
      <c r="C47" s="20">
        <f>SUMIFS(CURRMETHOD2!$D$2:$D$6049,CURRMETHOD2!$C$2:$C$6049,'Load Share'!C$2,CURRMETHOD2!$H$2:$H$6049,'Load Share'!$B$1,CURRMETHOD2!$A$2:$A$6049,'Load Share'!$A47)/SUMIFS(CURRMETHOD2!$D$2:$D$6049,CURRMETHOD2!$H$2:$H$6049,'Load Share'!$B$1,CURRMETHOD2!$A$2:$A$6049,'Load Share'!$A47)</f>
        <v>0.34505126398710639</v>
      </c>
      <c r="D47" s="20">
        <f>SUMIFS(CURRMETHOD2!$D$2:$D$6049,CURRMETHOD2!$C$2:$C$6049,'Load Share'!D$2,CURRMETHOD2!$H$2:$H$6049,'Load Share'!$B$1,CURRMETHOD2!$A$2:$A$6049,'Load Share'!$A47)/SUMIFS(CURRMETHOD2!$D$2:$D$6049,CURRMETHOD2!$H$2:$H$6049,'Load Share'!$B$1,CURRMETHOD2!$A$2:$A$6049,'Load Share'!$A47)</f>
        <v>0.13647434109992707</v>
      </c>
      <c r="E47" s="20">
        <f>SUMIFS(CURRMETHOD2!$D$2:$D$6049,CURRMETHOD2!$C$2:$C$6049,'Load Share'!E$2,CURRMETHOD2!$H$2:$H$6049,'Load Share'!$B$1,CURRMETHOD2!$A$2:$A$6049,'Load Share'!$A47)/SUMIFS(CURRMETHOD2!$D$2:$D$6049,CURRMETHOD2!$H$2:$H$6049,'Load Share'!$B$1,CURRMETHOD2!$A$2:$A$6049,'Load Share'!$A47)</f>
        <v>0.22010268464472338</v>
      </c>
      <c r="F47" s="20">
        <f>SUMIFS(CURRMETHOD2!$D$2:$D$6049,CURRMETHOD2!$C$2:$C$6049,'Load Share'!B$2,CURRMETHOD2!$H$2:$H$6049,$F$1,CURRMETHOD2!$A$2:$A$6049,'Load Share'!$A47)/SUMIFS(CURRMETHOD2!$D$2:$D$6049,CURRMETHOD2!$H$2:$H$6049,$F$1,CURRMETHOD2!$A$2:$A$6049,'Load Share'!$A47)</f>
        <v>9.1310526030750946E-2</v>
      </c>
      <c r="G47" s="20">
        <f>SUMIFS(CURRMETHOD2!$D$2:$D$6049,CURRMETHOD2!$C$2:$C$6049,'Load Share'!C$2,CURRMETHOD2!$H$2:$H$6049,$F$1,CURRMETHOD2!$A$2:$A$6049,'Load Share'!$A47)/SUMIFS(CURRMETHOD2!$D$2:$D$6049,CURRMETHOD2!$H$2:$H$6049,$F$1,CURRMETHOD2!$A$2:$A$6049,'Load Share'!$A47)</f>
        <v>0.1496380975638818</v>
      </c>
      <c r="H47" s="20">
        <f>SUMIFS(CURRMETHOD2!$D$2:$D$6049,CURRMETHOD2!$C$2:$C$6049,'Load Share'!D$2,CURRMETHOD2!$H$2:$H$6049,$F$1,CURRMETHOD2!$A$2:$A$6049,'Load Share'!$A47)/SUMIFS(CURRMETHOD2!$D$2:$D$6049,CURRMETHOD2!$H$2:$H$6049,$F$1,CURRMETHOD2!$A$2:$A$6049,'Load Share'!$A47)</f>
        <v>9.1870766402703669E-2</v>
      </c>
      <c r="I47" s="20">
        <f>SUMIFS(CURRMETHOD2!$D$2:$D$6049,CURRMETHOD2!$C$2:$C$6049,'Load Share'!E$2,CURRMETHOD2!$H$2:$H$6049,$F$1,CURRMETHOD2!$A$2:$A$6049,'Load Share'!$A47)/SUMIFS(CURRMETHOD2!$D$2:$D$6049,CURRMETHOD2!$H$2:$H$6049,$F$1,CURRMETHOD2!$A$2:$A$6049,'Load Share'!$A47)</f>
        <v>0.6671806100026636</v>
      </c>
      <c r="J47" s="20">
        <f>SUMIFS(CURRMETHOD2!$D$2:$D$6049,CURRMETHOD2!$C$2:$C$6049,'Load Share'!B$2,CURRMETHOD2!$H$2:$H$6049,$J$1,CURRMETHOD2!$A$2:$A$6049,'Load Share'!$A47)/SUMIFS(CURRMETHOD2!$D$2:$D$6049,CURRMETHOD2!$H$2:$H$6049,$J$1,CURRMETHOD2!$A$2:$A$6049,'Load Share'!$A47)</f>
        <v>0.28391256433404943</v>
      </c>
      <c r="K47" s="20">
        <f>SUMIFS(CURRMETHOD2!$D$2:$D$6049,CURRMETHOD2!$C$2:$C$6049,'Load Share'!C$2,CURRMETHOD2!$H$2:$H$6049,$J$1,CURRMETHOD2!$A$2:$A$6049,'Load Share'!$A47)/SUMIFS(CURRMETHOD2!$D$2:$D$6049,CURRMETHOD2!$H$2:$H$6049,$J$1,CURRMETHOD2!$A$2:$A$6049,'Load Share'!$A47)</f>
        <v>0.14734196580409997</v>
      </c>
      <c r="L47" s="20">
        <f>SUMIFS(CURRMETHOD2!$D$2:$D$6049,CURRMETHOD2!$C$2:$C$6049,'Load Share'!D$2,CURRMETHOD2!$H$2:$H$6049,$J$1,CURRMETHOD2!$A$2:$A$6049,'Load Share'!$A47)/SUMIFS(CURRMETHOD2!$D$2:$D$6049,CURRMETHOD2!$H$2:$H$6049,$J$1,CURRMETHOD2!$A$2:$A$6049,'Load Share'!$A47)</f>
        <v>0.45901261994477249</v>
      </c>
      <c r="M47" s="20">
        <f>SUMIFS(CURRMETHOD2!$D$2:$D$6049,CURRMETHOD2!$C$2:$C$6049,'Load Share'!E$2,CURRMETHOD2!$H$2:$H$6049,$J$1,CURRMETHOD2!$A$2:$A$6049,'Load Share'!$A47)/SUMIFS(CURRMETHOD2!$D$2:$D$6049,CURRMETHOD2!$H$2:$H$6049,$J$1,CURRMETHOD2!$A$2:$A$6049,'Load Share'!$A47)</f>
        <v>0.10973284991707816</v>
      </c>
      <c r="N47" s="20">
        <f>SUMIFS(CURRMETHOD2!$D$2:$D$6049,CURRMETHOD2!$C$2:$C$6049,'Load Share'!B$2,CURRMETHOD2!$H$2:$H$6049,$N$1,CURRMETHOD2!$A$2:$A$6049,'Load Share'!$A47)/SUMIFS(CURRMETHOD2!$D$2:$D$6049,CURRMETHOD2!$H$2:$H$6049,$N$1,CURRMETHOD2!$A$2:$A$6049,'Load Share'!$A47)</f>
        <v>0.19395661261963335</v>
      </c>
      <c r="O47" s="20">
        <f>SUMIFS(CURRMETHOD2!$D$2:$D$6049,CURRMETHOD2!$C$2:$C$6049,'Load Share'!C$2,CURRMETHOD2!$H$2:$H$6049,$N$1,CURRMETHOD2!$A$2:$A$6049,'Load Share'!$A47)/SUMIFS(CURRMETHOD2!$D$2:$D$6049,CURRMETHOD2!$H$2:$H$6049,$N$1,CURRMETHOD2!$A$2:$A$6049,'Load Share'!$A47)</f>
        <v>0.38761761687764479</v>
      </c>
      <c r="P47" s="20">
        <f>SUMIFS(CURRMETHOD2!$D$2:$D$6049,CURRMETHOD2!$C$2:$C$6049,'Load Share'!D$2,CURRMETHOD2!$H$2:$H$6049,$N$1,CURRMETHOD2!$A$2:$A$6049,'Load Share'!$A47)/SUMIFS(CURRMETHOD2!$D$2:$D$6049,CURRMETHOD2!$H$2:$H$6049,$N$1,CURRMETHOD2!$A$2:$A$6049,'Load Share'!$A47)</f>
        <v>0.41816484634506956</v>
      </c>
      <c r="Q47" s="20">
        <f>SUMIFS(CURRMETHOD2!$D$2:$D$6049,CURRMETHOD2!$C$2:$C$6049,'Load Share'!E$2,CURRMETHOD2!$H$2:$H$6049,$N$1,CURRMETHOD2!$A$2:$A$6049,'Load Share'!$A47)/SUMIFS(CURRMETHOD2!$D$2:$D$6049,CURRMETHOD2!$H$2:$H$6049,$N$1,CURRMETHOD2!$A$2:$A$6049,'Load Share'!$A47)</f>
        <v>2.6092415765256152E-4</v>
      </c>
    </row>
    <row r="48" spans="1:17" x14ac:dyDescent="0.25">
      <c r="A48" t="s">
        <v>76</v>
      </c>
      <c r="B48" s="20">
        <f>SUMIFS(CURRMETHOD2!$D$2:$D$6049,CURRMETHOD2!$C$2:$C$6049,'Load Share'!B$2,CURRMETHOD2!$H$2:$H$6049,'Load Share'!$B$1,CURRMETHOD2!$A$2:$A$6049,'Load Share'!$A48)/SUMIFS(CURRMETHOD2!$D$2:$D$6049,CURRMETHOD2!$H$2:$H$6049,'Load Share'!$B$1,CURRMETHOD2!$A$2:$A$6049,'Load Share'!$A48)</f>
        <v>0.34916079439133091</v>
      </c>
      <c r="C48" s="20">
        <f>SUMIFS(CURRMETHOD2!$D$2:$D$6049,CURRMETHOD2!$C$2:$C$6049,'Load Share'!C$2,CURRMETHOD2!$H$2:$H$6049,'Load Share'!$B$1,CURRMETHOD2!$A$2:$A$6049,'Load Share'!$A48)/SUMIFS(CURRMETHOD2!$D$2:$D$6049,CURRMETHOD2!$H$2:$H$6049,'Load Share'!$B$1,CURRMETHOD2!$A$2:$A$6049,'Load Share'!$A48)</f>
        <v>0.29710132999385513</v>
      </c>
      <c r="D48" s="20">
        <f>SUMIFS(CURRMETHOD2!$D$2:$D$6049,CURRMETHOD2!$C$2:$C$6049,'Load Share'!D$2,CURRMETHOD2!$H$2:$H$6049,'Load Share'!$B$1,CURRMETHOD2!$A$2:$A$6049,'Load Share'!$A48)/SUMIFS(CURRMETHOD2!$D$2:$D$6049,CURRMETHOD2!$H$2:$H$6049,'Load Share'!$B$1,CURRMETHOD2!$A$2:$A$6049,'Load Share'!$A48)</f>
        <v>0.13947523657745323</v>
      </c>
      <c r="E48" s="20">
        <f>SUMIFS(CURRMETHOD2!$D$2:$D$6049,CURRMETHOD2!$C$2:$C$6049,'Load Share'!E$2,CURRMETHOD2!$H$2:$H$6049,'Load Share'!$B$1,CURRMETHOD2!$A$2:$A$6049,'Load Share'!$A48)/SUMIFS(CURRMETHOD2!$D$2:$D$6049,CURRMETHOD2!$H$2:$H$6049,'Load Share'!$B$1,CURRMETHOD2!$A$2:$A$6049,'Load Share'!$A48)</f>
        <v>0.21426263903736054</v>
      </c>
      <c r="F48" s="20">
        <f>SUMIFS(CURRMETHOD2!$D$2:$D$6049,CURRMETHOD2!$C$2:$C$6049,'Load Share'!B$2,CURRMETHOD2!$H$2:$H$6049,$F$1,CURRMETHOD2!$A$2:$A$6049,'Load Share'!$A48)/SUMIFS(CURRMETHOD2!$D$2:$D$6049,CURRMETHOD2!$H$2:$H$6049,$F$1,CURRMETHOD2!$A$2:$A$6049,'Load Share'!$A48)</f>
        <v>9.7140899125302743E-2</v>
      </c>
      <c r="G48" s="20">
        <f>SUMIFS(CURRMETHOD2!$D$2:$D$6049,CURRMETHOD2!$C$2:$C$6049,'Load Share'!C$2,CURRMETHOD2!$H$2:$H$6049,$F$1,CURRMETHOD2!$A$2:$A$6049,'Load Share'!$A48)/SUMIFS(CURRMETHOD2!$D$2:$D$6049,CURRMETHOD2!$H$2:$H$6049,$F$1,CURRMETHOD2!$A$2:$A$6049,'Load Share'!$A48)</f>
        <v>0.13847966042421195</v>
      </c>
      <c r="H48" s="20">
        <f>SUMIFS(CURRMETHOD2!$D$2:$D$6049,CURRMETHOD2!$C$2:$C$6049,'Load Share'!D$2,CURRMETHOD2!$H$2:$H$6049,$F$1,CURRMETHOD2!$A$2:$A$6049,'Load Share'!$A48)/SUMIFS(CURRMETHOD2!$D$2:$D$6049,CURRMETHOD2!$H$2:$H$6049,$F$1,CURRMETHOD2!$A$2:$A$6049,'Load Share'!$A48)</f>
        <v>0.12009771127472435</v>
      </c>
      <c r="I48" s="20">
        <f>SUMIFS(CURRMETHOD2!$D$2:$D$6049,CURRMETHOD2!$C$2:$C$6049,'Load Share'!E$2,CURRMETHOD2!$H$2:$H$6049,$F$1,CURRMETHOD2!$A$2:$A$6049,'Load Share'!$A48)/SUMIFS(CURRMETHOD2!$D$2:$D$6049,CURRMETHOD2!$H$2:$H$6049,$F$1,CURRMETHOD2!$A$2:$A$6049,'Load Share'!$A48)</f>
        <v>0.64428172917576099</v>
      </c>
      <c r="J48" s="20">
        <f>SUMIFS(CURRMETHOD2!$D$2:$D$6049,CURRMETHOD2!$C$2:$C$6049,'Load Share'!B$2,CURRMETHOD2!$H$2:$H$6049,$J$1,CURRMETHOD2!$A$2:$A$6049,'Load Share'!$A48)/SUMIFS(CURRMETHOD2!$D$2:$D$6049,CURRMETHOD2!$H$2:$H$6049,$J$1,CURRMETHOD2!$A$2:$A$6049,'Load Share'!$A48)</f>
        <v>0.31650727011317786</v>
      </c>
      <c r="K48" s="20">
        <f>SUMIFS(CURRMETHOD2!$D$2:$D$6049,CURRMETHOD2!$C$2:$C$6049,'Load Share'!C$2,CURRMETHOD2!$H$2:$H$6049,$J$1,CURRMETHOD2!$A$2:$A$6049,'Load Share'!$A48)/SUMIFS(CURRMETHOD2!$D$2:$D$6049,CURRMETHOD2!$H$2:$H$6049,$J$1,CURRMETHOD2!$A$2:$A$6049,'Load Share'!$A48)</f>
        <v>0.1069454654297636</v>
      </c>
      <c r="L48" s="20">
        <f>SUMIFS(CURRMETHOD2!$D$2:$D$6049,CURRMETHOD2!$C$2:$C$6049,'Load Share'!D$2,CURRMETHOD2!$H$2:$H$6049,$J$1,CURRMETHOD2!$A$2:$A$6049,'Load Share'!$A48)/SUMIFS(CURRMETHOD2!$D$2:$D$6049,CURRMETHOD2!$H$2:$H$6049,$J$1,CURRMETHOD2!$A$2:$A$6049,'Load Share'!$A48)</f>
        <v>0.48071862446777014</v>
      </c>
      <c r="M48" s="20">
        <f>SUMIFS(CURRMETHOD2!$D$2:$D$6049,CURRMETHOD2!$C$2:$C$6049,'Load Share'!E$2,CURRMETHOD2!$H$2:$H$6049,$J$1,CURRMETHOD2!$A$2:$A$6049,'Load Share'!$A48)/SUMIFS(CURRMETHOD2!$D$2:$D$6049,CURRMETHOD2!$H$2:$H$6049,$J$1,CURRMETHOD2!$A$2:$A$6049,'Load Share'!$A48)</f>
        <v>9.5828639989288214E-2</v>
      </c>
      <c r="N48" s="20">
        <f>SUMIFS(CURRMETHOD2!$D$2:$D$6049,CURRMETHOD2!$C$2:$C$6049,'Load Share'!B$2,CURRMETHOD2!$H$2:$H$6049,$N$1,CURRMETHOD2!$A$2:$A$6049,'Load Share'!$A48)/SUMIFS(CURRMETHOD2!$D$2:$D$6049,CURRMETHOD2!$H$2:$H$6049,$N$1,CURRMETHOD2!$A$2:$A$6049,'Load Share'!$A48)</f>
        <v>0.19882563709466008</v>
      </c>
      <c r="O48" s="20">
        <f>SUMIFS(CURRMETHOD2!$D$2:$D$6049,CURRMETHOD2!$C$2:$C$6049,'Load Share'!C$2,CURRMETHOD2!$H$2:$H$6049,$N$1,CURRMETHOD2!$A$2:$A$6049,'Load Share'!$A48)/SUMIFS(CURRMETHOD2!$D$2:$D$6049,CURRMETHOD2!$H$2:$H$6049,$N$1,CURRMETHOD2!$A$2:$A$6049,'Load Share'!$A48)</f>
        <v>0.34531053534082445</v>
      </c>
      <c r="P48" s="20">
        <f>SUMIFS(CURRMETHOD2!$D$2:$D$6049,CURRMETHOD2!$C$2:$C$6049,'Load Share'!D$2,CURRMETHOD2!$H$2:$H$6049,$N$1,CURRMETHOD2!$A$2:$A$6049,'Load Share'!$A48)/SUMIFS(CURRMETHOD2!$D$2:$D$6049,CURRMETHOD2!$H$2:$H$6049,$N$1,CURRMETHOD2!$A$2:$A$6049,'Load Share'!$A48)</f>
        <v>0.45554379184732952</v>
      </c>
      <c r="Q48" s="20">
        <f>SUMIFS(CURRMETHOD2!$D$2:$D$6049,CURRMETHOD2!$C$2:$C$6049,'Load Share'!E$2,CURRMETHOD2!$H$2:$H$6049,$N$1,CURRMETHOD2!$A$2:$A$6049,'Load Share'!$A48)/SUMIFS(CURRMETHOD2!$D$2:$D$6049,CURRMETHOD2!$H$2:$H$6049,$N$1,CURRMETHOD2!$A$2:$A$6049,'Load Share'!$A48)</f>
        <v>3.2003571718595134E-4</v>
      </c>
    </row>
    <row r="49" spans="1:17" x14ac:dyDescent="0.25">
      <c r="A49" t="s">
        <v>77</v>
      </c>
      <c r="B49" s="20">
        <f>SUMIFS(CURRMETHOD2!$D$2:$D$6049,CURRMETHOD2!$C$2:$C$6049,'Load Share'!B$2,CURRMETHOD2!$H$2:$H$6049,'Load Share'!$B$1,CURRMETHOD2!$A$2:$A$6049,'Load Share'!$A49)/SUMIFS(CURRMETHOD2!$D$2:$D$6049,CURRMETHOD2!$H$2:$H$6049,'Load Share'!$B$1,CURRMETHOD2!$A$2:$A$6049,'Load Share'!$A49)</f>
        <v>0.3860588240331948</v>
      </c>
      <c r="C49" s="20">
        <f>SUMIFS(CURRMETHOD2!$D$2:$D$6049,CURRMETHOD2!$C$2:$C$6049,'Load Share'!C$2,CURRMETHOD2!$H$2:$H$6049,'Load Share'!$B$1,CURRMETHOD2!$A$2:$A$6049,'Load Share'!$A49)/SUMIFS(CURRMETHOD2!$D$2:$D$6049,CURRMETHOD2!$H$2:$H$6049,'Load Share'!$B$1,CURRMETHOD2!$A$2:$A$6049,'Load Share'!$A49)</f>
        <v>0.27422008939489984</v>
      </c>
      <c r="D49" s="20">
        <f>SUMIFS(CURRMETHOD2!$D$2:$D$6049,CURRMETHOD2!$C$2:$C$6049,'Load Share'!D$2,CURRMETHOD2!$H$2:$H$6049,'Load Share'!$B$1,CURRMETHOD2!$A$2:$A$6049,'Load Share'!$A49)/SUMIFS(CURRMETHOD2!$D$2:$D$6049,CURRMETHOD2!$H$2:$H$6049,'Load Share'!$B$1,CURRMETHOD2!$A$2:$A$6049,'Load Share'!$A49)</f>
        <v>0.12607769200630636</v>
      </c>
      <c r="E49" s="20">
        <f>SUMIFS(CURRMETHOD2!$D$2:$D$6049,CURRMETHOD2!$C$2:$C$6049,'Load Share'!E$2,CURRMETHOD2!$H$2:$H$6049,'Load Share'!$B$1,CURRMETHOD2!$A$2:$A$6049,'Load Share'!$A49)/SUMIFS(CURRMETHOD2!$D$2:$D$6049,CURRMETHOD2!$H$2:$H$6049,'Load Share'!$B$1,CURRMETHOD2!$A$2:$A$6049,'Load Share'!$A49)</f>
        <v>0.21364339456559905</v>
      </c>
      <c r="F49" s="20">
        <f>SUMIFS(CURRMETHOD2!$D$2:$D$6049,CURRMETHOD2!$C$2:$C$6049,'Load Share'!B$2,CURRMETHOD2!$H$2:$H$6049,$F$1,CURRMETHOD2!$A$2:$A$6049,'Load Share'!$A49)/SUMIFS(CURRMETHOD2!$D$2:$D$6049,CURRMETHOD2!$H$2:$H$6049,$F$1,CURRMETHOD2!$A$2:$A$6049,'Load Share'!$A49)</f>
        <v>9.9317316444857723E-2</v>
      </c>
      <c r="G49" s="20">
        <f>SUMIFS(CURRMETHOD2!$D$2:$D$6049,CURRMETHOD2!$C$2:$C$6049,'Load Share'!C$2,CURRMETHOD2!$H$2:$H$6049,$F$1,CURRMETHOD2!$A$2:$A$6049,'Load Share'!$A49)/SUMIFS(CURRMETHOD2!$D$2:$D$6049,CURRMETHOD2!$H$2:$H$6049,$F$1,CURRMETHOD2!$A$2:$A$6049,'Load Share'!$A49)</f>
        <v>0.11544552425591709</v>
      </c>
      <c r="H49" s="20">
        <f>SUMIFS(CURRMETHOD2!$D$2:$D$6049,CURRMETHOD2!$C$2:$C$6049,'Load Share'!D$2,CURRMETHOD2!$H$2:$H$6049,$F$1,CURRMETHOD2!$A$2:$A$6049,'Load Share'!$A49)/SUMIFS(CURRMETHOD2!$D$2:$D$6049,CURRMETHOD2!$H$2:$H$6049,$F$1,CURRMETHOD2!$A$2:$A$6049,'Load Share'!$A49)</f>
        <v>0.14139882194016862</v>
      </c>
      <c r="I49" s="20">
        <f>SUMIFS(CURRMETHOD2!$D$2:$D$6049,CURRMETHOD2!$C$2:$C$6049,'Load Share'!E$2,CURRMETHOD2!$H$2:$H$6049,$F$1,CURRMETHOD2!$A$2:$A$6049,'Load Share'!$A49)/SUMIFS(CURRMETHOD2!$D$2:$D$6049,CURRMETHOD2!$H$2:$H$6049,$F$1,CURRMETHOD2!$A$2:$A$6049,'Load Share'!$A49)</f>
        <v>0.64383833735905638</v>
      </c>
      <c r="J49" s="20">
        <f>SUMIFS(CURRMETHOD2!$D$2:$D$6049,CURRMETHOD2!$C$2:$C$6049,'Load Share'!B$2,CURRMETHOD2!$H$2:$H$6049,$J$1,CURRMETHOD2!$A$2:$A$6049,'Load Share'!$A49)/SUMIFS(CURRMETHOD2!$D$2:$D$6049,CURRMETHOD2!$H$2:$H$6049,$J$1,CURRMETHOD2!$A$2:$A$6049,'Load Share'!$A49)</f>
        <v>0.35421997102962388</v>
      </c>
      <c r="K49" s="20">
        <f>SUMIFS(CURRMETHOD2!$D$2:$D$6049,CURRMETHOD2!$C$2:$C$6049,'Load Share'!C$2,CURRMETHOD2!$H$2:$H$6049,$J$1,CURRMETHOD2!$A$2:$A$6049,'Load Share'!$A49)/SUMIFS(CURRMETHOD2!$D$2:$D$6049,CURRMETHOD2!$H$2:$H$6049,$J$1,CURRMETHOD2!$A$2:$A$6049,'Load Share'!$A49)</f>
        <v>8.9363392164980196E-2</v>
      </c>
      <c r="L49" s="20">
        <f>SUMIFS(CURRMETHOD2!$D$2:$D$6049,CURRMETHOD2!$C$2:$C$6049,'Load Share'!D$2,CURRMETHOD2!$H$2:$H$6049,$J$1,CURRMETHOD2!$A$2:$A$6049,'Load Share'!$A49)/SUMIFS(CURRMETHOD2!$D$2:$D$6049,CURRMETHOD2!$H$2:$H$6049,$J$1,CURRMETHOD2!$A$2:$A$6049,'Load Share'!$A49)</f>
        <v>0.46247411930724541</v>
      </c>
      <c r="M49" s="20">
        <f>SUMIFS(CURRMETHOD2!$D$2:$D$6049,CURRMETHOD2!$C$2:$C$6049,'Load Share'!E$2,CURRMETHOD2!$H$2:$H$6049,$J$1,CURRMETHOD2!$A$2:$A$6049,'Load Share'!$A49)/SUMIFS(CURRMETHOD2!$D$2:$D$6049,CURRMETHOD2!$H$2:$H$6049,$J$1,CURRMETHOD2!$A$2:$A$6049,'Load Share'!$A49)</f>
        <v>9.3942517498150524E-2</v>
      </c>
      <c r="N49" s="20">
        <f>SUMIFS(CURRMETHOD2!$D$2:$D$6049,CURRMETHOD2!$C$2:$C$6049,'Load Share'!B$2,CURRMETHOD2!$H$2:$H$6049,$N$1,CURRMETHOD2!$A$2:$A$6049,'Load Share'!$A49)/SUMIFS(CURRMETHOD2!$D$2:$D$6049,CURRMETHOD2!$H$2:$H$6049,$N$1,CURRMETHOD2!$A$2:$A$6049,'Load Share'!$A49)</f>
        <v>0.19927974443741947</v>
      </c>
      <c r="O49" s="20">
        <f>SUMIFS(CURRMETHOD2!$D$2:$D$6049,CURRMETHOD2!$C$2:$C$6049,'Load Share'!C$2,CURRMETHOD2!$H$2:$H$6049,$N$1,CURRMETHOD2!$A$2:$A$6049,'Load Share'!$A49)/SUMIFS(CURRMETHOD2!$D$2:$D$6049,CURRMETHOD2!$H$2:$H$6049,$N$1,CURRMETHOD2!$A$2:$A$6049,'Load Share'!$A49)</f>
        <v>0.26155206547682908</v>
      </c>
      <c r="P49" s="20">
        <f>SUMIFS(CURRMETHOD2!$D$2:$D$6049,CURRMETHOD2!$C$2:$C$6049,'Load Share'!D$2,CURRMETHOD2!$H$2:$H$6049,$N$1,CURRMETHOD2!$A$2:$A$6049,'Load Share'!$A49)/SUMIFS(CURRMETHOD2!$D$2:$D$6049,CURRMETHOD2!$H$2:$H$6049,$N$1,CURRMETHOD2!$A$2:$A$6049,'Load Share'!$A49)</f>
        <v>0.53883204231905291</v>
      </c>
      <c r="Q49" s="20">
        <f>SUMIFS(CURRMETHOD2!$D$2:$D$6049,CURRMETHOD2!$C$2:$C$6049,'Load Share'!E$2,CURRMETHOD2!$H$2:$H$6049,$N$1,CURRMETHOD2!$A$2:$A$6049,'Load Share'!$A49)/SUMIFS(CURRMETHOD2!$D$2:$D$6049,CURRMETHOD2!$H$2:$H$6049,$N$1,CURRMETHOD2!$A$2:$A$6049,'Load Share'!$A49)</f>
        <v>3.3614776669845165E-4</v>
      </c>
    </row>
    <row r="50" spans="1:17" x14ac:dyDescent="0.25">
      <c r="A50" t="s">
        <v>78</v>
      </c>
      <c r="B50" s="20">
        <f>SUMIFS(CURRMETHOD2!$D$2:$D$6049,CURRMETHOD2!$C$2:$C$6049,'Load Share'!B$2,CURRMETHOD2!$H$2:$H$6049,'Load Share'!$B$1,CURRMETHOD2!$A$2:$A$6049,'Load Share'!$A50)/SUMIFS(CURRMETHOD2!$D$2:$D$6049,CURRMETHOD2!$H$2:$H$6049,'Load Share'!$B$1,CURRMETHOD2!$A$2:$A$6049,'Load Share'!$A50)</f>
        <v>0.38719691836423098</v>
      </c>
      <c r="C50" s="20">
        <f>SUMIFS(CURRMETHOD2!$D$2:$D$6049,CURRMETHOD2!$C$2:$C$6049,'Load Share'!C$2,CURRMETHOD2!$H$2:$H$6049,'Load Share'!$B$1,CURRMETHOD2!$A$2:$A$6049,'Load Share'!$A50)/SUMIFS(CURRMETHOD2!$D$2:$D$6049,CURRMETHOD2!$H$2:$H$6049,'Load Share'!$B$1,CURRMETHOD2!$A$2:$A$6049,'Load Share'!$A50)</f>
        <v>0.29310742635601778</v>
      </c>
      <c r="D50" s="20">
        <f>SUMIFS(CURRMETHOD2!$D$2:$D$6049,CURRMETHOD2!$C$2:$C$6049,'Load Share'!D$2,CURRMETHOD2!$H$2:$H$6049,'Load Share'!$B$1,CURRMETHOD2!$A$2:$A$6049,'Load Share'!$A50)/SUMIFS(CURRMETHOD2!$D$2:$D$6049,CURRMETHOD2!$H$2:$H$6049,'Load Share'!$B$1,CURRMETHOD2!$A$2:$A$6049,'Load Share'!$A50)</f>
        <v>0.10613665867906917</v>
      </c>
      <c r="E50" s="20">
        <f>SUMIFS(CURRMETHOD2!$D$2:$D$6049,CURRMETHOD2!$C$2:$C$6049,'Load Share'!E$2,CURRMETHOD2!$H$2:$H$6049,'Load Share'!$B$1,CURRMETHOD2!$A$2:$A$6049,'Load Share'!$A50)/SUMIFS(CURRMETHOD2!$D$2:$D$6049,CURRMETHOD2!$H$2:$H$6049,'Load Share'!$B$1,CURRMETHOD2!$A$2:$A$6049,'Load Share'!$A50)</f>
        <v>0.21355899660068195</v>
      </c>
      <c r="F50" s="20">
        <f>SUMIFS(CURRMETHOD2!$D$2:$D$6049,CURRMETHOD2!$C$2:$C$6049,'Load Share'!B$2,CURRMETHOD2!$H$2:$H$6049,$F$1,CURRMETHOD2!$A$2:$A$6049,'Load Share'!$A50)/SUMIFS(CURRMETHOD2!$D$2:$D$6049,CURRMETHOD2!$H$2:$H$6049,$F$1,CURRMETHOD2!$A$2:$A$6049,'Load Share'!$A50)</f>
        <v>9.660880985789666E-2</v>
      </c>
      <c r="G50" s="20">
        <f>SUMIFS(CURRMETHOD2!$D$2:$D$6049,CURRMETHOD2!$C$2:$C$6049,'Load Share'!C$2,CURRMETHOD2!$H$2:$H$6049,$F$1,CURRMETHOD2!$A$2:$A$6049,'Load Share'!$A50)/SUMIFS(CURRMETHOD2!$D$2:$D$6049,CURRMETHOD2!$H$2:$H$6049,$F$1,CURRMETHOD2!$A$2:$A$6049,'Load Share'!$A50)</f>
        <v>0.12259209224224128</v>
      </c>
      <c r="H50" s="20">
        <f>SUMIFS(CURRMETHOD2!$D$2:$D$6049,CURRMETHOD2!$C$2:$C$6049,'Load Share'!D$2,CURRMETHOD2!$H$2:$H$6049,$F$1,CURRMETHOD2!$A$2:$A$6049,'Load Share'!$A50)/SUMIFS(CURRMETHOD2!$D$2:$D$6049,CURRMETHOD2!$H$2:$H$6049,$F$1,CURRMETHOD2!$A$2:$A$6049,'Load Share'!$A50)</f>
        <v>0.1410296285860467</v>
      </c>
      <c r="I50" s="20">
        <f>SUMIFS(CURRMETHOD2!$D$2:$D$6049,CURRMETHOD2!$C$2:$C$6049,'Load Share'!E$2,CURRMETHOD2!$H$2:$H$6049,$F$1,CURRMETHOD2!$A$2:$A$6049,'Load Share'!$A50)/SUMIFS(CURRMETHOD2!$D$2:$D$6049,CURRMETHOD2!$H$2:$H$6049,$F$1,CURRMETHOD2!$A$2:$A$6049,'Load Share'!$A50)</f>
        <v>0.63976946931381506</v>
      </c>
      <c r="J50" s="20">
        <f>SUMIFS(CURRMETHOD2!$D$2:$D$6049,CURRMETHOD2!$C$2:$C$6049,'Load Share'!B$2,CURRMETHOD2!$H$2:$H$6049,$J$1,CURRMETHOD2!$A$2:$A$6049,'Load Share'!$A50)/SUMIFS(CURRMETHOD2!$D$2:$D$6049,CURRMETHOD2!$H$2:$H$6049,$J$1,CURRMETHOD2!$A$2:$A$6049,'Load Share'!$A50)</f>
        <v>0.46435488010970866</v>
      </c>
      <c r="K50" s="20">
        <f>SUMIFS(CURRMETHOD2!$D$2:$D$6049,CURRMETHOD2!$C$2:$C$6049,'Load Share'!C$2,CURRMETHOD2!$H$2:$H$6049,$J$1,CURRMETHOD2!$A$2:$A$6049,'Load Share'!$A50)/SUMIFS(CURRMETHOD2!$D$2:$D$6049,CURRMETHOD2!$H$2:$H$6049,$J$1,CURRMETHOD2!$A$2:$A$6049,'Load Share'!$A50)</f>
        <v>9.6043266559589807E-2</v>
      </c>
      <c r="L50" s="20">
        <f>SUMIFS(CURRMETHOD2!$D$2:$D$6049,CURRMETHOD2!$C$2:$C$6049,'Load Share'!D$2,CURRMETHOD2!$H$2:$H$6049,$J$1,CURRMETHOD2!$A$2:$A$6049,'Load Share'!$A50)/SUMIFS(CURRMETHOD2!$D$2:$D$6049,CURRMETHOD2!$H$2:$H$6049,$J$1,CURRMETHOD2!$A$2:$A$6049,'Load Share'!$A50)</f>
        <v>0.34527789491116162</v>
      </c>
      <c r="M50" s="20">
        <f>SUMIFS(CURRMETHOD2!$D$2:$D$6049,CURRMETHOD2!$C$2:$C$6049,'Load Share'!E$2,CURRMETHOD2!$H$2:$H$6049,$J$1,CURRMETHOD2!$A$2:$A$6049,'Load Share'!$A50)/SUMIFS(CURRMETHOD2!$D$2:$D$6049,CURRMETHOD2!$H$2:$H$6049,$J$1,CURRMETHOD2!$A$2:$A$6049,'Load Share'!$A50)</f>
        <v>9.4323958419539652E-2</v>
      </c>
      <c r="N50" s="20">
        <f>SUMIFS(CURRMETHOD2!$D$2:$D$6049,CURRMETHOD2!$C$2:$C$6049,'Load Share'!B$2,CURRMETHOD2!$H$2:$H$6049,$N$1,CURRMETHOD2!$A$2:$A$6049,'Load Share'!$A50)/SUMIFS(CURRMETHOD2!$D$2:$D$6049,CURRMETHOD2!$H$2:$H$6049,$N$1,CURRMETHOD2!$A$2:$A$6049,'Load Share'!$A50)</f>
        <v>0.19417763819863398</v>
      </c>
      <c r="O50" s="20">
        <f>SUMIFS(CURRMETHOD2!$D$2:$D$6049,CURRMETHOD2!$C$2:$C$6049,'Load Share'!C$2,CURRMETHOD2!$H$2:$H$6049,$N$1,CURRMETHOD2!$A$2:$A$6049,'Load Share'!$A50)/SUMIFS(CURRMETHOD2!$D$2:$D$6049,CURRMETHOD2!$H$2:$H$6049,$N$1,CURRMETHOD2!$A$2:$A$6049,'Load Share'!$A50)</f>
        <v>0.29269712431898753</v>
      </c>
      <c r="P50" s="20">
        <f>SUMIFS(CURRMETHOD2!$D$2:$D$6049,CURRMETHOD2!$C$2:$C$6049,'Load Share'!D$2,CURRMETHOD2!$H$2:$H$6049,$N$1,CURRMETHOD2!$A$2:$A$6049,'Load Share'!$A50)/SUMIFS(CURRMETHOD2!$D$2:$D$6049,CURRMETHOD2!$H$2:$H$6049,$N$1,CURRMETHOD2!$A$2:$A$6049,'Load Share'!$A50)</f>
        <v>0.51278758441676098</v>
      </c>
      <c r="Q50" s="20">
        <f>SUMIFS(CURRMETHOD2!$D$2:$D$6049,CURRMETHOD2!$C$2:$C$6049,'Load Share'!E$2,CURRMETHOD2!$H$2:$H$6049,$N$1,CURRMETHOD2!$A$2:$A$6049,'Load Share'!$A50)/SUMIFS(CURRMETHOD2!$D$2:$D$6049,CURRMETHOD2!$H$2:$H$6049,$N$1,CURRMETHOD2!$A$2:$A$6049,'Load Share'!$A50)</f>
        <v>3.3765306561743964E-4</v>
      </c>
    </row>
    <row r="51" spans="1:17" x14ac:dyDescent="0.25">
      <c r="A51" t="s">
        <v>79</v>
      </c>
      <c r="B51" s="20">
        <f>SUMIFS(CURRMETHOD2!$D$2:$D$6049,CURRMETHOD2!$C$2:$C$6049,'Load Share'!B$2,CURRMETHOD2!$H$2:$H$6049,'Load Share'!$B$1,CURRMETHOD2!$A$2:$A$6049,'Load Share'!$A51)/SUMIFS(CURRMETHOD2!$D$2:$D$6049,CURRMETHOD2!$H$2:$H$6049,'Load Share'!$B$1,CURRMETHOD2!$A$2:$A$6049,'Load Share'!$A51)</f>
        <v>0.33390329232133359</v>
      </c>
      <c r="C51" s="20">
        <f>SUMIFS(CURRMETHOD2!$D$2:$D$6049,CURRMETHOD2!$C$2:$C$6049,'Load Share'!C$2,CURRMETHOD2!$H$2:$H$6049,'Load Share'!$B$1,CURRMETHOD2!$A$2:$A$6049,'Load Share'!$A51)/SUMIFS(CURRMETHOD2!$D$2:$D$6049,CURRMETHOD2!$H$2:$H$6049,'Load Share'!$B$1,CURRMETHOD2!$A$2:$A$6049,'Load Share'!$A51)</f>
        <v>0.36429077777429975</v>
      </c>
      <c r="D51" s="20">
        <f>SUMIFS(CURRMETHOD2!$D$2:$D$6049,CURRMETHOD2!$C$2:$C$6049,'Load Share'!D$2,CURRMETHOD2!$H$2:$H$6049,'Load Share'!$B$1,CURRMETHOD2!$A$2:$A$6049,'Load Share'!$A51)/SUMIFS(CURRMETHOD2!$D$2:$D$6049,CURRMETHOD2!$H$2:$H$6049,'Load Share'!$B$1,CURRMETHOD2!$A$2:$A$6049,'Load Share'!$A51)</f>
        <v>7.3507483934540818E-2</v>
      </c>
      <c r="E51" s="20">
        <f>SUMIFS(CURRMETHOD2!$D$2:$D$6049,CURRMETHOD2!$C$2:$C$6049,'Load Share'!E$2,CURRMETHOD2!$H$2:$H$6049,'Load Share'!$B$1,CURRMETHOD2!$A$2:$A$6049,'Load Share'!$A51)/SUMIFS(CURRMETHOD2!$D$2:$D$6049,CURRMETHOD2!$H$2:$H$6049,'Load Share'!$B$1,CURRMETHOD2!$A$2:$A$6049,'Load Share'!$A51)</f>
        <v>0.22829844596982568</v>
      </c>
      <c r="F51" s="20">
        <f>SUMIFS(CURRMETHOD2!$D$2:$D$6049,CURRMETHOD2!$C$2:$C$6049,'Load Share'!B$2,CURRMETHOD2!$H$2:$H$6049,$F$1,CURRMETHOD2!$A$2:$A$6049,'Load Share'!$A51)/SUMIFS(CURRMETHOD2!$D$2:$D$6049,CURRMETHOD2!$H$2:$H$6049,$F$1,CURRMETHOD2!$A$2:$A$6049,'Load Share'!$A51)</f>
        <v>7.943407399615382E-2</v>
      </c>
      <c r="G51" s="20">
        <f>SUMIFS(CURRMETHOD2!$D$2:$D$6049,CURRMETHOD2!$C$2:$C$6049,'Load Share'!C$2,CURRMETHOD2!$H$2:$H$6049,$F$1,CURRMETHOD2!$A$2:$A$6049,'Load Share'!$A51)/SUMIFS(CURRMETHOD2!$D$2:$D$6049,CURRMETHOD2!$H$2:$H$6049,$F$1,CURRMETHOD2!$A$2:$A$6049,'Load Share'!$A51)</f>
        <v>0.13713749663909916</v>
      </c>
      <c r="H51" s="20">
        <f>SUMIFS(CURRMETHOD2!$D$2:$D$6049,CURRMETHOD2!$C$2:$C$6049,'Load Share'!D$2,CURRMETHOD2!$H$2:$H$6049,$F$1,CURRMETHOD2!$A$2:$A$6049,'Load Share'!$A51)/SUMIFS(CURRMETHOD2!$D$2:$D$6049,CURRMETHOD2!$H$2:$H$6049,$F$1,CURRMETHOD2!$A$2:$A$6049,'Load Share'!$A51)</f>
        <v>0.11818864568573866</v>
      </c>
      <c r="I51" s="20">
        <f>SUMIFS(CURRMETHOD2!$D$2:$D$6049,CURRMETHOD2!$C$2:$C$6049,'Load Share'!E$2,CURRMETHOD2!$H$2:$H$6049,$F$1,CURRMETHOD2!$A$2:$A$6049,'Load Share'!$A51)/SUMIFS(CURRMETHOD2!$D$2:$D$6049,CURRMETHOD2!$H$2:$H$6049,$F$1,CURRMETHOD2!$A$2:$A$6049,'Load Share'!$A51)</f>
        <v>0.66523978367900849</v>
      </c>
      <c r="J51" s="20">
        <f>SUMIFS(CURRMETHOD2!$D$2:$D$6049,CURRMETHOD2!$C$2:$C$6049,'Load Share'!B$2,CURRMETHOD2!$H$2:$H$6049,$J$1,CURRMETHOD2!$A$2:$A$6049,'Load Share'!$A51)/SUMIFS(CURRMETHOD2!$D$2:$D$6049,CURRMETHOD2!$H$2:$H$6049,$J$1,CURRMETHOD2!$A$2:$A$6049,'Load Share'!$A51)</f>
        <v>0.44769952922855527</v>
      </c>
      <c r="K51" s="20">
        <f>SUMIFS(CURRMETHOD2!$D$2:$D$6049,CURRMETHOD2!$C$2:$C$6049,'Load Share'!C$2,CURRMETHOD2!$H$2:$H$6049,$J$1,CURRMETHOD2!$A$2:$A$6049,'Load Share'!$A51)/SUMIFS(CURRMETHOD2!$D$2:$D$6049,CURRMETHOD2!$H$2:$H$6049,$J$1,CURRMETHOD2!$A$2:$A$6049,'Load Share'!$A51)</f>
        <v>0.14344920650730139</v>
      </c>
      <c r="L51" s="20">
        <f>SUMIFS(CURRMETHOD2!$D$2:$D$6049,CURRMETHOD2!$C$2:$C$6049,'Load Share'!D$2,CURRMETHOD2!$H$2:$H$6049,$J$1,CURRMETHOD2!$A$2:$A$6049,'Load Share'!$A51)/SUMIFS(CURRMETHOD2!$D$2:$D$6049,CURRMETHOD2!$H$2:$H$6049,$J$1,CURRMETHOD2!$A$2:$A$6049,'Load Share'!$A51)</f>
        <v>0.30314369791038259</v>
      </c>
      <c r="M51" s="20">
        <f>SUMIFS(CURRMETHOD2!$D$2:$D$6049,CURRMETHOD2!$C$2:$C$6049,'Load Share'!E$2,CURRMETHOD2!$H$2:$H$6049,$J$1,CURRMETHOD2!$A$2:$A$6049,'Load Share'!$A51)/SUMIFS(CURRMETHOD2!$D$2:$D$6049,CURRMETHOD2!$H$2:$H$6049,$J$1,CURRMETHOD2!$A$2:$A$6049,'Load Share'!$A51)</f>
        <v>0.10570756635376077</v>
      </c>
      <c r="N51" s="20">
        <f>SUMIFS(CURRMETHOD2!$D$2:$D$6049,CURRMETHOD2!$C$2:$C$6049,'Load Share'!B$2,CURRMETHOD2!$H$2:$H$6049,$N$1,CURRMETHOD2!$A$2:$A$6049,'Load Share'!$A51)/SUMIFS(CURRMETHOD2!$D$2:$D$6049,CURRMETHOD2!$H$2:$H$6049,$N$1,CURRMETHOD2!$A$2:$A$6049,'Load Share'!$A51)</f>
        <v>0.19118587489636166</v>
      </c>
      <c r="O51" s="20">
        <f>SUMIFS(CURRMETHOD2!$D$2:$D$6049,CURRMETHOD2!$C$2:$C$6049,'Load Share'!C$2,CURRMETHOD2!$H$2:$H$6049,$N$1,CURRMETHOD2!$A$2:$A$6049,'Load Share'!$A51)/SUMIFS(CURRMETHOD2!$D$2:$D$6049,CURRMETHOD2!$H$2:$H$6049,$N$1,CURRMETHOD2!$A$2:$A$6049,'Load Share'!$A51)</f>
        <v>0.30603840041865638</v>
      </c>
      <c r="P51" s="20">
        <f>SUMIFS(CURRMETHOD2!$D$2:$D$6049,CURRMETHOD2!$C$2:$C$6049,'Load Share'!D$2,CURRMETHOD2!$H$2:$H$6049,$N$1,CURRMETHOD2!$A$2:$A$6049,'Load Share'!$A51)/SUMIFS(CURRMETHOD2!$D$2:$D$6049,CURRMETHOD2!$H$2:$H$6049,$N$1,CURRMETHOD2!$A$2:$A$6049,'Load Share'!$A51)</f>
        <v>0.50242909982494621</v>
      </c>
      <c r="Q51" s="20">
        <f>SUMIFS(CURRMETHOD2!$D$2:$D$6049,CURRMETHOD2!$C$2:$C$6049,'Load Share'!E$2,CURRMETHOD2!$H$2:$H$6049,$N$1,CURRMETHOD2!$A$2:$A$6049,'Load Share'!$A51)/SUMIFS(CURRMETHOD2!$D$2:$D$6049,CURRMETHOD2!$H$2:$H$6049,$N$1,CURRMETHOD2!$A$2:$A$6049,'Load Share'!$A51)</f>
        <v>3.4662486003580632E-4</v>
      </c>
    </row>
    <row r="52" spans="1:17" x14ac:dyDescent="0.25">
      <c r="A52" t="s">
        <v>80</v>
      </c>
      <c r="B52" s="20">
        <f>SUMIFS(CURRMETHOD2!$D$2:$D$6049,CURRMETHOD2!$C$2:$C$6049,'Load Share'!B$2,CURRMETHOD2!$H$2:$H$6049,'Load Share'!$B$1,CURRMETHOD2!$A$2:$A$6049,'Load Share'!$A52)/SUMIFS(CURRMETHOD2!$D$2:$D$6049,CURRMETHOD2!$H$2:$H$6049,'Load Share'!$B$1,CURRMETHOD2!$A$2:$A$6049,'Load Share'!$A52)</f>
        <v>0.2896435227545518</v>
      </c>
      <c r="C52" s="20">
        <f>SUMIFS(CURRMETHOD2!$D$2:$D$6049,CURRMETHOD2!$C$2:$C$6049,'Load Share'!C$2,CURRMETHOD2!$H$2:$H$6049,'Load Share'!$B$1,CURRMETHOD2!$A$2:$A$6049,'Load Share'!$A52)/SUMIFS(CURRMETHOD2!$D$2:$D$6049,CURRMETHOD2!$H$2:$H$6049,'Load Share'!$B$1,CURRMETHOD2!$A$2:$A$6049,'Load Share'!$A52)</f>
        <v>0.37755165574682081</v>
      </c>
      <c r="D52" s="20">
        <f>SUMIFS(CURRMETHOD2!$D$2:$D$6049,CURRMETHOD2!$C$2:$C$6049,'Load Share'!D$2,CURRMETHOD2!$H$2:$H$6049,'Load Share'!$B$1,CURRMETHOD2!$A$2:$A$6049,'Load Share'!$A52)/SUMIFS(CURRMETHOD2!$D$2:$D$6049,CURRMETHOD2!$H$2:$H$6049,'Load Share'!$B$1,CURRMETHOD2!$A$2:$A$6049,'Load Share'!$A52)</f>
        <v>9.8882873140916025E-2</v>
      </c>
      <c r="E52" s="20">
        <f>SUMIFS(CURRMETHOD2!$D$2:$D$6049,CURRMETHOD2!$C$2:$C$6049,'Load Share'!E$2,CURRMETHOD2!$H$2:$H$6049,'Load Share'!$B$1,CURRMETHOD2!$A$2:$A$6049,'Load Share'!$A52)/SUMIFS(CURRMETHOD2!$D$2:$D$6049,CURRMETHOD2!$H$2:$H$6049,'Load Share'!$B$1,CURRMETHOD2!$A$2:$A$6049,'Load Share'!$A52)</f>
        <v>0.23392194835771138</v>
      </c>
      <c r="F52" s="20">
        <f>SUMIFS(CURRMETHOD2!$D$2:$D$6049,CURRMETHOD2!$C$2:$C$6049,'Load Share'!B$2,CURRMETHOD2!$H$2:$H$6049,$F$1,CURRMETHOD2!$A$2:$A$6049,'Load Share'!$A52)/SUMIFS(CURRMETHOD2!$D$2:$D$6049,CURRMETHOD2!$H$2:$H$6049,$F$1,CURRMETHOD2!$A$2:$A$6049,'Load Share'!$A52)</f>
        <v>7.7618215571610472E-2</v>
      </c>
      <c r="G52" s="20">
        <f>SUMIFS(CURRMETHOD2!$D$2:$D$6049,CURRMETHOD2!$C$2:$C$6049,'Load Share'!C$2,CURRMETHOD2!$H$2:$H$6049,$F$1,CURRMETHOD2!$A$2:$A$6049,'Load Share'!$A52)/SUMIFS(CURRMETHOD2!$D$2:$D$6049,CURRMETHOD2!$H$2:$H$6049,$F$1,CURRMETHOD2!$A$2:$A$6049,'Load Share'!$A52)</f>
        <v>0.14465799982759489</v>
      </c>
      <c r="H52" s="20">
        <f>SUMIFS(CURRMETHOD2!$D$2:$D$6049,CURRMETHOD2!$C$2:$C$6049,'Load Share'!D$2,CURRMETHOD2!$H$2:$H$6049,$F$1,CURRMETHOD2!$A$2:$A$6049,'Load Share'!$A52)/SUMIFS(CURRMETHOD2!$D$2:$D$6049,CURRMETHOD2!$H$2:$H$6049,$F$1,CURRMETHOD2!$A$2:$A$6049,'Load Share'!$A52)</f>
        <v>0.10840070331217519</v>
      </c>
      <c r="I52" s="20">
        <f>SUMIFS(CURRMETHOD2!$D$2:$D$6049,CURRMETHOD2!$C$2:$C$6049,'Load Share'!E$2,CURRMETHOD2!$H$2:$H$6049,$F$1,CURRMETHOD2!$A$2:$A$6049,'Load Share'!$A52)/SUMIFS(CURRMETHOD2!$D$2:$D$6049,CURRMETHOD2!$H$2:$H$6049,$F$1,CURRMETHOD2!$A$2:$A$6049,'Load Share'!$A52)</f>
        <v>0.6693230812886195</v>
      </c>
      <c r="J52" s="20">
        <f>SUMIFS(CURRMETHOD2!$D$2:$D$6049,CURRMETHOD2!$C$2:$C$6049,'Load Share'!B$2,CURRMETHOD2!$H$2:$H$6049,$J$1,CURRMETHOD2!$A$2:$A$6049,'Load Share'!$A52)/SUMIFS(CURRMETHOD2!$D$2:$D$6049,CURRMETHOD2!$H$2:$H$6049,$J$1,CURRMETHOD2!$A$2:$A$6049,'Load Share'!$A52)</f>
        <v>0.39297236241142575</v>
      </c>
      <c r="K52" s="20">
        <f>SUMIFS(CURRMETHOD2!$D$2:$D$6049,CURRMETHOD2!$C$2:$C$6049,'Load Share'!C$2,CURRMETHOD2!$H$2:$H$6049,$J$1,CURRMETHOD2!$A$2:$A$6049,'Load Share'!$A52)/SUMIFS(CURRMETHOD2!$D$2:$D$6049,CURRMETHOD2!$H$2:$H$6049,$J$1,CURRMETHOD2!$A$2:$A$6049,'Load Share'!$A52)</f>
        <v>0.15404616281987829</v>
      </c>
      <c r="L52" s="20">
        <f>SUMIFS(CURRMETHOD2!$D$2:$D$6049,CURRMETHOD2!$C$2:$C$6049,'Load Share'!D$2,CURRMETHOD2!$H$2:$H$6049,$J$1,CURRMETHOD2!$A$2:$A$6049,'Load Share'!$A52)/SUMIFS(CURRMETHOD2!$D$2:$D$6049,CURRMETHOD2!$H$2:$H$6049,$J$1,CURRMETHOD2!$A$2:$A$6049,'Load Share'!$A52)</f>
        <v>0.34423705063181848</v>
      </c>
      <c r="M52" s="20">
        <f>SUMIFS(CURRMETHOD2!$D$2:$D$6049,CURRMETHOD2!$C$2:$C$6049,'Load Share'!E$2,CURRMETHOD2!$H$2:$H$6049,$J$1,CURRMETHOD2!$A$2:$A$6049,'Load Share'!$A52)/SUMIFS(CURRMETHOD2!$D$2:$D$6049,CURRMETHOD2!$H$2:$H$6049,$J$1,CURRMETHOD2!$A$2:$A$6049,'Load Share'!$A52)</f>
        <v>0.10874442413687754</v>
      </c>
      <c r="N52" s="20">
        <f>SUMIFS(CURRMETHOD2!$D$2:$D$6049,CURRMETHOD2!$C$2:$C$6049,'Load Share'!B$2,CURRMETHOD2!$H$2:$H$6049,$N$1,CURRMETHOD2!$A$2:$A$6049,'Load Share'!$A52)/SUMIFS(CURRMETHOD2!$D$2:$D$6049,CURRMETHOD2!$H$2:$H$6049,$N$1,CURRMETHOD2!$A$2:$A$6049,'Load Share'!$A52)</f>
        <v>0.19970896179786868</v>
      </c>
      <c r="O52" s="20">
        <f>SUMIFS(CURRMETHOD2!$D$2:$D$6049,CURRMETHOD2!$C$2:$C$6049,'Load Share'!C$2,CURRMETHOD2!$H$2:$H$6049,$N$1,CURRMETHOD2!$A$2:$A$6049,'Load Share'!$A52)/SUMIFS(CURRMETHOD2!$D$2:$D$6049,CURRMETHOD2!$H$2:$H$6049,$N$1,CURRMETHOD2!$A$2:$A$6049,'Load Share'!$A52)</f>
        <v>0.31935796226132118</v>
      </c>
      <c r="P52" s="20">
        <f>SUMIFS(CURRMETHOD2!$D$2:$D$6049,CURRMETHOD2!$C$2:$C$6049,'Load Share'!D$2,CURRMETHOD2!$H$2:$H$6049,$N$1,CURRMETHOD2!$A$2:$A$6049,'Load Share'!$A52)/SUMIFS(CURRMETHOD2!$D$2:$D$6049,CURRMETHOD2!$H$2:$H$6049,$N$1,CURRMETHOD2!$A$2:$A$6049,'Load Share'!$A52)</f>
        <v>0.48056360498101375</v>
      </c>
      <c r="Q52" s="20">
        <f>SUMIFS(CURRMETHOD2!$D$2:$D$6049,CURRMETHOD2!$C$2:$C$6049,'Load Share'!E$2,CURRMETHOD2!$H$2:$H$6049,$N$1,CURRMETHOD2!$A$2:$A$6049,'Load Share'!$A52)/SUMIFS(CURRMETHOD2!$D$2:$D$6049,CURRMETHOD2!$H$2:$H$6049,$N$1,CURRMETHOD2!$A$2:$A$6049,'Load Share'!$A52)</f>
        <v>3.6947095979622855E-4</v>
      </c>
    </row>
    <row r="53" spans="1:17" x14ac:dyDescent="0.25">
      <c r="A53" t="s">
        <v>81</v>
      </c>
      <c r="B53" s="20">
        <f>SUMIFS(CURRMETHOD2!$D$2:$D$6049,CURRMETHOD2!$C$2:$C$6049,'Load Share'!B$2,CURRMETHOD2!$H$2:$H$6049,'Load Share'!$B$1,CURRMETHOD2!$A$2:$A$6049,'Load Share'!$A53)/SUMIFS(CURRMETHOD2!$D$2:$D$6049,CURRMETHOD2!$H$2:$H$6049,'Load Share'!$B$1,CURRMETHOD2!$A$2:$A$6049,'Load Share'!$A53)</f>
        <v>0.21165892344587567</v>
      </c>
      <c r="C53" s="20">
        <f>SUMIFS(CURRMETHOD2!$D$2:$D$6049,CURRMETHOD2!$C$2:$C$6049,'Load Share'!C$2,CURRMETHOD2!$H$2:$H$6049,'Load Share'!$B$1,CURRMETHOD2!$A$2:$A$6049,'Load Share'!$A53)/SUMIFS(CURRMETHOD2!$D$2:$D$6049,CURRMETHOD2!$H$2:$H$6049,'Load Share'!$B$1,CURRMETHOD2!$A$2:$A$6049,'Load Share'!$A53)</f>
        <v>0.30124459323604197</v>
      </c>
      <c r="D53" s="20">
        <f>SUMIFS(CURRMETHOD2!$D$2:$D$6049,CURRMETHOD2!$C$2:$C$6049,'Load Share'!D$2,CURRMETHOD2!$H$2:$H$6049,'Load Share'!$B$1,CURRMETHOD2!$A$2:$A$6049,'Load Share'!$A53)/SUMIFS(CURRMETHOD2!$D$2:$D$6049,CURRMETHOD2!$H$2:$H$6049,'Load Share'!$B$1,CURRMETHOD2!$A$2:$A$6049,'Load Share'!$A53)</f>
        <v>0.26625806791851109</v>
      </c>
      <c r="E53" s="20">
        <f>SUMIFS(CURRMETHOD2!$D$2:$D$6049,CURRMETHOD2!$C$2:$C$6049,'Load Share'!E$2,CURRMETHOD2!$H$2:$H$6049,'Load Share'!$B$1,CURRMETHOD2!$A$2:$A$6049,'Load Share'!$A53)/SUMIFS(CURRMETHOD2!$D$2:$D$6049,CURRMETHOD2!$H$2:$H$6049,'Load Share'!$B$1,CURRMETHOD2!$A$2:$A$6049,'Load Share'!$A53)</f>
        <v>0.22083841539957147</v>
      </c>
      <c r="F53" s="20">
        <f>SUMIFS(CURRMETHOD2!$D$2:$D$6049,CURRMETHOD2!$C$2:$C$6049,'Load Share'!B$2,CURRMETHOD2!$H$2:$H$6049,$F$1,CURRMETHOD2!$A$2:$A$6049,'Load Share'!$A53)/SUMIFS(CURRMETHOD2!$D$2:$D$6049,CURRMETHOD2!$H$2:$H$6049,$F$1,CURRMETHOD2!$A$2:$A$6049,'Load Share'!$A53)</f>
        <v>8.7546400041414438E-2</v>
      </c>
      <c r="G53" s="20">
        <f>SUMIFS(CURRMETHOD2!$D$2:$D$6049,CURRMETHOD2!$C$2:$C$6049,'Load Share'!C$2,CURRMETHOD2!$H$2:$H$6049,$F$1,CURRMETHOD2!$A$2:$A$6049,'Load Share'!$A53)/SUMIFS(CURRMETHOD2!$D$2:$D$6049,CURRMETHOD2!$H$2:$H$6049,$F$1,CURRMETHOD2!$A$2:$A$6049,'Load Share'!$A53)</f>
        <v>0.11833196319065332</v>
      </c>
      <c r="H53" s="20">
        <f>SUMIFS(CURRMETHOD2!$D$2:$D$6049,CURRMETHOD2!$C$2:$C$6049,'Load Share'!D$2,CURRMETHOD2!$H$2:$H$6049,$F$1,CURRMETHOD2!$A$2:$A$6049,'Load Share'!$A53)/SUMIFS(CURRMETHOD2!$D$2:$D$6049,CURRMETHOD2!$H$2:$H$6049,$F$1,CURRMETHOD2!$A$2:$A$6049,'Load Share'!$A53)</f>
        <v>0.1486605515689633</v>
      </c>
      <c r="I53" s="20">
        <f>SUMIFS(CURRMETHOD2!$D$2:$D$6049,CURRMETHOD2!$C$2:$C$6049,'Load Share'!E$2,CURRMETHOD2!$H$2:$H$6049,$F$1,CURRMETHOD2!$A$2:$A$6049,'Load Share'!$A53)/SUMIFS(CURRMETHOD2!$D$2:$D$6049,CURRMETHOD2!$H$2:$H$6049,$F$1,CURRMETHOD2!$A$2:$A$6049,'Load Share'!$A53)</f>
        <v>0.64546108519896905</v>
      </c>
      <c r="J53" s="20">
        <f>SUMIFS(CURRMETHOD2!$D$2:$D$6049,CURRMETHOD2!$C$2:$C$6049,'Load Share'!B$2,CURRMETHOD2!$H$2:$H$6049,$J$1,CURRMETHOD2!$A$2:$A$6049,'Load Share'!$A53)/SUMIFS(CURRMETHOD2!$D$2:$D$6049,CURRMETHOD2!$H$2:$H$6049,$J$1,CURRMETHOD2!$A$2:$A$6049,'Load Share'!$A53)</f>
        <v>0.18362518483523121</v>
      </c>
      <c r="K53" s="20">
        <f>SUMIFS(CURRMETHOD2!$D$2:$D$6049,CURRMETHOD2!$C$2:$C$6049,'Load Share'!C$2,CURRMETHOD2!$H$2:$H$6049,$J$1,CURRMETHOD2!$A$2:$A$6049,'Load Share'!$A53)/SUMIFS(CURRMETHOD2!$D$2:$D$6049,CURRMETHOD2!$H$2:$H$6049,$J$1,CURRMETHOD2!$A$2:$A$6049,'Load Share'!$A53)</f>
        <v>0.1026339145518459</v>
      </c>
      <c r="L53" s="20">
        <f>SUMIFS(CURRMETHOD2!$D$2:$D$6049,CURRMETHOD2!$C$2:$C$6049,'Load Share'!D$2,CURRMETHOD2!$H$2:$H$6049,$J$1,CURRMETHOD2!$A$2:$A$6049,'Load Share'!$A53)/SUMIFS(CURRMETHOD2!$D$2:$D$6049,CURRMETHOD2!$H$2:$H$6049,$J$1,CURRMETHOD2!$A$2:$A$6049,'Load Share'!$A53)</f>
        <v>0.61583004190449964</v>
      </c>
      <c r="M53" s="20">
        <f>SUMIFS(CURRMETHOD2!$D$2:$D$6049,CURRMETHOD2!$C$2:$C$6049,'Load Share'!E$2,CURRMETHOD2!$H$2:$H$6049,$J$1,CURRMETHOD2!$A$2:$A$6049,'Load Share'!$A53)/SUMIFS(CURRMETHOD2!$D$2:$D$6049,CURRMETHOD2!$H$2:$H$6049,$J$1,CURRMETHOD2!$A$2:$A$6049,'Load Share'!$A53)</f>
        <v>9.7910858708423226E-2</v>
      </c>
      <c r="N53" s="20">
        <f>SUMIFS(CURRMETHOD2!$D$2:$D$6049,CURRMETHOD2!$C$2:$C$6049,'Load Share'!B$2,CURRMETHOD2!$H$2:$H$6049,$N$1,CURRMETHOD2!$A$2:$A$6049,'Load Share'!$A53)/SUMIFS(CURRMETHOD2!$D$2:$D$6049,CURRMETHOD2!$H$2:$H$6049,$N$1,CURRMETHOD2!$A$2:$A$6049,'Load Share'!$A53)</f>
        <v>0.19812084987986292</v>
      </c>
      <c r="O53" s="20">
        <f>SUMIFS(CURRMETHOD2!$D$2:$D$6049,CURRMETHOD2!$C$2:$C$6049,'Load Share'!C$2,CURRMETHOD2!$H$2:$H$6049,$N$1,CURRMETHOD2!$A$2:$A$6049,'Load Share'!$A53)/SUMIFS(CURRMETHOD2!$D$2:$D$6049,CURRMETHOD2!$H$2:$H$6049,$N$1,CURRMETHOD2!$A$2:$A$6049,'Load Share'!$A53)</f>
        <v>0.26978806145338941</v>
      </c>
      <c r="P53" s="20">
        <f>SUMIFS(CURRMETHOD2!$D$2:$D$6049,CURRMETHOD2!$C$2:$C$6049,'Load Share'!D$2,CURRMETHOD2!$H$2:$H$6049,$N$1,CURRMETHOD2!$A$2:$A$6049,'Load Share'!$A53)/SUMIFS(CURRMETHOD2!$D$2:$D$6049,CURRMETHOD2!$H$2:$H$6049,$N$1,CURRMETHOD2!$A$2:$A$6049,'Load Share'!$A53)</f>
        <v>0.53167006186184029</v>
      </c>
      <c r="Q53" s="20">
        <f>SUMIFS(CURRMETHOD2!$D$2:$D$6049,CURRMETHOD2!$C$2:$C$6049,'Load Share'!E$2,CURRMETHOD2!$H$2:$H$6049,$N$1,CURRMETHOD2!$A$2:$A$6049,'Load Share'!$A53)/SUMIFS(CURRMETHOD2!$D$2:$D$6049,CURRMETHOD2!$H$2:$H$6049,$N$1,CURRMETHOD2!$A$2:$A$6049,'Load Share'!$A53)</f>
        <v>4.2102680490738821E-4</v>
      </c>
    </row>
    <row r="54" spans="1:17" x14ac:dyDescent="0.25">
      <c r="A54" t="s">
        <v>82</v>
      </c>
      <c r="B54" s="20">
        <f>SUMIFS(CURRMETHOD2!$D$2:$D$6049,CURRMETHOD2!$C$2:$C$6049,'Load Share'!B$2,CURRMETHOD2!$H$2:$H$6049,'Load Share'!$B$1,CURRMETHOD2!$A$2:$A$6049,'Load Share'!$A54)/SUMIFS(CURRMETHOD2!$D$2:$D$6049,CURRMETHOD2!$H$2:$H$6049,'Load Share'!$B$1,CURRMETHOD2!$A$2:$A$6049,'Load Share'!$A54)</f>
        <v>0.2234626891805086</v>
      </c>
      <c r="C54" s="20">
        <f>SUMIFS(CURRMETHOD2!$D$2:$D$6049,CURRMETHOD2!$C$2:$C$6049,'Load Share'!C$2,CURRMETHOD2!$H$2:$H$6049,'Load Share'!$B$1,CURRMETHOD2!$A$2:$A$6049,'Load Share'!$A54)/SUMIFS(CURRMETHOD2!$D$2:$D$6049,CURRMETHOD2!$H$2:$H$6049,'Load Share'!$B$1,CURRMETHOD2!$A$2:$A$6049,'Load Share'!$A54)</f>
        <v>0.27963824269458448</v>
      </c>
      <c r="D54" s="20">
        <f>SUMIFS(CURRMETHOD2!$D$2:$D$6049,CURRMETHOD2!$C$2:$C$6049,'Load Share'!D$2,CURRMETHOD2!$H$2:$H$6049,'Load Share'!$B$1,CURRMETHOD2!$A$2:$A$6049,'Load Share'!$A54)/SUMIFS(CURRMETHOD2!$D$2:$D$6049,CURRMETHOD2!$H$2:$H$6049,'Load Share'!$B$1,CURRMETHOD2!$A$2:$A$6049,'Load Share'!$A54)</f>
        <v>0.28093855182349298</v>
      </c>
      <c r="E54" s="20">
        <f>SUMIFS(CURRMETHOD2!$D$2:$D$6049,CURRMETHOD2!$C$2:$C$6049,'Load Share'!E$2,CURRMETHOD2!$H$2:$H$6049,'Load Share'!$B$1,CURRMETHOD2!$A$2:$A$6049,'Load Share'!$A54)/SUMIFS(CURRMETHOD2!$D$2:$D$6049,CURRMETHOD2!$H$2:$H$6049,'Load Share'!$B$1,CURRMETHOD2!$A$2:$A$6049,'Load Share'!$A54)</f>
        <v>0.21596051630141397</v>
      </c>
      <c r="F54" s="20">
        <f>SUMIFS(CURRMETHOD2!$D$2:$D$6049,CURRMETHOD2!$C$2:$C$6049,'Load Share'!B$2,CURRMETHOD2!$H$2:$H$6049,$F$1,CURRMETHOD2!$A$2:$A$6049,'Load Share'!$A54)/SUMIFS(CURRMETHOD2!$D$2:$D$6049,CURRMETHOD2!$H$2:$H$6049,$F$1,CURRMETHOD2!$A$2:$A$6049,'Load Share'!$A54)</f>
        <v>9.2804179227154032E-2</v>
      </c>
      <c r="G54" s="20">
        <f>SUMIFS(CURRMETHOD2!$D$2:$D$6049,CURRMETHOD2!$C$2:$C$6049,'Load Share'!C$2,CURRMETHOD2!$H$2:$H$6049,$F$1,CURRMETHOD2!$A$2:$A$6049,'Load Share'!$A54)/SUMIFS(CURRMETHOD2!$D$2:$D$6049,CURRMETHOD2!$H$2:$H$6049,$F$1,CURRMETHOD2!$A$2:$A$6049,'Load Share'!$A54)</f>
        <v>0.12986441251037262</v>
      </c>
      <c r="H54" s="20">
        <f>SUMIFS(CURRMETHOD2!$D$2:$D$6049,CURRMETHOD2!$C$2:$C$6049,'Load Share'!D$2,CURRMETHOD2!$H$2:$H$6049,$F$1,CURRMETHOD2!$A$2:$A$6049,'Load Share'!$A54)/SUMIFS(CURRMETHOD2!$D$2:$D$6049,CURRMETHOD2!$H$2:$H$6049,$F$1,CURRMETHOD2!$A$2:$A$6049,'Load Share'!$A54)</f>
        <v>0.1436475496994177</v>
      </c>
      <c r="I54" s="20">
        <f>SUMIFS(CURRMETHOD2!$D$2:$D$6049,CURRMETHOD2!$C$2:$C$6049,'Load Share'!E$2,CURRMETHOD2!$H$2:$H$6049,$F$1,CURRMETHOD2!$A$2:$A$6049,'Load Share'!$A54)/SUMIFS(CURRMETHOD2!$D$2:$D$6049,CURRMETHOD2!$H$2:$H$6049,$F$1,CURRMETHOD2!$A$2:$A$6049,'Load Share'!$A54)</f>
        <v>0.63368385856305565</v>
      </c>
      <c r="J54" s="20">
        <f>SUMIFS(CURRMETHOD2!$D$2:$D$6049,CURRMETHOD2!$C$2:$C$6049,'Load Share'!B$2,CURRMETHOD2!$H$2:$H$6049,$J$1,CURRMETHOD2!$A$2:$A$6049,'Load Share'!$A54)/SUMIFS(CURRMETHOD2!$D$2:$D$6049,CURRMETHOD2!$H$2:$H$6049,$J$1,CURRMETHOD2!$A$2:$A$6049,'Load Share'!$A54)</f>
        <v>0.18531222112292101</v>
      </c>
      <c r="K54" s="20">
        <f>SUMIFS(CURRMETHOD2!$D$2:$D$6049,CURRMETHOD2!$C$2:$C$6049,'Load Share'!C$2,CURRMETHOD2!$H$2:$H$6049,$J$1,CURRMETHOD2!$A$2:$A$6049,'Load Share'!$A54)/SUMIFS(CURRMETHOD2!$D$2:$D$6049,CURRMETHOD2!$H$2:$H$6049,$J$1,CURRMETHOD2!$A$2:$A$6049,'Load Share'!$A54)</f>
        <v>9.5803293916483637E-2</v>
      </c>
      <c r="L54" s="20">
        <f>SUMIFS(CURRMETHOD2!$D$2:$D$6049,CURRMETHOD2!$C$2:$C$6049,'Load Share'!D$2,CURRMETHOD2!$H$2:$H$6049,$J$1,CURRMETHOD2!$A$2:$A$6049,'Load Share'!$A54)/SUMIFS(CURRMETHOD2!$D$2:$D$6049,CURRMETHOD2!$H$2:$H$6049,$J$1,CURRMETHOD2!$A$2:$A$6049,'Load Share'!$A54)</f>
        <v>0.62537967850253529</v>
      </c>
      <c r="M54" s="20">
        <f>SUMIFS(CURRMETHOD2!$D$2:$D$6049,CURRMETHOD2!$C$2:$C$6049,'Load Share'!E$2,CURRMETHOD2!$H$2:$H$6049,$J$1,CURRMETHOD2!$A$2:$A$6049,'Load Share'!$A54)/SUMIFS(CURRMETHOD2!$D$2:$D$6049,CURRMETHOD2!$H$2:$H$6049,$J$1,CURRMETHOD2!$A$2:$A$6049,'Load Share'!$A54)</f>
        <v>9.3504806458059989E-2</v>
      </c>
      <c r="N54" s="20">
        <f>SUMIFS(CURRMETHOD2!$D$2:$D$6049,CURRMETHOD2!$C$2:$C$6049,'Load Share'!B$2,CURRMETHOD2!$H$2:$H$6049,$N$1,CURRMETHOD2!$A$2:$A$6049,'Load Share'!$A54)/SUMIFS(CURRMETHOD2!$D$2:$D$6049,CURRMETHOD2!$H$2:$H$6049,$N$1,CURRMETHOD2!$A$2:$A$6049,'Load Share'!$A54)</f>
        <v>0.19870634039259766</v>
      </c>
      <c r="O54" s="20">
        <f>SUMIFS(CURRMETHOD2!$D$2:$D$6049,CURRMETHOD2!$C$2:$C$6049,'Load Share'!C$2,CURRMETHOD2!$H$2:$H$6049,$N$1,CURRMETHOD2!$A$2:$A$6049,'Load Share'!$A54)/SUMIFS(CURRMETHOD2!$D$2:$D$6049,CURRMETHOD2!$H$2:$H$6049,$N$1,CURRMETHOD2!$A$2:$A$6049,'Load Share'!$A54)</f>
        <v>0.31596415388167903</v>
      </c>
      <c r="P54" s="20">
        <f>SUMIFS(CURRMETHOD2!$D$2:$D$6049,CURRMETHOD2!$C$2:$C$6049,'Load Share'!D$2,CURRMETHOD2!$H$2:$H$6049,$N$1,CURRMETHOD2!$A$2:$A$6049,'Load Share'!$A54)/SUMIFS(CURRMETHOD2!$D$2:$D$6049,CURRMETHOD2!$H$2:$H$6049,$N$1,CURRMETHOD2!$A$2:$A$6049,'Load Share'!$A54)</f>
        <v>0.48499385072626511</v>
      </c>
      <c r="Q54" s="20">
        <f>SUMIFS(CURRMETHOD2!$D$2:$D$6049,CURRMETHOD2!$C$2:$C$6049,'Load Share'!E$2,CURRMETHOD2!$H$2:$H$6049,$N$1,CURRMETHOD2!$A$2:$A$6049,'Load Share'!$A54)/SUMIFS(CURRMETHOD2!$D$2:$D$6049,CURRMETHOD2!$H$2:$H$6049,$N$1,CURRMETHOD2!$A$2:$A$6049,'Load Share'!$A54)</f>
        <v>3.3565499945834709E-4</v>
      </c>
    </row>
    <row r="55" spans="1:17" x14ac:dyDescent="0.25">
      <c r="A55" t="s">
        <v>83</v>
      </c>
      <c r="B55" s="20">
        <f>SUMIFS(CURRMETHOD2!$D$2:$D$6049,CURRMETHOD2!$C$2:$C$6049,'Load Share'!B$2,CURRMETHOD2!$H$2:$H$6049,'Load Share'!$B$1,CURRMETHOD2!$A$2:$A$6049,'Load Share'!$A55)/SUMIFS(CURRMETHOD2!$D$2:$D$6049,CURRMETHOD2!$H$2:$H$6049,'Load Share'!$B$1,CURRMETHOD2!$A$2:$A$6049,'Load Share'!$A55)</f>
        <v>0.21135753409404717</v>
      </c>
      <c r="C55" s="20">
        <f>SUMIFS(CURRMETHOD2!$D$2:$D$6049,CURRMETHOD2!$C$2:$C$6049,'Load Share'!C$2,CURRMETHOD2!$H$2:$H$6049,'Load Share'!$B$1,CURRMETHOD2!$A$2:$A$6049,'Load Share'!$A55)/SUMIFS(CURRMETHOD2!$D$2:$D$6049,CURRMETHOD2!$H$2:$H$6049,'Load Share'!$B$1,CURRMETHOD2!$A$2:$A$6049,'Load Share'!$A55)</f>
        <v>0.33385830513793174</v>
      </c>
      <c r="D55" s="20">
        <f>SUMIFS(CURRMETHOD2!$D$2:$D$6049,CURRMETHOD2!$C$2:$C$6049,'Load Share'!D$2,CURRMETHOD2!$H$2:$H$6049,'Load Share'!$B$1,CURRMETHOD2!$A$2:$A$6049,'Load Share'!$A55)/SUMIFS(CURRMETHOD2!$D$2:$D$6049,CURRMETHOD2!$H$2:$H$6049,'Load Share'!$B$1,CURRMETHOD2!$A$2:$A$6049,'Load Share'!$A55)</f>
        <v>0.23344808024166624</v>
      </c>
      <c r="E55" s="20">
        <f>SUMIFS(CURRMETHOD2!$D$2:$D$6049,CURRMETHOD2!$C$2:$C$6049,'Load Share'!E$2,CURRMETHOD2!$H$2:$H$6049,'Load Share'!$B$1,CURRMETHOD2!$A$2:$A$6049,'Load Share'!$A55)/SUMIFS(CURRMETHOD2!$D$2:$D$6049,CURRMETHOD2!$H$2:$H$6049,'Load Share'!$B$1,CURRMETHOD2!$A$2:$A$6049,'Load Share'!$A55)</f>
        <v>0.22133608052635492</v>
      </c>
      <c r="F55" s="20">
        <f>SUMIFS(CURRMETHOD2!$D$2:$D$6049,CURRMETHOD2!$C$2:$C$6049,'Load Share'!B$2,CURRMETHOD2!$H$2:$H$6049,$F$1,CURRMETHOD2!$A$2:$A$6049,'Load Share'!$A55)/SUMIFS(CURRMETHOD2!$D$2:$D$6049,CURRMETHOD2!$H$2:$H$6049,$F$1,CURRMETHOD2!$A$2:$A$6049,'Load Share'!$A55)</f>
        <v>8.6572334251946478E-2</v>
      </c>
      <c r="G55" s="20">
        <f>SUMIFS(CURRMETHOD2!$D$2:$D$6049,CURRMETHOD2!$C$2:$C$6049,'Load Share'!C$2,CURRMETHOD2!$H$2:$H$6049,$F$1,CURRMETHOD2!$A$2:$A$6049,'Load Share'!$A55)/SUMIFS(CURRMETHOD2!$D$2:$D$6049,CURRMETHOD2!$H$2:$H$6049,$F$1,CURRMETHOD2!$A$2:$A$6049,'Load Share'!$A55)</f>
        <v>0.14246004310522276</v>
      </c>
      <c r="H55" s="20">
        <f>SUMIFS(CURRMETHOD2!$D$2:$D$6049,CURRMETHOD2!$C$2:$C$6049,'Load Share'!D$2,CURRMETHOD2!$H$2:$H$6049,$F$1,CURRMETHOD2!$A$2:$A$6049,'Load Share'!$A55)/SUMIFS(CURRMETHOD2!$D$2:$D$6049,CURRMETHOD2!$H$2:$H$6049,$F$1,CURRMETHOD2!$A$2:$A$6049,'Load Share'!$A55)</f>
        <v>0.11796285389625652</v>
      </c>
      <c r="I55" s="20">
        <f>SUMIFS(CURRMETHOD2!$D$2:$D$6049,CURRMETHOD2!$C$2:$C$6049,'Load Share'!E$2,CURRMETHOD2!$H$2:$H$6049,$F$1,CURRMETHOD2!$A$2:$A$6049,'Load Share'!$A55)/SUMIFS(CURRMETHOD2!$D$2:$D$6049,CURRMETHOD2!$H$2:$H$6049,$F$1,CURRMETHOD2!$A$2:$A$6049,'Load Share'!$A55)</f>
        <v>0.65300476874657443</v>
      </c>
      <c r="J55" s="20">
        <f>SUMIFS(CURRMETHOD2!$D$2:$D$6049,CURRMETHOD2!$C$2:$C$6049,'Load Share'!B$2,CURRMETHOD2!$H$2:$H$6049,$J$1,CURRMETHOD2!$A$2:$A$6049,'Load Share'!$A55)/SUMIFS(CURRMETHOD2!$D$2:$D$6049,CURRMETHOD2!$H$2:$H$6049,$J$1,CURRMETHOD2!$A$2:$A$6049,'Load Share'!$A55)</f>
        <v>0.19836028072711748</v>
      </c>
      <c r="K55" s="20">
        <f>SUMIFS(CURRMETHOD2!$D$2:$D$6049,CURRMETHOD2!$C$2:$C$6049,'Load Share'!C$2,CURRMETHOD2!$H$2:$H$6049,$J$1,CURRMETHOD2!$A$2:$A$6049,'Load Share'!$A55)/SUMIFS(CURRMETHOD2!$D$2:$D$6049,CURRMETHOD2!$H$2:$H$6049,$J$1,CURRMETHOD2!$A$2:$A$6049,'Load Share'!$A55)</f>
        <v>0.13961153700481777</v>
      </c>
      <c r="L55" s="20">
        <f>SUMIFS(CURRMETHOD2!$D$2:$D$6049,CURRMETHOD2!$C$2:$C$6049,'Load Share'!D$2,CURRMETHOD2!$H$2:$H$6049,$J$1,CURRMETHOD2!$A$2:$A$6049,'Load Share'!$A55)/SUMIFS(CURRMETHOD2!$D$2:$D$6049,CURRMETHOD2!$H$2:$H$6049,$J$1,CURRMETHOD2!$A$2:$A$6049,'Load Share'!$A55)</f>
        <v>0.56059167262187948</v>
      </c>
      <c r="M55" s="20">
        <f>SUMIFS(CURRMETHOD2!$D$2:$D$6049,CURRMETHOD2!$C$2:$C$6049,'Load Share'!E$2,CURRMETHOD2!$H$2:$H$6049,$J$1,CURRMETHOD2!$A$2:$A$6049,'Load Share'!$A55)/SUMIFS(CURRMETHOD2!$D$2:$D$6049,CURRMETHOD2!$H$2:$H$6049,$J$1,CURRMETHOD2!$A$2:$A$6049,'Load Share'!$A55)</f>
        <v>0.10143650964618514</v>
      </c>
      <c r="N55" s="20">
        <f>SUMIFS(CURRMETHOD2!$D$2:$D$6049,CURRMETHOD2!$C$2:$C$6049,'Load Share'!B$2,CURRMETHOD2!$H$2:$H$6049,$N$1,CURRMETHOD2!$A$2:$A$6049,'Load Share'!$A55)/SUMIFS(CURRMETHOD2!$D$2:$D$6049,CURRMETHOD2!$H$2:$H$6049,$N$1,CURRMETHOD2!$A$2:$A$6049,'Load Share'!$A55)</f>
        <v>0.18825924560480445</v>
      </c>
      <c r="O55" s="20">
        <f>SUMIFS(CURRMETHOD2!$D$2:$D$6049,CURRMETHOD2!$C$2:$C$6049,'Load Share'!C$2,CURRMETHOD2!$H$2:$H$6049,$N$1,CURRMETHOD2!$A$2:$A$6049,'Load Share'!$A55)/SUMIFS(CURRMETHOD2!$D$2:$D$6049,CURRMETHOD2!$H$2:$H$6049,$N$1,CURRMETHOD2!$A$2:$A$6049,'Load Share'!$A55)</f>
        <v>0.39133099592748699</v>
      </c>
      <c r="P55" s="20">
        <f>SUMIFS(CURRMETHOD2!$D$2:$D$6049,CURRMETHOD2!$C$2:$C$6049,'Load Share'!D$2,CURRMETHOD2!$H$2:$H$6049,$N$1,CURRMETHOD2!$A$2:$A$6049,'Load Share'!$A55)/SUMIFS(CURRMETHOD2!$D$2:$D$6049,CURRMETHOD2!$H$2:$H$6049,$N$1,CURRMETHOD2!$A$2:$A$6049,'Load Share'!$A55)</f>
        <v>0.42016544352889396</v>
      </c>
      <c r="Q55" s="20">
        <f>SUMIFS(CURRMETHOD2!$D$2:$D$6049,CURRMETHOD2!$C$2:$C$6049,'Load Share'!E$2,CURRMETHOD2!$H$2:$H$6049,$N$1,CURRMETHOD2!$A$2:$A$6049,'Load Share'!$A55)/SUMIFS(CURRMETHOD2!$D$2:$D$6049,CURRMETHOD2!$H$2:$H$6049,$N$1,CURRMETHOD2!$A$2:$A$6049,'Load Share'!$A55)</f>
        <v>2.4431493881467328E-4</v>
      </c>
    </row>
    <row r="56" spans="1:17" x14ac:dyDescent="0.25">
      <c r="A56" t="s">
        <v>84</v>
      </c>
      <c r="B56" s="20">
        <f>SUMIFS(CURRMETHOD2!$D$2:$D$6049,CURRMETHOD2!$C$2:$C$6049,'Load Share'!B$2,CURRMETHOD2!$H$2:$H$6049,'Load Share'!$B$1,CURRMETHOD2!$A$2:$A$6049,'Load Share'!$A56)/SUMIFS(CURRMETHOD2!$D$2:$D$6049,CURRMETHOD2!$H$2:$H$6049,'Load Share'!$B$1,CURRMETHOD2!$A$2:$A$6049,'Load Share'!$A56)</f>
        <v>0.20330983623224588</v>
      </c>
      <c r="C56" s="20">
        <f>SUMIFS(CURRMETHOD2!$D$2:$D$6049,CURRMETHOD2!$C$2:$C$6049,'Load Share'!C$2,CURRMETHOD2!$H$2:$H$6049,'Load Share'!$B$1,CURRMETHOD2!$A$2:$A$6049,'Load Share'!$A56)/SUMIFS(CURRMETHOD2!$D$2:$D$6049,CURRMETHOD2!$H$2:$H$6049,'Load Share'!$B$1,CURRMETHOD2!$A$2:$A$6049,'Load Share'!$A56)</f>
        <v>0.36866151985080936</v>
      </c>
      <c r="D56" s="20">
        <f>SUMIFS(CURRMETHOD2!$D$2:$D$6049,CURRMETHOD2!$C$2:$C$6049,'Load Share'!D$2,CURRMETHOD2!$H$2:$H$6049,'Load Share'!$B$1,CURRMETHOD2!$A$2:$A$6049,'Load Share'!$A56)/SUMIFS(CURRMETHOD2!$D$2:$D$6049,CURRMETHOD2!$H$2:$H$6049,'Load Share'!$B$1,CURRMETHOD2!$A$2:$A$6049,'Load Share'!$A56)</f>
        <v>0.20202795226863593</v>
      </c>
      <c r="E56" s="20">
        <f>SUMIFS(CURRMETHOD2!$D$2:$D$6049,CURRMETHOD2!$C$2:$C$6049,'Load Share'!E$2,CURRMETHOD2!$H$2:$H$6049,'Load Share'!$B$1,CURRMETHOD2!$A$2:$A$6049,'Load Share'!$A56)/SUMIFS(CURRMETHOD2!$D$2:$D$6049,CURRMETHOD2!$H$2:$H$6049,'Load Share'!$B$1,CURRMETHOD2!$A$2:$A$6049,'Load Share'!$A56)</f>
        <v>0.2260006916483088</v>
      </c>
      <c r="F56" s="20">
        <f>SUMIFS(CURRMETHOD2!$D$2:$D$6049,CURRMETHOD2!$C$2:$C$6049,'Load Share'!B$2,CURRMETHOD2!$H$2:$H$6049,$F$1,CURRMETHOD2!$A$2:$A$6049,'Load Share'!$A56)/SUMIFS(CURRMETHOD2!$D$2:$D$6049,CURRMETHOD2!$H$2:$H$6049,$F$1,CURRMETHOD2!$A$2:$A$6049,'Load Share'!$A56)</f>
        <v>8.318030350122306E-2</v>
      </c>
      <c r="G56" s="20">
        <f>SUMIFS(CURRMETHOD2!$D$2:$D$6049,CURRMETHOD2!$C$2:$C$6049,'Load Share'!C$2,CURRMETHOD2!$H$2:$H$6049,$F$1,CURRMETHOD2!$A$2:$A$6049,'Load Share'!$A56)/SUMIFS(CURRMETHOD2!$D$2:$D$6049,CURRMETHOD2!$H$2:$H$6049,$F$1,CURRMETHOD2!$A$2:$A$6049,'Load Share'!$A56)</f>
        <v>0.14851810473961319</v>
      </c>
      <c r="H56" s="20">
        <f>SUMIFS(CURRMETHOD2!$D$2:$D$6049,CURRMETHOD2!$C$2:$C$6049,'Load Share'!D$2,CURRMETHOD2!$H$2:$H$6049,$F$1,CURRMETHOD2!$A$2:$A$6049,'Load Share'!$A56)/SUMIFS(CURRMETHOD2!$D$2:$D$6049,CURRMETHOD2!$H$2:$H$6049,$F$1,CURRMETHOD2!$A$2:$A$6049,'Load Share'!$A56)</f>
        <v>0.10192770322346278</v>
      </c>
      <c r="I56" s="20">
        <f>SUMIFS(CURRMETHOD2!$D$2:$D$6049,CURRMETHOD2!$C$2:$C$6049,'Load Share'!E$2,CURRMETHOD2!$H$2:$H$6049,$F$1,CURRMETHOD2!$A$2:$A$6049,'Load Share'!$A56)/SUMIFS(CURRMETHOD2!$D$2:$D$6049,CURRMETHOD2!$H$2:$H$6049,$F$1,CURRMETHOD2!$A$2:$A$6049,'Load Share'!$A56)</f>
        <v>0.6663738885357009</v>
      </c>
      <c r="J56" s="20">
        <f>SUMIFS(CURRMETHOD2!$D$2:$D$6049,CURRMETHOD2!$C$2:$C$6049,'Load Share'!B$2,CURRMETHOD2!$H$2:$H$6049,$J$1,CURRMETHOD2!$A$2:$A$6049,'Load Share'!$A56)/SUMIFS(CURRMETHOD2!$D$2:$D$6049,CURRMETHOD2!$H$2:$H$6049,$J$1,CURRMETHOD2!$A$2:$A$6049,'Load Share'!$A56)</f>
        <v>0.20492213744575025</v>
      </c>
      <c r="K56" s="20">
        <f>SUMIFS(CURRMETHOD2!$D$2:$D$6049,CURRMETHOD2!$C$2:$C$6049,'Load Share'!C$2,CURRMETHOD2!$H$2:$H$6049,$J$1,CURRMETHOD2!$A$2:$A$6049,'Load Share'!$A56)/SUMIFS(CURRMETHOD2!$D$2:$D$6049,CURRMETHOD2!$H$2:$H$6049,$J$1,CURRMETHOD2!$A$2:$A$6049,'Load Share'!$A56)</f>
        <v>0.16030017024890622</v>
      </c>
      <c r="L56" s="20">
        <f>SUMIFS(CURRMETHOD2!$D$2:$D$6049,CURRMETHOD2!$C$2:$C$6049,'Load Share'!D$2,CURRMETHOD2!$H$2:$H$6049,$J$1,CURRMETHOD2!$A$2:$A$6049,'Load Share'!$A56)/SUMIFS(CURRMETHOD2!$D$2:$D$6049,CURRMETHOD2!$H$2:$H$6049,$J$1,CURRMETHOD2!$A$2:$A$6049,'Load Share'!$A56)</f>
        <v>0.52697567757508401</v>
      </c>
      <c r="M56" s="20">
        <f>SUMIFS(CURRMETHOD2!$D$2:$D$6049,CURRMETHOD2!$C$2:$C$6049,'Load Share'!E$2,CURRMETHOD2!$H$2:$H$6049,$J$1,CURRMETHOD2!$A$2:$A$6049,'Load Share'!$A56)/SUMIFS(CURRMETHOD2!$D$2:$D$6049,CURRMETHOD2!$H$2:$H$6049,$J$1,CURRMETHOD2!$A$2:$A$6049,'Load Share'!$A56)</f>
        <v>0.10780201473025963</v>
      </c>
      <c r="N56" s="20">
        <f>SUMIFS(CURRMETHOD2!$D$2:$D$6049,CURRMETHOD2!$C$2:$C$6049,'Load Share'!B$2,CURRMETHOD2!$H$2:$H$6049,$N$1,CURRMETHOD2!$A$2:$A$6049,'Load Share'!$A56)/SUMIFS(CURRMETHOD2!$D$2:$D$6049,CURRMETHOD2!$H$2:$H$6049,$N$1,CURRMETHOD2!$A$2:$A$6049,'Load Share'!$A56)</f>
        <v>0.19484122884716681</v>
      </c>
      <c r="O56" s="20">
        <f>SUMIFS(CURRMETHOD2!$D$2:$D$6049,CURRMETHOD2!$C$2:$C$6049,'Load Share'!C$2,CURRMETHOD2!$H$2:$H$6049,$N$1,CURRMETHOD2!$A$2:$A$6049,'Load Share'!$A56)/SUMIFS(CURRMETHOD2!$D$2:$D$6049,CURRMETHOD2!$H$2:$H$6049,$N$1,CURRMETHOD2!$A$2:$A$6049,'Load Share'!$A56)</f>
        <v>0.44536229148111867</v>
      </c>
      <c r="P56" s="20">
        <f>SUMIFS(CURRMETHOD2!$D$2:$D$6049,CURRMETHOD2!$C$2:$C$6049,'Load Share'!D$2,CURRMETHOD2!$H$2:$H$6049,$N$1,CURRMETHOD2!$A$2:$A$6049,'Load Share'!$A56)/SUMIFS(CURRMETHOD2!$D$2:$D$6049,CURRMETHOD2!$H$2:$H$6049,$N$1,CURRMETHOD2!$A$2:$A$6049,'Load Share'!$A56)</f>
        <v>0.35955086645724316</v>
      </c>
      <c r="Q56" s="20">
        <f>SUMIFS(CURRMETHOD2!$D$2:$D$6049,CURRMETHOD2!$C$2:$C$6049,'Load Share'!E$2,CURRMETHOD2!$H$2:$H$6049,$N$1,CURRMETHOD2!$A$2:$A$6049,'Load Share'!$A56)/SUMIFS(CURRMETHOD2!$D$2:$D$6049,CURRMETHOD2!$H$2:$H$6049,$N$1,CURRMETHOD2!$A$2:$A$6049,'Load Share'!$A56)</f>
        <v>2.4561321447146863E-4</v>
      </c>
    </row>
    <row r="57" spans="1:17" x14ac:dyDescent="0.25">
      <c r="A57" t="s">
        <v>85</v>
      </c>
      <c r="B57" s="20">
        <f>SUMIFS(CURRMETHOD2!$D$2:$D$6049,CURRMETHOD2!$C$2:$C$6049,'Load Share'!B$2,CURRMETHOD2!$H$2:$H$6049,'Load Share'!$B$1,CURRMETHOD2!$A$2:$A$6049,'Load Share'!$A57)/SUMIFS(CURRMETHOD2!$D$2:$D$6049,CURRMETHOD2!$H$2:$H$6049,'Load Share'!$B$1,CURRMETHOD2!$A$2:$A$6049,'Load Share'!$A57)</f>
        <v>0.198130148377789</v>
      </c>
      <c r="C57" s="20">
        <f>SUMIFS(CURRMETHOD2!$D$2:$D$6049,CURRMETHOD2!$C$2:$C$6049,'Load Share'!C$2,CURRMETHOD2!$H$2:$H$6049,'Load Share'!$B$1,CURRMETHOD2!$A$2:$A$6049,'Load Share'!$A57)/SUMIFS(CURRMETHOD2!$D$2:$D$6049,CURRMETHOD2!$H$2:$H$6049,'Load Share'!$B$1,CURRMETHOD2!$A$2:$A$6049,'Load Share'!$A57)</f>
        <v>0.3853482686341882</v>
      </c>
      <c r="D57" s="20">
        <f>SUMIFS(CURRMETHOD2!$D$2:$D$6049,CURRMETHOD2!$C$2:$C$6049,'Load Share'!D$2,CURRMETHOD2!$H$2:$H$6049,'Load Share'!$B$1,CURRMETHOD2!$A$2:$A$6049,'Load Share'!$A57)/SUMIFS(CURRMETHOD2!$D$2:$D$6049,CURRMETHOD2!$H$2:$H$6049,'Load Share'!$B$1,CURRMETHOD2!$A$2:$A$6049,'Load Share'!$A57)</f>
        <v>0.18502139179920665</v>
      </c>
      <c r="E57" s="20">
        <f>SUMIFS(CURRMETHOD2!$D$2:$D$6049,CURRMETHOD2!$C$2:$C$6049,'Load Share'!E$2,CURRMETHOD2!$H$2:$H$6049,'Load Share'!$B$1,CURRMETHOD2!$A$2:$A$6049,'Load Share'!$A57)/SUMIFS(CURRMETHOD2!$D$2:$D$6049,CURRMETHOD2!$H$2:$H$6049,'Load Share'!$B$1,CURRMETHOD2!$A$2:$A$6049,'Load Share'!$A57)</f>
        <v>0.23150019118881607</v>
      </c>
      <c r="F57" s="20">
        <f>SUMIFS(CURRMETHOD2!$D$2:$D$6049,CURRMETHOD2!$C$2:$C$6049,'Load Share'!B$2,CURRMETHOD2!$H$2:$H$6049,$F$1,CURRMETHOD2!$A$2:$A$6049,'Load Share'!$A57)/SUMIFS(CURRMETHOD2!$D$2:$D$6049,CURRMETHOD2!$H$2:$H$6049,$F$1,CURRMETHOD2!$A$2:$A$6049,'Load Share'!$A57)</f>
        <v>8.157624959459818E-2</v>
      </c>
      <c r="G57" s="20">
        <f>SUMIFS(CURRMETHOD2!$D$2:$D$6049,CURRMETHOD2!$C$2:$C$6049,'Load Share'!C$2,CURRMETHOD2!$H$2:$H$6049,$F$1,CURRMETHOD2!$A$2:$A$6049,'Load Share'!$A57)/SUMIFS(CURRMETHOD2!$D$2:$D$6049,CURRMETHOD2!$H$2:$H$6049,$F$1,CURRMETHOD2!$A$2:$A$6049,'Load Share'!$A57)</f>
        <v>0.15229399197570653</v>
      </c>
      <c r="H57" s="20">
        <f>SUMIFS(CURRMETHOD2!$D$2:$D$6049,CURRMETHOD2!$C$2:$C$6049,'Load Share'!D$2,CURRMETHOD2!$H$2:$H$6049,$F$1,CURRMETHOD2!$A$2:$A$6049,'Load Share'!$A57)/SUMIFS(CURRMETHOD2!$D$2:$D$6049,CURRMETHOD2!$H$2:$H$6049,$F$1,CURRMETHOD2!$A$2:$A$6049,'Load Share'!$A57)</f>
        <v>9.3532126132802956E-2</v>
      </c>
      <c r="I57" s="20">
        <f>SUMIFS(CURRMETHOD2!$D$2:$D$6049,CURRMETHOD2!$C$2:$C$6049,'Load Share'!E$2,CURRMETHOD2!$H$2:$H$6049,$F$1,CURRMETHOD2!$A$2:$A$6049,'Load Share'!$A57)/SUMIFS(CURRMETHOD2!$D$2:$D$6049,CURRMETHOD2!$H$2:$H$6049,$F$1,CURRMETHOD2!$A$2:$A$6049,'Load Share'!$A57)</f>
        <v>0.67259763229689229</v>
      </c>
      <c r="J57" s="20">
        <f>SUMIFS(CURRMETHOD2!$D$2:$D$6049,CURRMETHOD2!$C$2:$C$6049,'Load Share'!B$2,CURRMETHOD2!$H$2:$H$6049,$J$1,CURRMETHOD2!$A$2:$A$6049,'Load Share'!$A57)/SUMIFS(CURRMETHOD2!$D$2:$D$6049,CURRMETHOD2!$H$2:$H$6049,$J$1,CURRMETHOD2!$A$2:$A$6049,'Load Share'!$A57)</f>
        <v>0.20071109401292372</v>
      </c>
      <c r="K57" s="20">
        <f>SUMIFS(CURRMETHOD2!$D$2:$D$6049,CURRMETHOD2!$C$2:$C$6049,'Load Share'!C$2,CURRMETHOD2!$H$2:$H$6049,$J$1,CURRMETHOD2!$A$2:$A$6049,'Load Share'!$A57)/SUMIFS(CURRMETHOD2!$D$2:$D$6049,CURRMETHOD2!$H$2:$H$6049,$J$1,CURRMETHOD2!$A$2:$A$6049,'Load Share'!$A57)</f>
        <v>0.1725260873807182</v>
      </c>
      <c r="L57" s="20">
        <f>SUMIFS(CURRMETHOD2!$D$2:$D$6049,CURRMETHOD2!$C$2:$C$6049,'Load Share'!D$2,CURRMETHOD2!$H$2:$H$6049,$J$1,CURRMETHOD2!$A$2:$A$6049,'Load Share'!$A57)/SUMIFS(CURRMETHOD2!$D$2:$D$6049,CURRMETHOD2!$H$2:$H$6049,$J$1,CURRMETHOD2!$A$2:$A$6049,'Load Share'!$A57)</f>
        <v>0.5130330701978203</v>
      </c>
      <c r="M57" s="20">
        <f>SUMIFS(CURRMETHOD2!$D$2:$D$6049,CURRMETHOD2!$C$2:$C$6049,'Load Share'!E$2,CURRMETHOD2!$H$2:$H$6049,$J$1,CURRMETHOD2!$A$2:$A$6049,'Load Share'!$A57)/SUMIFS(CURRMETHOD2!$D$2:$D$6049,CURRMETHOD2!$H$2:$H$6049,$J$1,CURRMETHOD2!$A$2:$A$6049,'Load Share'!$A57)</f>
        <v>0.11372974840853789</v>
      </c>
      <c r="N57" s="20">
        <f>SUMIFS(CURRMETHOD2!$D$2:$D$6049,CURRMETHOD2!$C$2:$C$6049,'Load Share'!B$2,CURRMETHOD2!$H$2:$H$6049,$N$1,CURRMETHOD2!$A$2:$A$6049,'Load Share'!$A57)/SUMIFS(CURRMETHOD2!$D$2:$D$6049,CURRMETHOD2!$H$2:$H$6049,$N$1,CURRMETHOD2!$A$2:$A$6049,'Load Share'!$A57)</f>
        <v>0.19661998456465524</v>
      </c>
      <c r="O57" s="20">
        <f>SUMIFS(CURRMETHOD2!$D$2:$D$6049,CURRMETHOD2!$C$2:$C$6049,'Load Share'!C$2,CURRMETHOD2!$H$2:$H$6049,$N$1,CURRMETHOD2!$A$2:$A$6049,'Load Share'!$A57)/SUMIFS(CURRMETHOD2!$D$2:$D$6049,CURRMETHOD2!$H$2:$H$6049,$N$1,CURRMETHOD2!$A$2:$A$6049,'Load Share'!$A57)</f>
        <v>0.46124533539789775</v>
      </c>
      <c r="P57" s="20">
        <f>SUMIFS(CURRMETHOD2!$D$2:$D$6049,CURRMETHOD2!$C$2:$C$6049,'Load Share'!D$2,CURRMETHOD2!$H$2:$H$6049,$N$1,CURRMETHOD2!$A$2:$A$6049,'Load Share'!$A57)/SUMIFS(CURRMETHOD2!$D$2:$D$6049,CURRMETHOD2!$H$2:$H$6049,$N$1,CURRMETHOD2!$A$2:$A$6049,'Load Share'!$A57)</f>
        <v>0.34185199169421826</v>
      </c>
      <c r="Q57" s="20">
        <f>SUMIFS(CURRMETHOD2!$D$2:$D$6049,CURRMETHOD2!$C$2:$C$6049,'Load Share'!E$2,CURRMETHOD2!$H$2:$H$6049,$N$1,CURRMETHOD2!$A$2:$A$6049,'Load Share'!$A57)/SUMIFS(CURRMETHOD2!$D$2:$D$6049,CURRMETHOD2!$H$2:$H$6049,$N$1,CURRMETHOD2!$A$2:$A$6049,'Load Share'!$A57)</f>
        <v>2.8268834322890695E-4</v>
      </c>
    </row>
    <row r="58" spans="1:17" x14ac:dyDescent="0.25">
      <c r="A58" t="s">
        <v>86</v>
      </c>
      <c r="B58" s="20">
        <f>SUMIFS(CURRMETHOD2!$D$2:$D$6049,CURRMETHOD2!$C$2:$C$6049,'Load Share'!B$2,CURRMETHOD2!$H$2:$H$6049,'Load Share'!$B$1,CURRMETHOD2!$A$2:$A$6049,'Load Share'!$A58)/SUMIFS(CURRMETHOD2!$D$2:$D$6049,CURRMETHOD2!$H$2:$H$6049,'Load Share'!$B$1,CURRMETHOD2!$A$2:$A$6049,'Load Share'!$A58)</f>
        <v>0.20863954961806325</v>
      </c>
      <c r="C58" s="20">
        <f>SUMIFS(CURRMETHOD2!$D$2:$D$6049,CURRMETHOD2!$C$2:$C$6049,'Load Share'!C$2,CURRMETHOD2!$H$2:$H$6049,'Load Share'!$B$1,CURRMETHOD2!$A$2:$A$6049,'Load Share'!$A58)/SUMIFS(CURRMETHOD2!$D$2:$D$6049,CURRMETHOD2!$H$2:$H$6049,'Load Share'!$B$1,CURRMETHOD2!$A$2:$A$6049,'Load Share'!$A58)</f>
        <v>0.35934662103170556</v>
      </c>
      <c r="D58" s="20">
        <f>SUMIFS(CURRMETHOD2!$D$2:$D$6049,CURRMETHOD2!$C$2:$C$6049,'Load Share'!D$2,CURRMETHOD2!$H$2:$H$6049,'Load Share'!$B$1,CURRMETHOD2!$A$2:$A$6049,'Load Share'!$A58)/SUMIFS(CURRMETHOD2!$D$2:$D$6049,CURRMETHOD2!$H$2:$H$6049,'Load Share'!$B$1,CURRMETHOD2!$A$2:$A$6049,'Load Share'!$A58)</f>
        <v>0.20403892109307084</v>
      </c>
      <c r="E58" s="20">
        <f>SUMIFS(CURRMETHOD2!$D$2:$D$6049,CURRMETHOD2!$C$2:$C$6049,'Load Share'!E$2,CURRMETHOD2!$H$2:$H$6049,'Load Share'!$B$1,CURRMETHOD2!$A$2:$A$6049,'Load Share'!$A58)/SUMIFS(CURRMETHOD2!$D$2:$D$6049,CURRMETHOD2!$H$2:$H$6049,'Load Share'!$B$1,CURRMETHOD2!$A$2:$A$6049,'Load Share'!$A58)</f>
        <v>0.22797490825716044</v>
      </c>
      <c r="F58" s="20">
        <f>SUMIFS(CURRMETHOD2!$D$2:$D$6049,CURRMETHOD2!$C$2:$C$6049,'Load Share'!B$2,CURRMETHOD2!$H$2:$H$6049,$F$1,CURRMETHOD2!$A$2:$A$6049,'Load Share'!$A58)/SUMIFS(CURRMETHOD2!$D$2:$D$6049,CURRMETHOD2!$H$2:$H$6049,$F$1,CURRMETHOD2!$A$2:$A$6049,'Load Share'!$A58)</f>
        <v>8.4648605425984361E-2</v>
      </c>
      <c r="G58" s="20">
        <f>SUMIFS(CURRMETHOD2!$D$2:$D$6049,CURRMETHOD2!$C$2:$C$6049,'Load Share'!C$2,CURRMETHOD2!$H$2:$H$6049,$F$1,CURRMETHOD2!$A$2:$A$6049,'Load Share'!$A58)/SUMIFS(CURRMETHOD2!$D$2:$D$6049,CURRMETHOD2!$H$2:$H$6049,$F$1,CURRMETHOD2!$A$2:$A$6049,'Load Share'!$A58)</f>
        <v>0.14433373276017605</v>
      </c>
      <c r="H58" s="20">
        <f>SUMIFS(CURRMETHOD2!$D$2:$D$6049,CURRMETHOD2!$C$2:$C$6049,'Load Share'!D$2,CURRMETHOD2!$H$2:$H$6049,$F$1,CURRMETHOD2!$A$2:$A$6049,'Load Share'!$A58)/SUMIFS(CURRMETHOD2!$D$2:$D$6049,CURRMETHOD2!$H$2:$H$6049,$F$1,CURRMETHOD2!$A$2:$A$6049,'Load Share'!$A58)</f>
        <v>0.10342906274822027</v>
      </c>
      <c r="I58" s="20">
        <f>SUMIFS(CURRMETHOD2!$D$2:$D$6049,CURRMETHOD2!$C$2:$C$6049,'Load Share'!E$2,CURRMETHOD2!$H$2:$H$6049,$F$1,CURRMETHOD2!$A$2:$A$6049,'Load Share'!$A58)/SUMIFS(CURRMETHOD2!$D$2:$D$6049,CURRMETHOD2!$H$2:$H$6049,$F$1,CURRMETHOD2!$A$2:$A$6049,'Load Share'!$A58)</f>
        <v>0.66758859906561929</v>
      </c>
      <c r="J58" s="20">
        <f>SUMIFS(CURRMETHOD2!$D$2:$D$6049,CURRMETHOD2!$C$2:$C$6049,'Load Share'!B$2,CURRMETHOD2!$H$2:$H$6049,$J$1,CURRMETHOD2!$A$2:$A$6049,'Load Share'!$A58)/SUMIFS(CURRMETHOD2!$D$2:$D$6049,CURRMETHOD2!$H$2:$H$6049,$J$1,CURRMETHOD2!$A$2:$A$6049,'Load Share'!$A58)</f>
        <v>0.20372430903634775</v>
      </c>
      <c r="K58" s="20">
        <f>SUMIFS(CURRMETHOD2!$D$2:$D$6049,CURRMETHOD2!$C$2:$C$6049,'Load Share'!C$2,CURRMETHOD2!$H$2:$H$6049,$J$1,CURRMETHOD2!$A$2:$A$6049,'Load Share'!$A58)/SUMIFS(CURRMETHOD2!$D$2:$D$6049,CURRMETHOD2!$H$2:$H$6049,$J$1,CURRMETHOD2!$A$2:$A$6049,'Load Share'!$A58)</f>
        <v>0.15213035782587939</v>
      </c>
      <c r="L58" s="20">
        <f>SUMIFS(CURRMETHOD2!$D$2:$D$6049,CURRMETHOD2!$C$2:$C$6049,'Load Share'!D$2,CURRMETHOD2!$H$2:$H$6049,$J$1,CURRMETHOD2!$A$2:$A$6049,'Load Share'!$A58)/SUMIFS(CURRMETHOD2!$D$2:$D$6049,CURRMETHOD2!$H$2:$H$6049,$J$1,CURRMETHOD2!$A$2:$A$6049,'Load Share'!$A58)</f>
        <v>0.53843880339816586</v>
      </c>
      <c r="M58" s="20">
        <f>SUMIFS(CURRMETHOD2!$D$2:$D$6049,CURRMETHOD2!$C$2:$C$6049,'Load Share'!E$2,CURRMETHOD2!$H$2:$H$6049,$J$1,CURRMETHOD2!$A$2:$A$6049,'Load Share'!$A58)/SUMIFS(CURRMETHOD2!$D$2:$D$6049,CURRMETHOD2!$H$2:$H$6049,$J$1,CURRMETHOD2!$A$2:$A$6049,'Load Share'!$A58)</f>
        <v>0.10570652973960691</v>
      </c>
      <c r="N58" s="20">
        <f>SUMIFS(CURRMETHOD2!$D$2:$D$6049,CURRMETHOD2!$C$2:$C$6049,'Load Share'!B$2,CURRMETHOD2!$H$2:$H$6049,$N$1,CURRMETHOD2!$A$2:$A$6049,'Load Share'!$A58)/SUMIFS(CURRMETHOD2!$D$2:$D$6049,CURRMETHOD2!$H$2:$H$6049,$N$1,CURRMETHOD2!$A$2:$A$6049,'Load Share'!$A58)</f>
        <v>0.20212752980159199</v>
      </c>
      <c r="O58" s="20">
        <f>SUMIFS(CURRMETHOD2!$D$2:$D$6049,CURRMETHOD2!$C$2:$C$6049,'Load Share'!C$2,CURRMETHOD2!$H$2:$H$6049,$N$1,CURRMETHOD2!$A$2:$A$6049,'Load Share'!$A58)/SUMIFS(CURRMETHOD2!$D$2:$D$6049,CURRMETHOD2!$H$2:$H$6049,$N$1,CURRMETHOD2!$A$2:$A$6049,'Load Share'!$A58)</f>
        <v>0.42630576554105198</v>
      </c>
      <c r="P58" s="20">
        <f>SUMIFS(CURRMETHOD2!$D$2:$D$6049,CURRMETHOD2!$C$2:$C$6049,'Load Share'!D$2,CURRMETHOD2!$H$2:$H$6049,$N$1,CURRMETHOD2!$A$2:$A$6049,'Load Share'!$A58)/SUMIFS(CURRMETHOD2!$D$2:$D$6049,CURRMETHOD2!$H$2:$H$6049,$N$1,CURRMETHOD2!$A$2:$A$6049,'Load Share'!$A58)</f>
        <v>0.37125798930532661</v>
      </c>
      <c r="Q58" s="20">
        <f>SUMIFS(CURRMETHOD2!$D$2:$D$6049,CURRMETHOD2!$C$2:$C$6049,'Load Share'!E$2,CURRMETHOD2!$H$2:$H$6049,$N$1,CURRMETHOD2!$A$2:$A$6049,'Load Share'!$A58)/SUMIFS(CURRMETHOD2!$D$2:$D$6049,CURRMETHOD2!$H$2:$H$6049,$N$1,CURRMETHOD2!$A$2:$A$6049,'Load Share'!$A58)</f>
        <v>3.0871535202958407E-4</v>
      </c>
    </row>
    <row r="59" spans="1:17" x14ac:dyDescent="0.25">
      <c r="A59" t="s">
        <v>87</v>
      </c>
      <c r="B59" s="20">
        <f>SUMIFS(CURRMETHOD2!$D$2:$D$6049,CURRMETHOD2!$C$2:$C$6049,'Load Share'!B$2,CURRMETHOD2!$H$2:$H$6049,'Load Share'!$B$1,CURRMETHOD2!$A$2:$A$6049,'Load Share'!$A59)/SUMIFS(CURRMETHOD2!$D$2:$D$6049,CURRMETHOD2!$H$2:$H$6049,'Load Share'!$B$1,CURRMETHOD2!$A$2:$A$6049,'Load Share'!$A59)</f>
        <v>0.21598558226574591</v>
      </c>
      <c r="C59" s="20">
        <f>SUMIFS(CURRMETHOD2!$D$2:$D$6049,CURRMETHOD2!$C$2:$C$6049,'Load Share'!C$2,CURRMETHOD2!$H$2:$H$6049,'Load Share'!$B$1,CURRMETHOD2!$A$2:$A$6049,'Load Share'!$A59)/SUMIFS(CURRMETHOD2!$D$2:$D$6049,CURRMETHOD2!$H$2:$H$6049,'Load Share'!$B$1,CURRMETHOD2!$A$2:$A$6049,'Load Share'!$A59)</f>
        <v>0.33289222565154131</v>
      </c>
      <c r="D59" s="20">
        <f>SUMIFS(CURRMETHOD2!$D$2:$D$6049,CURRMETHOD2!$C$2:$C$6049,'Load Share'!D$2,CURRMETHOD2!$H$2:$H$6049,'Load Share'!$B$1,CURRMETHOD2!$A$2:$A$6049,'Load Share'!$A59)/SUMIFS(CURRMETHOD2!$D$2:$D$6049,CURRMETHOD2!$H$2:$H$6049,'Load Share'!$B$1,CURRMETHOD2!$A$2:$A$6049,'Load Share'!$A59)</f>
        <v>0.22537584979956818</v>
      </c>
      <c r="E59" s="20">
        <f>SUMIFS(CURRMETHOD2!$D$2:$D$6049,CURRMETHOD2!$C$2:$C$6049,'Load Share'!E$2,CURRMETHOD2!$H$2:$H$6049,'Load Share'!$B$1,CURRMETHOD2!$A$2:$A$6049,'Load Share'!$A59)/SUMIFS(CURRMETHOD2!$D$2:$D$6049,CURRMETHOD2!$H$2:$H$6049,'Load Share'!$B$1,CURRMETHOD2!$A$2:$A$6049,'Load Share'!$A59)</f>
        <v>0.22574634228314491</v>
      </c>
      <c r="F59" s="20">
        <f>SUMIFS(CURRMETHOD2!$D$2:$D$6049,CURRMETHOD2!$C$2:$C$6049,'Load Share'!B$2,CURRMETHOD2!$H$2:$H$6049,$F$1,CURRMETHOD2!$A$2:$A$6049,'Load Share'!$A59)/SUMIFS(CURRMETHOD2!$D$2:$D$6049,CURRMETHOD2!$H$2:$H$6049,$F$1,CURRMETHOD2!$A$2:$A$6049,'Load Share'!$A59)</f>
        <v>8.558028978449049E-2</v>
      </c>
      <c r="G59" s="20">
        <f>SUMIFS(CURRMETHOD2!$D$2:$D$6049,CURRMETHOD2!$C$2:$C$6049,'Load Share'!C$2,CURRMETHOD2!$H$2:$H$6049,$F$1,CURRMETHOD2!$A$2:$A$6049,'Load Share'!$A59)/SUMIFS(CURRMETHOD2!$D$2:$D$6049,CURRMETHOD2!$H$2:$H$6049,$F$1,CURRMETHOD2!$A$2:$A$6049,'Load Share'!$A59)</f>
        <v>0.13551042908589148</v>
      </c>
      <c r="H59" s="20">
        <f>SUMIFS(CURRMETHOD2!$D$2:$D$6049,CURRMETHOD2!$C$2:$C$6049,'Load Share'!D$2,CURRMETHOD2!$H$2:$H$6049,$F$1,CURRMETHOD2!$A$2:$A$6049,'Load Share'!$A59)/SUMIFS(CURRMETHOD2!$D$2:$D$6049,CURRMETHOD2!$H$2:$H$6049,$F$1,CURRMETHOD2!$A$2:$A$6049,'Load Share'!$A59)</f>
        <v>0.1192500754504047</v>
      </c>
      <c r="I59" s="20">
        <f>SUMIFS(CURRMETHOD2!$D$2:$D$6049,CURRMETHOD2!$C$2:$C$6049,'Load Share'!E$2,CURRMETHOD2!$H$2:$H$6049,$F$1,CURRMETHOD2!$A$2:$A$6049,'Load Share'!$A59)/SUMIFS(CURRMETHOD2!$D$2:$D$6049,CURRMETHOD2!$H$2:$H$6049,$F$1,CURRMETHOD2!$A$2:$A$6049,'Load Share'!$A59)</f>
        <v>0.65965920567921343</v>
      </c>
      <c r="J59" s="20">
        <f>SUMIFS(CURRMETHOD2!$D$2:$D$6049,CURRMETHOD2!$C$2:$C$6049,'Load Share'!B$2,CURRMETHOD2!$H$2:$H$6049,$J$1,CURRMETHOD2!$A$2:$A$6049,'Load Share'!$A59)/SUMIFS(CURRMETHOD2!$D$2:$D$6049,CURRMETHOD2!$H$2:$H$6049,$J$1,CURRMETHOD2!$A$2:$A$6049,'Load Share'!$A59)</f>
        <v>0.20403555949106961</v>
      </c>
      <c r="K59" s="20">
        <f>SUMIFS(CURRMETHOD2!$D$2:$D$6049,CURRMETHOD2!$C$2:$C$6049,'Load Share'!C$2,CURRMETHOD2!$H$2:$H$6049,$J$1,CURRMETHOD2!$A$2:$A$6049,'Load Share'!$A59)/SUMIFS(CURRMETHOD2!$D$2:$D$6049,CURRMETHOD2!$H$2:$H$6049,$J$1,CURRMETHOD2!$A$2:$A$6049,'Load Share'!$A59)</f>
        <v>0.12480740223740378</v>
      </c>
      <c r="L59" s="20">
        <f>SUMIFS(CURRMETHOD2!$D$2:$D$6049,CURRMETHOD2!$C$2:$C$6049,'Load Share'!D$2,CURRMETHOD2!$H$2:$H$6049,$J$1,CURRMETHOD2!$A$2:$A$6049,'Load Share'!$A59)/SUMIFS(CURRMETHOD2!$D$2:$D$6049,CURRMETHOD2!$H$2:$H$6049,$J$1,CURRMETHOD2!$A$2:$A$6049,'Load Share'!$A59)</f>
        <v>0.57220220660825849</v>
      </c>
      <c r="M59" s="20">
        <f>SUMIFS(CURRMETHOD2!$D$2:$D$6049,CURRMETHOD2!$C$2:$C$6049,'Load Share'!E$2,CURRMETHOD2!$H$2:$H$6049,$J$1,CURRMETHOD2!$A$2:$A$6049,'Load Share'!$A59)/SUMIFS(CURRMETHOD2!$D$2:$D$6049,CURRMETHOD2!$H$2:$H$6049,$J$1,CURRMETHOD2!$A$2:$A$6049,'Load Share'!$A59)</f>
        <v>9.8954831663268183E-2</v>
      </c>
      <c r="N59" s="20">
        <f>SUMIFS(CURRMETHOD2!$D$2:$D$6049,CURRMETHOD2!$C$2:$C$6049,'Load Share'!B$2,CURRMETHOD2!$H$2:$H$6049,$N$1,CURRMETHOD2!$A$2:$A$6049,'Load Share'!$A59)/SUMIFS(CURRMETHOD2!$D$2:$D$6049,CURRMETHOD2!$H$2:$H$6049,$N$1,CURRMETHOD2!$A$2:$A$6049,'Load Share'!$A59)</f>
        <v>0.20464951076249294</v>
      </c>
      <c r="O59" s="20">
        <f>SUMIFS(CURRMETHOD2!$D$2:$D$6049,CURRMETHOD2!$C$2:$C$6049,'Load Share'!C$2,CURRMETHOD2!$H$2:$H$6049,$N$1,CURRMETHOD2!$A$2:$A$6049,'Load Share'!$A59)/SUMIFS(CURRMETHOD2!$D$2:$D$6049,CURRMETHOD2!$H$2:$H$6049,$N$1,CURRMETHOD2!$A$2:$A$6049,'Load Share'!$A59)</f>
        <v>0.40689234599054996</v>
      </c>
      <c r="P59" s="20">
        <f>SUMIFS(CURRMETHOD2!$D$2:$D$6049,CURRMETHOD2!$C$2:$C$6049,'Load Share'!D$2,CURRMETHOD2!$H$2:$H$6049,$N$1,CURRMETHOD2!$A$2:$A$6049,'Load Share'!$A59)/SUMIFS(CURRMETHOD2!$D$2:$D$6049,CURRMETHOD2!$H$2:$H$6049,$N$1,CURRMETHOD2!$A$2:$A$6049,'Load Share'!$A59)</f>
        <v>0.38812718716090494</v>
      </c>
      <c r="Q59" s="20">
        <f>SUMIFS(CURRMETHOD2!$D$2:$D$6049,CURRMETHOD2!$C$2:$C$6049,'Load Share'!E$2,CURRMETHOD2!$H$2:$H$6049,$N$1,CURRMETHOD2!$A$2:$A$6049,'Load Share'!$A59)/SUMIFS(CURRMETHOD2!$D$2:$D$6049,CURRMETHOD2!$H$2:$H$6049,$N$1,CURRMETHOD2!$A$2:$A$6049,'Load Share'!$A59)</f>
        <v>3.3095608605253248E-4</v>
      </c>
    </row>
    <row r="60" spans="1:17" x14ac:dyDescent="0.25">
      <c r="A60" t="s">
        <v>88</v>
      </c>
      <c r="B60" s="20">
        <f>SUMIFS(CURRMETHOD2!$D$2:$D$6049,CURRMETHOD2!$C$2:$C$6049,'Load Share'!B$2,CURRMETHOD2!$H$2:$H$6049,'Load Share'!$B$1,CURRMETHOD2!$A$2:$A$6049,'Load Share'!$A60)/SUMIFS(CURRMETHOD2!$D$2:$D$6049,CURRMETHOD2!$H$2:$H$6049,'Load Share'!$B$1,CURRMETHOD2!$A$2:$A$6049,'Load Share'!$A60)</f>
        <v>0.22729264412568492</v>
      </c>
      <c r="C60" s="20">
        <f>SUMIFS(CURRMETHOD2!$D$2:$D$6049,CURRMETHOD2!$C$2:$C$6049,'Load Share'!C$2,CURRMETHOD2!$H$2:$H$6049,'Load Share'!$B$1,CURRMETHOD2!$A$2:$A$6049,'Load Share'!$A60)/SUMIFS(CURRMETHOD2!$D$2:$D$6049,CURRMETHOD2!$H$2:$H$6049,'Load Share'!$B$1,CURRMETHOD2!$A$2:$A$6049,'Load Share'!$A60)</f>
        <v>0.28294563349988189</v>
      </c>
      <c r="D60" s="20">
        <f>SUMIFS(CURRMETHOD2!$D$2:$D$6049,CURRMETHOD2!$C$2:$C$6049,'Load Share'!D$2,CURRMETHOD2!$H$2:$H$6049,'Load Share'!$B$1,CURRMETHOD2!$A$2:$A$6049,'Load Share'!$A60)/SUMIFS(CURRMETHOD2!$D$2:$D$6049,CURRMETHOD2!$H$2:$H$6049,'Load Share'!$B$1,CURRMETHOD2!$A$2:$A$6049,'Load Share'!$A60)</f>
        <v>0.26783691088746886</v>
      </c>
      <c r="E60" s="20">
        <f>SUMIFS(CURRMETHOD2!$D$2:$D$6049,CURRMETHOD2!$C$2:$C$6049,'Load Share'!E$2,CURRMETHOD2!$H$2:$H$6049,'Load Share'!$B$1,CURRMETHOD2!$A$2:$A$6049,'Load Share'!$A60)/SUMIFS(CURRMETHOD2!$D$2:$D$6049,CURRMETHOD2!$H$2:$H$6049,'Load Share'!$B$1,CURRMETHOD2!$A$2:$A$6049,'Load Share'!$A60)</f>
        <v>0.2219248114869643</v>
      </c>
      <c r="F60" s="20">
        <f>SUMIFS(CURRMETHOD2!$D$2:$D$6049,CURRMETHOD2!$C$2:$C$6049,'Load Share'!B$2,CURRMETHOD2!$H$2:$H$6049,$F$1,CURRMETHOD2!$A$2:$A$6049,'Load Share'!$A60)/SUMIFS(CURRMETHOD2!$D$2:$D$6049,CURRMETHOD2!$H$2:$H$6049,$F$1,CURRMETHOD2!$A$2:$A$6049,'Load Share'!$A60)</f>
        <v>8.921213227781781E-2</v>
      </c>
      <c r="G60" s="20">
        <f>SUMIFS(CURRMETHOD2!$D$2:$D$6049,CURRMETHOD2!$C$2:$C$6049,'Load Share'!C$2,CURRMETHOD2!$H$2:$H$6049,$F$1,CURRMETHOD2!$A$2:$A$6049,'Load Share'!$A60)/SUMIFS(CURRMETHOD2!$D$2:$D$6049,CURRMETHOD2!$H$2:$H$6049,$F$1,CURRMETHOD2!$A$2:$A$6049,'Load Share'!$A60)</f>
        <v>0.12204575006180821</v>
      </c>
      <c r="H60" s="20">
        <f>SUMIFS(CURRMETHOD2!$D$2:$D$6049,CURRMETHOD2!$C$2:$C$6049,'Load Share'!D$2,CURRMETHOD2!$H$2:$H$6049,$F$1,CURRMETHOD2!$A$2:$A$6049,'Load Share'!$A60)/SUMIFS(CURRMETHOD2!$D$2:$D$6049,CURRMETHOD2!$H$2:$H$6049,$F$1,CURRMETHOD2!$A$2:$A$6049,'Load Share'!$A60)</f>
        <v>0.15190353055403155</v>
      </c>
      <c r="I60" s="20">
        <f>SUMIFS(CURRMETHOD2!$D$2:$D$6049,CURRMETHOD2!$C$2:$C$6049,'Load Share'!E$2,CURRMETHOD2!$H$2:$H$6049,$F$1,CURRMETHOD2!$A$2:$A$6049,'Load Share'!$A60)/SUMIFS(CURRMETHOD2!$D$2:$D$6049,CURRMETHOD2!$H$2:$H$6049,$F$1,CURRMETHOD2!$A$2:$A$6049,'Load Share'!$A60)</f>
        <v>0.63683858710634245</v>
      </c>
      <c r="J60" s="20">
        <f>SUMIFS(CURRMETHOD2!$D$2:$D$6049,CURRMETHOD2!$C$2:$C$6049,'Load Share'!B$2,CURRMETHOD2!$H$2:$H$6049,$J$1,CURRMETHOD2!$A$2:$A$6049,'Load Share'!$A60)/SUMIFS(CURRMETHOD2!$D$2:$D$6049,CURRMETHOD2!$H$2:$H$6049,$J$1,CURRMETHOD2!$A$2:$A$6049,'Load Share'!$A60)</f>
        <v>0.20011340253532717</v>
      </c>
      <c r="K60" s="20">
        <f>SUMIFS(CURRMETHOD2!$D$2:$D$6049,CURRMETHOD2!$C$2:$C$6049,'Load Share'!C$2,CURRMETHOD2!$H$2:$H$6049,$J$1,CURRMETHOD2!$A$2:$A$6049,'Load Share'!$A60)/SUMIFS(CURRMETHOD2!$D$2:$D$6049,CURRMETHOD2!$H$2:$H$6049,$J$1,CURRMETHOD2!$A$2:$A$6049,'Load Share'!$A60)</f>
        <v>8.2356078158912369E-2</v>
      </c>
      <c r="L60" s="20">
        <f>SUMIFS(CURRMETHOD2!$D$2:$D$6049,CURRMETHOD2!$C$2:$C$6049,'Load Share'!D$2,CURRMETHOD2!$H$2:$H$6049,$J$1,CURRMETHOD2!$A$2:$A$6049,'Load Share'!$A60)/SUMIFS(CURRMETHOD2!$D$2:$D$6049,CURRMETHOD2!$H$2:$H$6049,$J$1,CURRMETHOD2!$A$2:$A$6049,'Load Share'!$A60)</f>
        <v>0.63098633656736425</v>
      </c>
      <c r="M60" s="20">
        <f>SUMIFS(CURRMETHOD2!$D$2:$D$6049,CURRMETHOD2!$C$2:$C$6049,'Load Share'!E$2,CURRMETHOD2!$H$2:$H$6049,$J$1,CURRMETHOD2!$A$2:$A$6049,'Load Share'!$A60)/SUMIFS(CURRMETHOD2!$D$2:$D$6049,CURRMETHOD2!$H$2:$H$6049,$J$1,CURRMETHOD2!$A$2:$A$6049,'Load Share'!$A60)</f>
        <v>8.6544182738396064E-2</v>
      </c>
      <c r="N60" s="20">
        <f>SUMIFS(CURRMETHOD2!$D$2:$D$6049,CURRMETHOD2!$C$2:$C$6049,'Load Share'!B$2,CURRMETHOD2!$H$2:$H$6049,$N$1,CURRMETHOD2!$A$2:$A$6049,'Load Share'!$A60)/SUMIFS(CURRMETHOD2!$D$2:$D$6049,CURRMETHOD2!$H$2:$H$6049,$N$1,CURRMETHOD2!$A$2:$A$6049,'Load Share'!$A60)</f>
        <v>0.20922765771194762</v>
      </c>
      <c r="O60" s="20">
        <f>SUMIFS(CURRMETHOD2!$D$2:$D$6049,CURRMETHOD2!$C$2:$C$6049,'Load Share'!C$2,CURRMETHOD2!$H$2:$H$6049,$N$1,CURRMETHOD2!$A$2:$A$6049,'Load Share'!$A60)/SUMIFS(CURRMETHOD2!$D$2:$D$6049,CURRMETHOD2!$H$2:$H$6049,$N$1,CURRMETHOD2!$A$2:$A$6049,'Load Share'!$A60)</f>
        <v>0.33935880335114532</v>
      </c>
      <c r="P60" s="20">
        <f>SUMIFS(CURRMETHOD2!$D$2:$D$6049,CURRMETHOD2!$C$2:$C$6049,'Load Share'!D$2,CURRMETHOD2!$H$2:$H$6049,$N$1,CURRMETHOD2!$A$2:$A$6049,'Load Share'!$A60)/SUMIFS(CURRMETHOD2!$D$2:$D$6049,CURRMETHOD2!$H$2:$H$6049,$N$1,CURRMETHOD2!$A$2:$A$6049,'Load Share'!$A60)</f>
        <v>0.45107131779679371</v>
      </c>
      <c r="Q60" s="20">
        <f>SUMIFS(CURRMETHOD2!$D$2:$D$6049,CURRMETHOD2!$C$2:$C$6049,'Load Share'!E$2,CURRMETHOD2!$H$2:$H$6049,$N$1,CURRMETHOD2!$A$2:$A$6049,'Load Share'!$A60)/SUMIFS(CURRMETHOD2!$D$2:$D$6049,CURRMETHOD2!$H$2:$H$6049,$N$1,CURRMETHOD2!$A$2:$A$6049,'Load Share'!$A60)</f>
        <v>3.4222114011343168E-4</v>
      </c>
    </row>
    <row r="61" spans="1:17" x14ac:dyDescent="0.25">
      <c r="A61" t="s">
        <v>89</v>
      </c>
      <c r="B61" s="20">
        <f>SUMIFS(CURRMETHOD2!$D$2:$D$6049,CURRMETHOD2!$C$2:$C$6049,'Load Share'!B$2,CURRMETHOD2!$H$2:$H$6049,'Load Share'!$B$1,CURRMETHOD2!$A$2:$A$6049,'Load Share'!$A61)/SUMIFS(CURRMETHOD2!$D$2:$D$6049,CURRMETHOD2!$H$2:$H$6049,'Load Share'!$B$1,CURRMETHOD2!$A$2:$A$6049,'Load Share'!$A61)</f>
        <v>0.21212694963647064</v>
      </c>
      <c r="C61" s="20">
        <f>SUMIFS(CURRMETHOD2!$D$2:$D$6049,CURRMETHOD2!$C$2:$C$6049,'Load Share'!C$2,CURRMETHOD2!$H$2:$H$6049,'Load Share'!$B$1,CURRMETHOD2!$A$2:$A$6049,'Load Share'!$A61)/SUMIFS(CURRMETHOD2!$D$2:$D$6049,CURRMETHOD2!$H$2:$H$6049,'Load Share'!$B$1,CURRMETHOD2!$A$2:$A$6049,'Load Share'!$A61)</f>
        <v>0.2980165294375568</v>
      </c>
      <c r="D61" s="20">
        <f>SUMIFS(CURRMETHOD2!$D$2:$D$6049,CURRMETHOD2!$C$2:$C$6049,'Load Share'!D$2,CURRMETHOD2!$H$2:$H$6049,'Load Share'!$B$1,CURRMETHOD2!$A$2:$A$6049,'Load Share'!$A61)/SUMIFS(CURRMETHOD2!$D$2:$D$6049,CURRMETHOD2!$H$2:$H$6049,'Load Share'!$B$1,CURRMETHOD2!$A$2:$A$6049,'Load Share'!$A61)</f>
        <v>0.26519320384683587</v>
      </c>
      <c r="E61" s="20">
        <f>SUMIFS(CURRMETHOD2!$D$2:$D$6049,CURRMETHOD2!$C$2:$C$6049,'Load Share'!E$2,CURRMETHOD2!$H$2:$H$6049,'Load Share'!$B$1,CURRMETHOD2!$A$2:$A$6049,'Load Share'!$A61)/SUMIFS(CURRMETHOD2!$D$2:$D$6049,CURRMETHOD2!$H$2:$H$6049,'Load Share'!$B$1,CURRMETHOD2!$A$2:$A$6049,'Load Share'!$A61)</f>
        <v>0.22466331707913686</v>
      </c>
      <c r="F61" s="20">
        <f>SUMIFS(CURRMETHOD2!$D$2:$D$6049,CURRMETHOD2!$C$2:$C$6049,'Load Share'!B$2,CURRMETHOD2!$H$2:$H$6049,$F$1,CURRMETHOD2!$A$2:$A$6049,'Load Share'!$A61)/SUMIFS(CURRMETHOD2!$D$2:$D$6049,CURRMETHOD2!$H$2:$H$6049,$F$1,CURRMETHOD2!$A$2:$A$6049,'Load Share'!$A61)</f>
        <v>8.4292802699225469E-2</v>
      </c>
      <c r="G61" s="20">
        <f>SUMIFS(CURRMETHOD2!$D$2:$D$6049,CURRMETHOD2!$C$2:$C$6049,'Load Share'!C$2,CURRMETHOD2!$H$2:$H$6049,$F$1,CURRMETHOD2!$A$2:$A$6049,'Load Share'!$A61)/SUMIFS(CURRMETHOD2!$D$2:$D$6049,CURRMETHOD2!$H$2:$H$6049,$F$1,CURRMETHOD2!$A$2:$A$6049,'Load Share'!$A61)</f>
        <v>0.1235316763495812</v>
      </c>
      <c r="H61" s="20">
        <f>SUMIFS(CURRMETHOD2!$D$2:$D$6049,CURRMETHOD2!$C$2:$C$6049,'Load Share'!D$2,CURRMETHOD2!$H$2:$H$6049,$F$1,CURRMETHOD2!$A$2:$A$6049,'Load Share'!$A61)/SUMIFS(CURRMETHOD2!$D$2:$D$6049,CURRMETHOD2!$H$2:$H$6049,$F$1,CURRMETHOD2!$A$2:$A$6049,'Load Share'!$A61)</f>
        <v>0.15953093063646684</v>
      </c>
      <c r="I61" s="20">
        <f>SUMIFS(CURRMETHOD2!$D$2:$D$6049,CURRMETHOD2!$C$2:$C$6049,'Load Share'!E$2,CURRMETHOD2!$H$2:$H$6049,$F$1,CURRMETHOD2!$A$2:$A$6049,'Load Share'!$A61)/SUMIFS(CURRMETHOD2!$D$2:$D$6049,CURRMETHOD2!$H$2:$H$6049,$F$1,CURRMETHOD2!$A$2:$A$6049,'Load Share'!$A61)</f>
        <v>0.63264459031472642</v>
      </c>
      <c r="J61" s="20">
        <f>SUMIFS(CURRMETHOD2!$D$2:$D$6049,CURRMETHOD2!$C$2:$C$6049,'Load Share'!B$2,CURRMETHOD2!$H$2:$H$6049,$J$1,CURRMETHOD2!$A$2:$A$6049,'Load Share'!$A61)/SUMIFS(CURRMETHOD2!$D$2:$D$6049,CURRMETHOD2!$H$2:$H$6049,$J$1,CURRMETHOD2!$A$2:$A$6049,'Load Share'!$A61)</f>
        <v>0.20091409437449431</v>
      </c>
      <c r="K61" s="20">
        <f>SUMIFS(CURRMETHOD2!$D$2:$D$6049,CURRMETHOD2!$C$2:$C$6049,'Load Share'!C$2,CURRMETHOD2!$H$2:$H$6049,$J$1,CURRMETHOD2!$A$2:$A$6049,'Load Share'!$A61)/SUMIFS(CURRMETHOD2!$D$2:$D$6049,CURRMETHOD2!$H$2:$H$6049,$J$1,CURRMETHOD2!$A$2:$A$6049,'Load Share'!$A61)</f>
        <v>9.4955866524829027E-2</v>
      </c>
      <c r="L61" s="20">
        <f>SUMIFS(CURRMETHOD2!$D$2:$D$6049,CURRMETHOD2!$C$2:$C$6049,'Load Share'!D$2,CURRMETHOD2!$H$2:$H$6049,$J$1,CURRMETHOD2!$A$2:$A$6049,'Load Share'!$A61)/SUMIFS(CURRMETHOD2!$D$2:$D$6049,CURRMETHOD2!$H$2:$H$6049,$J$1,CURRMETHOD2!$A$2:$A$6049,'Load Share'!$A61)</f>
        <v>0.61361813955200839</v>
      </c>
      <c r="M61" s="20">
        <f>SUMIFS(CURRMETHOD2!$D$2:$D$6049,CURRMETHOD2!$C$2:$C$6049,'Load Share'!E$2,CURRMETHOD2!$H$2:$H$6049,$J$1,CURRMETHOD2!$A$2:$A$6049,'Load Share'!$A61)/SUMIFS(CURRMETHOD2!$D$2:$D$6049,CURRMETHOD2!$H$2:$H$6049,$J$1,CURRMETHOD2!$A$2:$A$6049,'Load Share'!$A61)</f>
        <v>9.0511899548668312E-2</v>
      </c>
      <c r="N61" s="20">
        <f>SUMIFS(CURRMETHOD2!$D$2:$D$6049,CURRMETHOD2!$C$2:$C$6049,'Load Share'!B$2,CURRMETHOD2!$H$2:$H$6049,$N$1,CURRMETHOD2!$A$2:$A$6049,'Load Share'!$A61)/SUMIFS(CURRMETHOD2!$D$2:$D$6049,CURRMETHOD2!$H$2:$H$6049,$N$1,CURRMETHOD2!$A$2:$A$6049,'Load Share'!$A61)</f>
        <v>0.20831156313296242</v>
      </c>
      <c r="O61" s="20">
        <f>SUMIFS(CURRMETHOD2!$D$2:$D$6049,CURRMETHOD2!$C$2:$C$6049,'Load Share'!C$2,CURRMETHOD2!$H$2:$H$6049,$N$1,CURRMETHOD2!$A$2:$A$6049,'Load Share'!$A61)/SUMIFS(CURRMETHOD2!$D$2:$D$6049,CURRMETHOD2!$H$2:$H$6049,$N$1,CURRMETHOD2!$A$2:$A$6049,'Load Share'!$A61)</f>
        <v>0.30523809723636308</v>
      </c>
      <c r="P61" s="20">
        <f>SUMIFS(CURRMETHOD2!$D$2:$D$6049,CURRMETHOD2!$C$2:$C$6049,'Load Share'!D$2,CURRMETHOD2!$H$2:$H$6049,$N$1,CURRMETHOD2!$A$2:$A$6049,'Load Share'!$A61)/SUMIFS(CURRMETHOD2!$D$2:$D$6049,CURRMETHOD2!$H$2:$H$6049,$N$1,CURRMETHOD2!$A$2:$A$6049,'Load Share'!$A61)</f>
        <v>0.48605540228729782</v>
      </c>
      <c r="Q61" s="20">
        <f>SUMIFS(CURRMETHOD2!$D$2:$D$6049,CURRMETHOD2!$C$2:$C$6049,'Load Share'!E$2,CURRMETHOD2!$H$2:$H$6049,$N$1,CURRMETHOD2!$A$2:$A$6049,'Load Share'!$A61)/SUMIFS(CURRMETHOD2!$D$2:$D$6049,CURRMETHOD2!$H$2:$H$6049,$N$1,CURRMETHOD2!$A$2:$A$6049,'Load Share'!$A61)</f>
        <v>3.9493734337651954E-4</v>
      </c>
    </row>
    <row r="62" spans="1:17" x14ac:dyDescent="0.25">
      <c r="A62" t="s">
        <v>90</v>
      </c>
      <c r="B62" s="20">
        <f>SUMIFS(CURRMETHOD2!$D$2:$D$6049,CURRMETHOD2!$C$2:$C$6049,'Load Share'!B$2,CURRMETHOD2!$H$2:$H$6049,'Load Share'!$B$1,CURRMETHOD2!$A$2:$A$6049,'Load Share'!$A62)/SUMIFS(CURRMETHOD2!$D$2:$D$6049,CURRMETHOD2!$H$2:$H$6049,'Load Share'!$B$1,CURRMETHOD2!$A$2:$A$6049,'Load Share'!$A62)</f>
        <v>0.21637511796385028</v>
      </c>
      <c r="C62" s="20">
        <f>SUMIFS(CURRMETHOD2!$D$2:$D$6049,CURRMETHOD2!$C$2:$C$6049,'Load Share'!C$2,CURRMETHOD2!$H$2:$H$6049,'Load Share'!$B$1,CURRMETHOD2!$A$2:$A$6049,'Load Share'!$A62)/SUMIFS(CURRMETHOD2!$D$2:$D$6049,CURRMETHOD2!$H$2:$H$6049,'Load Share'!$B$1,CURRMETHOD2!$A$2:$A$6049,'Load Share'!$A62)</f>
        <v>0.35593301372510233</v>
      </c>
      <c r="D62" s="20">
        <f>SUMIFS(CURRMETHOD2!$D$2:$D$6049,CURRMETHOD2!$C$2:$C$6049,'Load Share'!D$2,CURRMETHOD2!$H$2:$H$6049,'Load Share'!$B$1,CURRMETHOD2!$A$2:$A$6049,'Load Share'!$A62)/SUMIFS(CURRMETHOD2!$D$2:$D$6049,CURRMETHOD2!$H$2:$H$6049,'Load Share'!$B$1,CURRMETHOD2!$A$2:$A$6049,'Load Share'!$A62)</f>
        <v>0.18909214142758124</v>
      </c>
      <c r="E62" s="20">
        <f>SUMIFS(CURRMETHOD2!$D$2:$D$6049,CURRMETHOD2!$C$2:$C$6049,'Load Share'!E$2,CURRMETHOD2!$H$2:$H$6049,'Load Share'!$B$1,CURRMETHOD2!$A$2:$A$6049,'Load Share'!$A62)/SUMIFS(CURRMETHOD2!$D$2:$D$6049,CURRMETHOD2!$H$2:$H$6049,'Load Share'!$B$1,CURRMETHOD2!$A$2:$A$6049,'Load Share'!$A62)</f>
        <v>0.23859972688346645</v>
      </c>
      <c r="F62" s="20">
        <f>SUMIFS(CURRMETHOD2!$D$2:$D$6049,CURRMETHOD2!$C$2:$C$6049,'Load Share'!B$2,CURRMETHOD2!$H$2:$H$6049,$F$1,CURRMETHOD2!$A$2:$A$6049,'Load Share'!$A62)/SUMIFS(CURRMETHOD2!$D$2:$D$6049,CURRMETHOD2!$H$2:$H$6049,$F$1,CURRMETHOD2!$A$2:$A$6049,'Load Share'!$A62)</f>
        <v>7.4102265284220023E-2</v>
      </c>
      <c r="G62" s="20">
        <f>SUMIFS(CURRMETHOD2!$D$2:$D$6049,CURRMETHOD2!$C$2:$C$6049,'Load Share'!C$2,CURRMETHOD2!$H$2:$H$6049,$F$1,CURRMETHOD2!$A$2:$A$6049,'Load Share'!$A62)/SUMIFS(CURRMETHOD2!$D$2:$D$6049,CURRMETHOD2!$H$2:$H$6049,$F$1,CURRMETHOD2!$A$2:$A$6049,'Load Share'!$A62)</f>
        <v>0.13426538806246904</v>
      </c>
      <c r="H62" s="20">
        <f>SUMIFS(CURRMETHOD2!$D$2:$D$6049,CURRMETHOD2!$C$2:$C$6049,'Load Share'!D$2,CURRMETHOD2!$H$2:$H$6049,$F$1,CURRMETHOD2!$A$2:$A$6049,'Load Share'!$A62)/SUMIFS(CURRMETHOD2!$D$2:$D$6049,CURRMETHOD2!$H$2:$H$6049,$F$1,CURRMETHOD2!$A$2:$A$6049,'Load Share'!$A62)</f>
        <v>0.13314023036109762</v>
      </c>
      <c r="I62" s="20">
        <f>SUMIFS(CURRMETHOD2!$D$2:$D$6049,CURRMETHOD2!$C$2:$C$6049,'Load Share'!E$2,CURRMETHOD2!$H$2:$H$6049,$F$1,CURRMETHOD2!$A$2:$A$6049,'Load Share'!$A62)/SUMIFS(CURRMETHOD2!$D$2:$D$6049,CURRMETHOD2!$H$2:$H$6049,$F$1,CURRMETHOD2!$A$2:$A$6049,'Load Share'!$A62)</f>
        <v>0.65849211629221338</v>
      </c>
      <c r="J62" s="20">
        <f>SUMIFS(CURRMETHOD2!$D$2:$D$6049,CURRMETHOD2!$C$2:$C$6049,'Load Share'!B$2,CURRMETHOD2!$H$2:$H$6049,$J$1,CURRMETHOD2!$A$2:$A$6049,'Load Share'!$A62)/SUMIFS(CURRMETHOD2!$D$2:$D$6049,CURRMETHOD2!$H$2:$H$6049,$J$1,CURRMETHOD2!$A$2:$A$6049,'Load Share'!$A62)</f>
        <v>0.2568599467901963</v>
      </c>
      <c r="K62" s="20">
        <f>SUMIFS(CURRMETHOD2!$D$2:$D$6049,CURRMETHOD2!$C$2:$C$6049,'Load Share'!C$2,CURRMETHOD2!$H$2:$H$6049,$J$1,CURRMETHOD2!$A$2:$A$6049,'Load Share'!$A62)/SUMIFS(CURRMETHOD2!$D$2:$D$6049,CURRMETHOD2!$H$2:$H$6049,$J$1,CURRMETHOD2!$A$2:$A$6049,'Load Share'!$A62)</f>
        <v>0.12257783020955805</v>
      </c>
      <c r="L62" s="20">
        <f>SUMIFS(CURRMETHOD2!$D$2:$D$6049,CURRMETHOD2!$C$2:$C$6049,'Load Share'!D$2,CURRMETHOD2!$H$2:$H$6049,$J$1,CURRMETHOD2!$A$2:$A$6049,'Load Share'!$A62)/SUMIFS(CURRMETHOD2!$D$2:$D$6049,CURRMETHOD2!$H$2:$H$6049,$J$1,CURRMETHOD2!$A$2:$A$6049,'Load Share'!$A62)</f>
        <v>0.52258575409259078</v>
      </c>
      <c r="M62" s="20">
        <f>SUMIFS(CURRMETHOD2!$D$2:$D$6049,CURRMETHOD2!$C$2:$C$6049,'Load Share'!E$2,CURRMETHOD2!$H$2:$H$6049,$J$1,CURRMETHOD2!$A$2:$A$6049,'Load Share'!$A62)/SUMIFS(CURRMETHOD2!$D$2:$D$6049,CURRMETHOD2!$H$2:$H$6049,$J$1,CURRMETHOD2!$A$2:$A$6049,'Load Share'!$A62)</f>
        <v>9.797646890765474E-2</v>
      </c>
      <c r="N62" s="20">
        <f>SUMIFS(CURRMETHOD2!$D$2:$D$6049,CURRMETHOD2!$C$2:$C$6049,'Load Share'!B$2,CURRMETHOD2!$H$2:$H$6049,$N$1,CURRMETHOD2!$A$2:$A$6049,'Load Share'!$A62)/SUMIFS(CURRMETHOD2!$D$2:$D$6049,CURRMETHOD2!$H$2:$H$6049,$N$1,CURRMETHOD2!$A$2:$A$6049,'Load Share'!$A62)</f>
        <v>0.21230068644103478</v>
      </c>
      <c r="O62" s="20">
        <f>SUMIFS(CURRMETHOD2!$D$2:$D$6049,CURRMETHOD2!$C$2:$C$6049,'Load Share'!C$2,CURRMETHOD2!$H$2:$H$6049,$N$1,CURRMETHOD2!$A$2:$A$6049,'Load Share'!$A62)/SUMIFS(CURRMETHOD2!$D$2:$D$6049,CURRMETHOD2!$H$2:$H$6049,$N$1,CURRMETHOD2!$A$2:$A$6049,'Load Share'!$A62)</f>
        <v>0.35876802834170207</v>
      </c>
      <c r="P62" s="20">
        <f>SUMIFS(CURRMETHOD2!$D$2:$D$6049,CURRMETHOD2!$C$2:$C$6049,'Load Share'!D$2,CURRMETHOD2!$H$2:$H$6049,$N$1,CURRMETHOD2!$A$2:$A$6049,'Load Share'!$A62)/SUMIFS(CURRMETHOD2!$D$2:$D$6049,CURRMETHOD2!$H$2:$H$6049,$N$1,CURRMETHOD2!$A$2:$A$6049,'Load Share'!$A62)</f>
        <v>0.42854311954641583</v>
      </c>
      <c r="Q62" s="20">
        <f>SUMIFS(CURRMETHOD2!$D$2:$D$6049,CURRMETHOD2!$C$2:$C$6049,'Load Share'!E$2,CURRMETHOD2!$H$2:$H$6049,$N$1,CURRMETHOD2!$A$2:$A$6049,'Load Share'!$A62)/SUMIFS(CURRMETHOD2!$D$2:$D$6049,CURRMETHOD2!$H$2:$H$6049,$N$1,CURRMETHOD2!$A$2:$A$6049,'Load Share'!$A62)</f>
        <v>3.8816567084721198E-4</v>
      </c>
    </row>
    <row r="63" spans="1:17" x14ac:dyDescent="0.25">
      <c r="A63" t="s">
        <v>91</v>
      </c>
      <c r="B63" s="20">
        <f>SUMIFS(CURRMETHOD2!$D$2:$D$6049,CURRMETHOD2!$C$2:$C$6049,'Load Share'!B$2,CURRMETHOD2!$H$2:$H$6049,'Load Share'!$B$1,CURRMETHOD2!$A$2:$A$6049,'Load Share'!$A63)/SUMIFS(CURRMETHOD2!$D$2:$D$6049,CURRMETHOD2!$H$2:$H$6049,'Load Share'!$B$1,CURRMETHOD2!$A$2:$A$6049,'Load Share'!$A63)</f>
        <v>0.19000110793091685</v>
      </c>
      <c r="C63" s="20">
        <f>SUMIFS(CURRMETHOD2!$D$2:$D$6049,CURRMETHOD2!$C$2:$C$6049,'Load Share'!C$2,CURRMETHOD2!$H$2:$H$6049,'Load Share'!$B$1,CURRMETHOD2!$A$2:$A$6049,'Load Share'!$A63)/SUMIFS(CURRMETHOD2!$D$2:$D$6049,CURRMETHOD2!$H$2:$H$6049,'Load Share'!$B$1,CURRMETHOD2!$A$2:$A$6049,'Load Share'!$A63)</f>
        <v>0.3299698526780806</v>
      </c>
      <c r="D63" s="20">
        <f>SUMIFS(CURRMETHOD2!$D$2:$D$6049,CURRMETHOD2!$C$2:$C$6049,'Load Share'!D$2,CURRMETHOD2!$H$2:$H$6049,'Load Share'!$B$1,CURRMETHOD2!$A$2:$A$6049,'Load Share'!$A63)/SUMIFS(CURRMETHOD2!$D$2:$D$6049,CURRMETHOD2!$H$2:$H$6049,'Load Share'!$B$1,CURRMETHOD2!$A$2:$A$6049,'Load Share'!$A63)</f>
        <v>0.2467933833636167</v>
      </c>
      <c r="E63" s="20">
        <f>SUMIFS(CURRMETHOD2!$D$2:$D$6049,CURRMETHOD2!$C$2:$C$6049,'Load Share'!E$2,CURRMETHOD2!$H$2:$H$6049,'Load Share'!$B$1,CURRMETHOD2!$A$2:$A$6049,'Load Share'!$A63)/SUMIFS(CURRMETHOD2!$D$2:$D$6049,CURRMETHOD2!$H$2:$H$6049,'Load Share'!$B$1,CURRMETHOD2!$A$2:$A$6049,'Load Share'!$A63)</f>
        <v>0.23323565602738588</v>
      </c>
      <c r="F63" s="20">
        <f>SUMIFS(CURRMETHOD2!$D$2:$D$6049,CURRMETHOD2!$C$2:$C$6049,'Load Share'!B$2,CURRMETHOD2!$H$2:$H$6049,$F$1,CURRMETHOD2!$A$2:$A$6049,'Load Share'!$A63)/SUMIFS(CURRMETHOD2!$D$2:$D$6049,CURRMETHOD2!$H$2:$H$6049,$F$1,CURRMETHOD2!$A$2:$A$6049,'Load Share'!$A63)</f>
        <v>7.7876197324618632E-2</v>
      </c>
      <c r="G63" s="20">
        <f>SUMIFS(CURRMETHOD2!$D$2:$D$6049,CURRMETHOD2!$C$2:$C$6049,'Load Share'!C$2,CURRMETHOD2!$H$2:$H$6049,$F$1,CURRMETHOD2!$A$2:$A$6049,'Load Share'!$A63)/SUMIFS(CURRMETHOD2!$D$2:$D$6049,CURRMETHOD2!$H$2:$H$6049,$F$1,CURRMETHOD2!$A$2:$A$6049,'Load Share'!$A63)</f>
        <v>0.10898124637556869</v>
      </c>
      <c r="H63" s="20">
        <f>SUMIFS(CURRMETHOD2!$D$2:$D$6049,CURRMETHOD2!$C$2:$C$6049,'Load Share'!D$2,CURRMETHOD2!$H$2:$H$6049,$F$1,CURRMETHOD2!$A$2:$A$6049,'Load Share'!$A63)/SUMIFS(CURRMETHOD2!$D$2:$D$6049,CURRMETHOD2!$H$2:$H$6049,$F$1,CURRMETHOD2!$A$2:$A$6049,'Load Share'!$A63)</f>
        <v>0.1682509264324891</v>
      </c>
      <c r="I63" s="20">
        <f>SUMIFS(CURRMETHOD2!$D$2:$D$6049,CURRMETHOD2!$C$2:$C$6049,'Load Share'!E$2,CURRMETHOD2!$H$2:$H$6049,$F$1,CURRMETHOD2!$A$2:$A$6049,'Load Share'!$A63)/SUMIFS(CURRMETHOD2!$D$2:$D$6049,CURRMETHOD2!$H$2:$H$6049,$F$1,CURRMETHOD2!$A$2:$A$6049,'Load Share'!$A63)</f>
        <v>0.64489162986732362</v>
      </c>
      <c r="J63" s="20">
        <f>SUMIFS(CURRMETHOD2!$D$2:$D$6049,CURRMETHOD2!$C$2:$C$6049,'Load Share'!B$2,CURRMETHOD2!$H$2:$H$6049,$J$1,CURRMETHOD2!$A$2:$A$6049,'Load Share'!$A63)/SUMIFS(CURRMETHOD2!$D$2:$D$6049,CURRMETHOD2!$H$2:$H$6049,$J$1,CURRMETHOD2!$A$2:$A$6049,'Load Share'!$A63)</f>
        <v>0.16226773640903222</v>
      </c>
      <c r="K63" s="20">
        <f>SUMIFS(CURRMETHOD2!$D$2:$D$6049,CURRMETHOD2!$C$2:$C$6049,'Load Share'!C$2,CURRMETHOD2!$H$2:$H$6049,$J$1,CURRMETHOD2!$A$2:$A$6049,'Load Share'!$A63)/SUMIFS(CURRMETHOD2!$D$2:$D$6049,CURRMETHOD2!$H$2:$H$6049,$J$1,CURRMETHOD2!$A$2:$A$6049,'Load Share'!$A63)</f>
        <v>0.10853717179935414</v>
      </c>
      <c r="L63" s="20">
        <f>SUMIFS(CURRMETHOD2!$D$2:$D$6049,CURRMETHOD2!$C$2:$C$6049,'Load Share'!D$2,CURRMETHOD2!$H$2:$H$6049,$J$1,CURRMETHOD2!$A$2:$A$6049,'Load Share'!$A63)/SUMIFS(CURRMETHOD2!$D$2:$D$6049,CURRMETHOD2!$H$2:$H$6049,$J$1,CURRMETHOD2!$A$2:$A$6049,'Load Share'!$A63)</f>
        <v>0.63349442262471078</v>
      </c>
      <c r="M63" s="20">
        <f>SUMIFS(CURRMETHOD2!$D$2:$D$6049,CURRMETHOD2!$C$2:$C$6049,'Load Share'!E$2,CURRMETHOD2!$H$2:$H$6049,$J$1,CURRMETHOD2!$A$2:$A$6049,'Load Share'!$A63)/SUMIFS(CURRMETHOD2!$D$2:$D$6049,CURRMETHOD2!$H$2:$H$6049,$J$1,CURRMETHOD2!$A$2:$A$6049,'Load Share'!$A63)</f>
        <v>9.5700669166902869E-2</v>
      </c>
      <c r="N63" s="20">
        <f>SUMIFS(CURRMETHOD2!$D$2:$D$6049,CURRMETHOD2!$C$2:$C$6049,'Load Share'!B$2,CURRMETHOD2!$H$2:$H$6049,$N$1,CURRMETHOD2!$A$2:$A$6049,'Load Share'!$A63)/SUMIFS(CURRMETHOD2!$D$2:$D$6049,CURRMETHOD2!$H$2:$H$6049,$N$1,CURRMETHOD2!$A$2:$A$6049,'Load Share'!$A63)</f>
        <v>0.21263523717956007</v>
      </c>
      <c r="O63" s="20">
        <f>SUMIFS(CURRMETHOD2!$D$2:$D$6049,CURRMETHOD2!$C$2:$C$6049,'Load Share'!C$2,CURRMETHOD2!$H$2:$H$6049,$N$1,CURRMETHOD2!$A$2:$A$6049,'Load Share'!$A63)/SUMIFS(CURRMETHOD2!$D$2:$D$6049,CURRMETHOD2!$H$2:$H$6049,$N$1,CURRMETHOD2!$A$2:$A$6049,'Load Share'!$A63)</f>
        <v>0.29633052301064478</v>
      </c>
      <c r="P63" s="20">
        <f>SUMIFS(CURRMETHOD2!$D$2:$D$6049,CURRMETHOD2!$C$2:$C$6049,'Load Share'!D$2,CURRMETHOD2!$H$2:$H$6049,$N$1,CURRMETHOD2!$A$2:$A$6049,'Load Share'!$A63)/SUMIFS(CURRMETHOD2!$D$2:$D$6049,CURRMETHOD2!$H$2:$H$6049,$N$1,CURRMETHOD2!$A$2:$A$6049,'Load Share'!$A63)</f>
        <v>0.49061559729980558</v>
      </c>
      <c r="Q63" s="20">
        <f>SUMIFS(CURRMETHOD2!$D$2:$D$6049,CURRMETHOD2!$C$2:$C$6049,'Load Share'!E$2,CURRMETHOD2!$H$2:$H$6049,$N$1,CURRMETHOD2!$A$2:$A$6049,'Load Share'!$A63)/SUMIFS(CURRMETHOD2!$D$2:$D$6049,CURRMETHOD2!$H$2:$H$6049,$N$1,CURRMETHOD2!$A$2:$A$6049,'Load Share'!$A63)</f>
        <v>4.1864250998942791E-4</v>
      </c>
    </row>
    <row r="64" spans="1:17" x14ac:dyDescent="0.25">
      <c r="A64" t="s">
        <v>92</v>
      </c>
      <c r="B64" s="20">
        <f>SUMIFS(CURRMETHOD2!$D$2:$D$6049,CURRMETHOD2!$C$2:$C$6049,'Load Share'!B$2,CURRMETHOD2!$H$2:$H$6049,'Load Share'!$B$1,CURRMETHOD2!$A$2:$A$6049,'Load Share'!$A64)/SUMIFS(CURRMETHOD2!$D$2:$D$6049,CURRMETHOD2!$H$2:$H$6049,'Load Share'!$B$1,CURRMETHOD2!$A$2:$A$6049,'Load Share'!$A64)</f>
        <v>0.19045930120704338</v>
      </c>
      <c r="C64" s="20">
        <f>SUMIFS(CURRMETHOD2!$D$2:$D$6049,CURRMETHOD2!$C$2:$C$6049,'Load Share'!C$2,CURRMETHOD2!$H$2:$H$6049,'Load Share'!$B$1,CURRMETHOD2!$A$2:$A$6049,'Load Share'!$A64)/SUMIFS(CURRMETHOD2!$D$2:$D$6049,CURRMETHOD2!$H$2:$H$6049,'Load Share'!$B$1,CURRMETHOD2!$A$2:$A$6049,'Load Share'!$A64)</f>
        <v>0.33040899832103632</v>
      </c>
      <c r="D64" s="20">
        <f>SUMIFS(CURRMETHOD2!$D$2:$D$6049,CURRMETHOD2!$C$2:$C$6049,'Load Share'!D$2,CURRMETHOD2!$H$2:$H$6049,'Load Share'!$B$1,CURRMETHOD2!$A$2:$A$6049,'Load Share'!$A64)/SUMIFS(CURRMETHOD2!$D$2:$D$6049,CURRMETHOD2!$H$2:$H$6049,'Load Share'!$B$1,CURRMETHOD2!$A$2:$A$6049,'Load Share'!$A64)</f>
        <v>0.2442301481623862</v>
      </c>
      <c r="E64" s="20">
        <f>SUMIFS(CURRMETHOD2!$D$2:$D$6049,CURRMETHOD2!$C$2:$C$6049,'Load Share'!E$2,CURRMETHOD2!$H$2:$H$6049,'Load Share'!$B$1,CURRMETHOD2!$A$2:$A$6049,'Load Share'!$A64)/SUMIFS(CURRMETHOD2!$D$2:$D$6049,CURRMETHOD2!$H$2:$H$6049,'Load Share'!$B$1,CURRMETHOD2!$A$2:$A$6049,'Load Share'!$A64)</f>
        <v>0.23490155230953402</v>
      </c>
      <c r="F64" s="20">
        <f>SUMIFS(CURRMETHOD2!$D$2:$D$6049,CURRMETHOD2!$C$2:$C$6049,'Load Share'!B$2,CURRMETHOD2!$H$2:$H$6049,$F$1,CURRMETHOD2!$A$2:$A$6049,'Load Share'!$A64)/SUMIFS(CURRMETHOD2!$D$2:$D$6049,CURRMETHOD2!$H$2:$H$6049,$F$1,CURRMETHOD2!$A$2:$A$6049,'Load Share'!$A64)</f>
        <v>7.952555745026299E-2</v>
      </c>
      <c r="G64" s="20">
        <f>SUMIFS(CURRMETHOD2!$D$2:$D$6049,CURRMETHOD2!$C$2:$C$6049,'Load Share'!C$2,CURRMETHOD2!$H$2:$H$6049,$F$1,CURRMETHOD2!$A$2:$A$6049,'Load Share'!$A64)/SUMIFS(CURRMETHOD2!$D$2:$D$6049,CURRMETHOD2!$H$2:$H$6049,$F$1,CURRMETHOD2!$A$2:$A$6049,'Load Share'!$A64)</f>
        <v>0.12425865368106621</v>
      </c>
      <c r="H64" s="20">
        <f>SUMIFS(CURRMETHOD2!$D$2:$D$6049,CURRMETHOD2!$C$2:$C$6049,'Load Share'!D$2,CURRMETHOD2!$H$2:$H$6049,$F$1,CURRMETHOD2!$A$2:$A$6049,'Load Share'!$A64)/SUMIFS(CURRMETHOD2!$D$2:$D$6049,CURRMETHOD2!$H$2:$H$6049,$F$1,CURRMETHOD2!$A$2:$A$6049,'Load Share'!$A64)</f>
        <v>0.15973606420287875</v>
      </c>
      <c r="I64" s="20">
        <f>SUMIFS(CURRMETHOD2!$D$2:$D$6049,CURRMETHOD2!$C$2:$C$6049,'Load Share'!E$2,CURRMETHOD2!$H$2:$H$6049,$F$1,CURRMETHOD2!$A$2:$A$6049,'Load Share'!$A64)/SUMIFS(CURRMETHOD2!$D$2:$D$6049,CURRMETHOD2!$H$2:$H$6049,$F$1,CURRMETHOD2!$A$2:$A$6049,'Load Share'!$A64)</f>
        <v>0.63647972466579184</v>
      </c>
      <c r="J64" s="20">
        <f>SUMIFS(CURRMETHOD2!$D$2:$D$6049,CURRMETHOD2!$C$2:$C$6049,'Load Share'!B$2,CURRMETHOD2!$H$2:$H$6049,$J$1,CURRMETHOD2!$A$2:$A$6049,'Load Share'!$A64)/SUMIFS(CURRMETHOD2!$D$2:$D$6049,CURRMETHOD2!$H$2:$H$6049,$J$1,CURRMETHOD2!$A$2:$A$6049,'Load Share'!$A64)</f>
        <v>0.16163872719133657</v>
      </c>
      <c r="K64" s="20">
        <f>SUMIFS(CURRMETHOD2!$D$2:$D$6049,CURRMETHOD2!$C$2:$C$6049,'Load Share'!C$2,CURRMETHOD2!$H$2:$H$6049,$J$1,CURRMETHOD2!$A$2:$A$6049,'Load Share'!$A64)/SUMIFS(CURRMETHOD2!$D$2:$D$6049,CURRMETHOD2!$H$2:$H$6049,$J$1,CURRMETHOD2!$A$2:$A$6049,'Load Share'!$A64)</f>
        <v>0.10834487225113744</v>
      </c>
      <c r="L64" s="20">
        <f>SUMIFS(CURRMETHOD2!$D$2:$D$6049,CURRMETHOD2!$C$2:$C$6049,'Load Share'!D$2,CURRMETHOD2!$H$2:$H$6049,$J$1,CURRMETHOD2!$A$2:$A$6049,'Load Share'!$A64)/SUMIFS(CURRMETHOD2!$D$2:$D$6049,CURRMETHOD2!$H$2:$H$6049,$J$1,CURRMETHOD2!$A$2:$A$6049,'Load Share'!$A64)</f>
        <v>0.63274963731989964</v>
      </c>
      <c r="M64" s="20">
        <f>SUMIFS(CURRMETHOD2!$D$2:$D$6049,CURRMETHOD2!$C$2:$C$6049,'Load Share'!E$2,CURRMETHOD2!$H$2:$H$6049,$J$1,CURRMETHOD2!$A$2:$A$6049,'Load Share'!$A64)/SUMIFS(CURRMETHOD2!$D$2:$D$6049,CURRMETHOD2!$H$2:$H$6049,$J$1,CURRMETHOD2!$A$2:$A$6049,'Load Share'!$A64)</f>
        <v>9.7266763237626341E-2</v>
      </c>
      <c r="N64" s="20">
        <f>SUMIFS(CURRMETHOD2!$D$2:$D$6049,CURRMETHOD2!$C$2:$C$6049,'Load Share'!B$2,CURRMETHOD2!$H$2:$H$6049,$N$1,CURRMETHOD2!$A$2:$A$6049,'Load Share'!$A64)/SUMIFS(CURRMETHOD2!$D$2:$D$6049,CURRMETHOD2!$H$2:$H$6049,$N$1,CURRMETHOD2!$A$2:$A$6049,'Load Share'!$A64)</f>
        <v>0.21102597072009285</v>
      </c>
      <c r="O64" s="20">
        <f>SUMIFS(CURRMETHOD2!$D$2:$D$6049,CURRMETHOD2!$C$2:$C$6049,'Load Share'!C$2,CURRMETHOD2!$H$2:$H$6049,$N$1,CURRMETHOD2!$A$2:$A$6049,'Load Share'!$A64)/SUMIFS(CURRMETHOD2!$D$2:$D$6049,CURRMETHOD2!$H$2:$H$6049,$N$1,CURRMETHOD2!$A$2:$A$6049,'Load Share'!$A64)</f>
        <v>0.30287937900700423</v>
      </c>
      <c r="P64" s="20">
        <f>SUMIFS(CURRMETHOD2!$D$2:$D$6049,CURRMETHOD2!$C$2:$C$6049,'Load Share'!D$2,CURRMETHOD2!$H$2:$H$6049,$N$1,CURRMETHOD2!$A$2:$A$6049,'Load Share'!$A64)/SUMIFS(CURRMETHOD2!$D$2:$D$6049,CURRMETHOD2!$H$2:$H$6049,$N$1,CURRMETHOD2!$A$2:$A$6049,'Load Share'!$A64)</f>
        <v>0.48568521923830732</v>
      </c>
      <c r="Q64" s="20">
        <f>SUMIFS(CURRMETHOD2!$D$2:$D$6049,CURRMETHOD2!$C$2:$C$6049,'Load Share'!E$2,CURRMETHOD2!$H$2:$H$6049,$N$1,CURRMETHOD2!$A$2:$A$6049,'Load Share'!$A64)/SUMIFS(CURRMETHOD2!$D$2:$D$6049,CURRMETHOD2!$H$2:$H$6049,$N$1,CURRMETHOD2!$A$2:$A$6049,'Load Share'!$A64)</f>
        <v>4.0943103459552678E-4</v>
      </c>
    </row>
    <row r="65" spans="1:17" x14ac:dyDescent="0.25">
      <c r="A65" t="s">
        <v>93</v>
      </c>
      <c r="B65" s="20">
        <f>SUMIFS(CURRMETHOD2!$D$2:$D$6049,CURRMETHOD2!$C$2:$C$6049,'Load Share'!B$2,CURRMETHOD2!$H$2:$H$6049,'Load Share'!$B$1,CURRMETHOD2!$A$2:$A$6049,'Load Share'!$A65)/SUMIFS(CURRMETHOD2!$D$2:$D$6049,CURRMETHOD2!$H$2:$H$6049,'Load Share'!$B$1,CURRMETHOD2!$A$2:$A$6049,'Load Share'!$A65)</f>
        <v>0.21511443073988076</v>
      </c>
      <c r="C65" s="20">
        <f>SUMIFS(CURRMETHOD2!$D$2:$D$6049,CURRMETHOD2!$C$2:$C$6049,'Load Share'!C$2,CURRMETHOD2!$H$2:$H$6049,'Load Share'!$B$1,CURRMETHOD2!$A$2:$A$6049,'Load Share'!$A65)/SUMIFS(CURRMETHOD2!$D$2:$D$6049,CURRMETHOD2!$H$2:$H$6049,'Load Share'!$B$1,CURRMETHOD2!$A$2:$A$6049,'Load Share'!$A65)</f>
        <v>0.25970144203535439</v>
      </c>
      <c r="D65" s="20">
        <f>SUMIFS(CURRMETHOD2!$D$2:$D$6049,CURRMETHOD2!$C$2:$C$6049,'Load Share'!D$2,CURRMETHOD2!$H$2:$H$6049,'Load Share'!$B$1,CURRMETHOD2!$A$2:$A$6049,'Load Share'!$A65)/SUMIFS(CURRMETHOD2!$D$2:$D$6049,CURRMETHOD2!$H$2:$H$6049,'Load Share'!$B$1,CURRMETHOD2!$A$2:$A$6049,'Load Share'!$A65)</f>
        <v>0.30461611219777873</v>
      </c>
      <c r="E65" s="20">
        <f>SUMIFS(CURRMETHOD2!$D$2:$D$6049,CURRMETHOD2!$C$2:$C$6049,'Load Share'!E$2,CURRMETHOD2!$H$2:$H$6049,'Load Share'!$B$1,CURRMETHOD2!$A$2:$A$6049,'Load Share'!$A65)/SUMIFS(CURRMETHOD2!$D$2:$D$6049,CURRMETHOD2!$H$2:$H$6049,'Load Share'!$B$1,CURRMETHOD2!$A$2:$A$6049,'Load Share'!$A65)</f>
        <v>0.22056801502698606</v>
      </c>
      <c r="F65" s="20">
        <f>SUMIFS(CURRMETHOD2!$D$2:$D$6049,CURRMETHOD2!$C$2:$C$6049,'Load Share'!B$2,CURRMETHOD2!$H$2:$H$6049,$F$1,CURRMETHOD2!$A$2:$A$6049,'Load Share'!$A65)/SUMIFS(CURRMETHOD2!$D$2:$D$6049,CURRMETHOD2!$H$2:$H$6049,$F$1,CURRMETHOD2!$A$2:$A$6049,'Load Share'!$A65)</f>
        <v>8.9802078258304094E-2</v>
      </c>
      <c r="G65" s="20">
        <f>SUMIFS(CURRMETHOD2!$D$2:$D$6049,CURRMETHOD2!$C$2:$C$6049,'Load Share'!C$2,CURRMETHOD2!$H$2:$H$6049,$F$1,CURRMETHOD2!$A$2:$A$6049,'Load Share'!$A65)/SUMIFS(CURRMETHOD2!$D$2:$D$6049,CURRMETHOD2!$H$2:$H$6049,$F$1,CURRMETHOD2!$A$2:$A$6049,'Load Share'!$A65)</f>
        <v>0.11411201085704659</v>
      </c>
      <c r="H65" s="20">
        <f>SUMIFS(CURRMETHOD2!$D$2:$D$6049,CURRMETHOD2!$C$2:$C$6049,'Load Share'!D$2,CURRMETHOD2!$H$2:$H$6049,$F$1,CURRMETHOD2!$A$2:$A$6049,'Load Share'!$A65)/SUMIFS(CURRMETHOD2!$D$2:$D$6049,CURRMETHOD2!$H$2:$H$6049,$F$1,CURRMETHOD2!$A$2:$A$6049,'Load Share'!$A65)</f>
        <v>0.18305279695128068</v>
      </c>
      <c r="I65" s="20">
        <f>SUMIFS(CURRMETHOD2!$D$2:$D$6049,CURRMETHOD2!$C$2:$C$6049,'Load Share'!E$2,CURRMETHOD2!$H$2:$H$6049,$F$1,CURRMETHOD2!$A$2:$A$6049,'Load Share'!$A65)/SUMIFS(CURRMETHOD2!$D$2:$D$6049,CURRMETHOD2!$H$2:$H$6049,$F$1,CURRMETHOD2!$A$2:$A$6049,'Load Share'!$A65)</f>
        <v>0.61303311393336879</v>
      </c>
      <c r="J65" s="20">
        <f>SUMIFS(CURRMETHOD2!$D$2:$D$6049,CURRMETHOD2!$C$2:$C$6049,'Load Share'!B$2,CURRMETHOD2!$H$2:$H$6049,$J$1,CURRMETHOD2!$A$2:$A$6049,'Load Share'!$A65)/SUMIFS(CURRMETHOD2!$D$2:$D$6049,CURRMETHOD2!$H$2:$H$6049,$J$1,CURRMETHOD2!$A$2:$A$6049,'Load Share'!$A65)</f>
        <v>0.16122361634911198</v>
      </c>
      <c r="K65" s="20">
        <f>SUMIFS(CURRMETHOD2!$D$2:$D$6049,CURRMETHOD2!$C$2:$C$6049,'Load Share'!C$2,CURRMETHOD2!$H$2:$H$6049,$J$1,CURRMETHOD2!$A$2:$A$6049,'Load Share'!$A65)/SUMIFS(CURRMETHOD2!$D$2:$D$6049,CURRMETHOD2!$H$2:$H$6049,$J$1,CURRMETHOD2!$A$2:$A$6049,'Load Share'!$A65)</f>
        <v>7.1221146692684215E-2</v>
      </c>
      <c r="L65" s="20">
        <f>SUMIFS(CURRMETHOD2!$D$2:$D$6049,CURRMETHOD2!$C$2:$C$6049,'Load Share'!D$2,CURRMETHOD2!$H$2:$H$6049,$J$1,CURRMETHOD2!$A$2:$A$6049,'Load Share'!$A65)/SUMIFS(CURRMETHOD2!$D$2:$D$6049,CURRMETHOD2!$H$2:$H$6049,$J$1,CURRMETHOD2!$A$2:$A$6049,'Load Share'!$A65)</f>
        <v>0.68007276946635153</v>
      </c>
      <c r="M65" s="20">
        <f>SUMIFS(CURRMETHOD2!$D$2:$D$6049,CURRMETHOD2!$C$2:$C$6049,'Load Share'!E$2,CURRMETHOD2!$H$2:$H$6049,$J$1,CURRMETHOD2!$A$2:$A$6049,'Load Share'!$A65)/SUMIFS(CURRMETHOD2!$D$2:$D$6049,CURRMETHOD2!$H$2:$H$6049,$J$1,CURRMETHOD2!$A$2:$A$6049,'Load Share'!$A65)</f>
        <v>8.7482467491852151E-2</v>
      </c>
      <c r="N65" s="20">
        <f>SUMIFS(CURRMETHOD2!$D$2:$D$6049,CURRMETHOD2!$C$2:$C$6049,'Load Share'!B$2,CURRMETHOD2!$H$2:$H$6049,$N$1,CURRMETHOD2!$A$2:$A$6049,'Load Share'!$A65)/SUMIFS(CURRMETHOD2!$D$2:$D$6049,CURRMETHOD2!$H$2:$H$6049,$N$1,CURRMETHOD2!$A$2:$A$6049,'Load Share'!$A65)</f>
        <v>0.20422595873508365</v>
      </c>
      <c r="O65" s="20">
        <f>SUMIFS(CURRMETHOD2!$D$2:$D$6049,CURRMETHOD2!$C$2:$C$6049,'Load Share'!C$2,CURRMETHOD2!$H$2:$H$6049,$N$1,CURRMETHOD2!$A$2:$A$6049,'Load Share'!$A65)/SUMIFS(CURRMETHOD2!$D$2:$D$6049,CURRMETHOD2!$H$2:$H$6049,$N$1,CURRMETHOD2!$A$2:$A$6049,'Load Share'!$A65)</f>
        <v>0.28376389083901343</v>
      </c>
      <c r="P65" s="20">
        <f>SUMIFS(CURRMETHOD2!$D$2:$D$6049,CURRMETHOD2!$C$2:$C$6049,'Load Share'!D$2,CURRMETHOD2!$H$2:$H$6049,$N$1,CURRMETHOD2!$A$2:$A$6049,'Load Share'!$A65)/SUMIFS(CURRMETHOD2!$D$2:$D$6049,CURRMETHOD2!$H$2:$H$6049,$N$1,CURRMETHOD2!$A$2:$A$6049,'Load Share'!$A65)</f>
        <v>0.51159982905223478</v>
      </c>
      <c r="Q65" s="20">
        <f>SUMIFS(CURRMETHOD2!$D$2:$D$6049,CURRMETHOD2!$C$2:$C$6049,'Load Share'!E$2,CURRMETHOD2!$H$2:$H$6049,$N$1,CURRMETHOD2!$A$2:$A$6049,'Load Share'!$A65)/SUMIFS(CURRMETHOD2!$D$2:$D$6049,CURRMETHOD2!$H$2:$H$6049,$N$1,CURRMETHOD2!$A$2:$A$6049,'Load Share'!$A65)</f>
        <v>4.1032137366814759E-4</v>
      </c>
    </row>
    <row r="66" spans="1:17" x14ac:dyDescent="0.25">
      <c r="A66" t="s">
        <v>94</v>
      </c>
      <c r="B66" s="20">
        <f>SUMIFS(CURRMETHOD2!$D$2:$D$6049,CURRMETHOD2!$C$2:$C$6049,'Load Share'!B$2,CURRMETHOD2!$H$2:$H$6049,'Load Share'!$B$1,CURRMETHOD2!$A$2:$A$6049,'Load Share'!$A66)/SUMIFS(CURRMETHOD2!$D$2:$D$6049,CURRMETHOD2!$H$2:$H$6049,'Load Share'!$B$1,CURRMETHOD2!$A$2:$A$6049,'Load Share'!$A66)</f>
        <v>0.21781476822616641</v>
      </c>
      <c r="C66" s="20">
        <f>SUMIFS(CURRMETHOD2!$D$2:$D$6049,CURRMETHOD2!$C$2:$C$6049,'Load Share'!C$2,CURRMETHOD2!$H$2:$H$6049,'Load Share'!$B$1,CURRMETHOD2!$A$2:$A$6049,'Load Share'!$A66)/SUMIFS(CURRMETHOD2!$D$2:$D$6049,CURRMETHOD2!$H$2:$H$6049,'Load Share'!$B$1,CURRMETHOD2!$A$2:$A$6049,'Load Share'!$A66)</f>
        <v>0.25673237007334238</v>
      </c>
      <c r="D66" s="20">
        <f>SUMIFS(CURRMETHOD2!$D$2:$D$6049,CURRMETHOD2!$C$2:$C$6049,'Load Share'!D$2,CURRMETHOD2!$H$2:$H$6049,'Load Share'!$B$1,CURRMETHOD2!$A$2:$A$6049,'Load Share'!$A66)/SUMIFS(CURRMETHOD2!$D$2:$D$6049,CURRMETHOD2!$H$2:$H$6049,'Load Share'!$B$1,CURRMETHOD2!$A$2:$A$6049,'Load Share'!$A66)</f>
        <v>0.30590078598526493</v>
      </c>
      <c r="E66" s="20">
        <f>SUMIFS(CURRMETHOD2!$D$2:$D$6049,CURRMETHOD2!$C$2:$C$6049,'Load Share'!E$2,CURRMETHOD2!$H$2:$H$6049,'Load Share'!$B$1,CURRMETHOD2!$A$2:$A$6049,'Load Share'!$A66)/SUMIFS(CURRMETHOD2!$D$2:$D$6049,CURRMETHOD2!$H$2:$H$6049,'Load Share'!$B$1,CURRMETHOD2!$A$2:$A$6049,'Load Share'!$A66)</f>
        <v>0.21955207571522631</v>
      </c>
      <c r="F66" s="20">
        <f>SUMIFS(CURRMETHOD2!$D$2:$D$6049,CURRMETHOD2!$C$2:$C$6049,'Load Share'!B$2,CURRMETHOD2!$H$2:$H$6049,$F$1,CURRMETHOD2!$A$2:$A$6049,'Load Share'!$A66)/SUMIFS(CURRMETHOD2!$D$2:$D$6049,CURRMETHOD2!$H$2:$H$6049,$F$1,CURRMETHOD2!$A$2:$A$6049,'Load Share'!$A66)</f>
        <v>8.877554643893959E-2</v>
      </c>
      <c r="G66" s="20">
        <f>SUMIFS(CURRMETHOD2!$D$2:$D$6049,CURRMETHOD2!$C$2:$C$6049,'Load Share'!C$2,CURRMETHOD2!$H$2:$H$6049,$F$1,CURRMETHOD2!$A$2:$A$6049,'Load Share'!$A66)/SUMIFS(CURRMETHOD2!$D$2:$D$6049,CURRMETHOD2!$H$2:$H$6049,$F$1,CURRMETHOD2!$A$2:$A$6049,'Load Share'!$A66)</f>
        <v>0.1149893817856058</v>
      </c>
      <c r="H66" s="20">
        <f>SUMIFS(CURRMETHOD2!$D$2:$D$6049,CURRMETHOD2!$C$2:$C$6049,'Load Share'!D$2,CURRMETHOD2!$H$2:$H$6049,$F$1,CURRMETHOD2!$A$2:$A$6049,'Load Share'!$A66)/SUMIFS(CURRMETHOD2!$D$2:$D$6049,CURRMETHOD2!$H$2:$H$6049,$F$1,CURRMETHOD2!$A$2:$A$6049,'Load Share'!$A66)</f>
        <v>0.1800674651919941</v>
      </c>
      <c r="I66" s="20">
        <f>SUMIFS(CURRMETHOD2!$D$2:$D$6049,CURRMETHOD2!$C$2:$C$6049,'Load Share'!E$2,CURRMETHOD2!$H$2:$H$6049,$F$1,CURRMETHOD2!$A$2:$A$6049,'Load Share'!$A66)/SUMIFS(CURRMETHOD2!$D$2:$D$6049,CURRMETHOD2!$H$2:$H$6049,$F$1,CURRMETHOD2!$A$2:$A$6049,'Load Share'!$A66)</f>
        <v>0.61616760658346037</v>
      </c>
      <c r="J66" s="20">
        <f>SUMIFS(CURRMETHOD2!$D$2:$D$6049,CURRMETHOD2!$C$2:$C$6049,'Load Share'!B$2,CURRMETHOD2!$H$2:$H$6049,$J$1,CURRMETHOD2!$A$2:$A$6049,'Load Share'!$A66)/SUMIFS(CURRMETHOD2!$D$2:$D$6049,CURRMETHOD2!$H$2:$H$6049,$J$1,CURRMETHOD2!$A$2:$A$6049,'Load Share'!$A66)</f>
        <v>0.16843026846003903</v>
      </c>
      <c r="K66" s="20">
        <f>SUMIFS(CURRMETHOD2!$D$2:$D$6049,CURRMETHOD2!$C$2:$C$6049,'Load Share'!C$2,CURRMETHOD2!$H$2:$H$6049,$J$1,CURRMETHOD2!$A$2:$A$6049,'Load Share'!$A66)/SUMIFS(CURRMETHOD2!$D$2:$D$6049,CURRMETHOD2!$H$2:$H$6049,$J$1,CURRMETHOD2!$A$2:$A$6049,'Load Share'!$A66)</f>
        <v>7.0883539234290818E-2</v>
      </c>
      <c r="L66" s="20">
        <f>SUMIFS(CURRMETHOD2!$D$2:$D$6049,CURRMETHOD2!$C$2:$C$6049,'Load Share'!D$2,CURRMETHOD2!$H$2:$H$6049,$J$1,CURRMETHOD2!$A$2:$A$6049,'Load Share'!$A66)/SUMIFS(CURRMETHOD2!$D$2:$D$6049,CURRMETHOD2!$H$2:$H$6049,$J$1,CURRMETHOD2!$A$2:$A$6049,'Load Share'!$A66)</f>
        <v>0.67639289048179996</v>
      </c>
      <c r="M66" s="20">
        <f>SUMIFS(CURRMETHOD2!$D$2:$D$6049,CURRMETHOD2!$C$2:$C$6049,'Load Share'!E$2,CURRMETHOD2!$H$2:$H$6049,$J$1,CURRMETHOD2!$A$2:$A$6049,'Load Share'!$A66)/SUMIFS(CURRMETHOD2!$D$2:$D$6049,CURRMETHOD2!$H$2:$H$6049,$J$1,CURRMETHOD2!$A$2:$A$6049,'Load Share'!$A66)</f>
        <v>8.4293301823870334E-2</v>
      </c>
      <c r="N66" s="20">
        <f>SUMIFS(CURRMETHOD2!$D$2:$D$6049,CURRMETHOD2!$C$2:$C$6049,'Load Share'!B$2,CURRMETHOD2!$H$2:$H$6049,$N$1,CURRMETHOD2!$A$2:$A$6049,'Load Share'!$A66)/SUMIFS(CURRMETHOD2!$D$2:$D$6049,CURRMETHOD2!$H$2:$H$6049,$N$1,CURRMETHOD2!$A$2:$A$6049,'Load Share'!$A66)</f>
        <v>0.19862911053483143</v>
      </c>
      <c r="O66" s="20">
        <f>SUMIFS(CURRMETHOD2!$D$2:$D$6049,CURRMETHOD2!$C$2:$C$6049,'Load Share'!C$2,CURRMETHOD2!$H$2:$H$6049,$N$1,CURRMETHOD2!$A$2:$A$6049,'Load Share'!$A66)/SUMIFS(CURRMETHOD2!$D$2:$D$6049,CURRMETHOD2!$H$2:$H$6049,$N$1,CURRMETHOD2!$A$2:$A$6049,'Load Share'!$A66)</f>
        <v>0.2909459111031748</v>
      </c>
      <c r="P66" s="20">
        <f>SUMIFS(CURRMETHOD2!$D$2:$D$6049,CURRMETHOD2!$C$2:$C$6049,'Load Share'!D$2,CURRMETHOD2!$H$2:$H$6049,$N$1,CURRMETHOD2!$A$2:$A$6049,'Load Share'!$A66)/SUMIFS(CURRMETHOD2!$D$2:$D$6049,CURRMETHOD2!$H$2:$H$6049,$N$1,CURRMETHOD2!$A$2:$A$6049,'Load Share'!$A66)</f>
        <v>0.5103700638438472</v>
      </c>
      <c r="Q66" s="20">
        <f>SUMIFS(CURRMETHOD2!$D$2:$D$6049,CURRMETHOD2!$C$2:$C$6049,'Load Share'!E$2,CURRMETHOD2!$H$2:$H$6049,$N$1,CURRMETHOD2!$A$2:$A$6049,'Load Share'!$A66)/SUMIFS(CURRMETHOD2!$D$2:$D$6049,CURRMETHOD2!$H$2:$H$6049,$N$1,CURRMETHOD2!$A$2:$A$6049,'Load Share'!$A66)</f>
        <v>5.4914518146615535E-5</v>
      </c>
    </row>
    <row r="67" spans="1:17" x14ac:dyDescent="0.25">
      <c r="A67" t="s">
        <v>95</v>
      </c>
      <c r="B67" s="20">
        <f>SUMIFS(CURRMETHOD2!$D$2:$D$6049,CURRMETHOD2!$C$2:$C$6049,'Load Share'!B$2,CURRMETHOD2!$H$2:$H$6049,'Load Share'!$B$1,CURRMETHOD2!$A$2:$A$6049,'Load Share'!$A67)/SUMIFS(CURRMETHOD2!$D$2:$D$6049,CURRMETHOD2!$H$2:$H$6049,'Load Share'!$B$1,CURRMETHOD2!$A$2:$A$6049,'Load Share'!$A67)</f>
        <v>0.21461705024894118</v>
      </c>
      <c r="C67" s="20">
        <f>SUMIFS(CURRMETHOD2!$D$2:$D$6049,CURRMETHOD2!$C$2:$C$6049,'Load Share'!C$2,CURRMETHOD2!$H$2:$H$6049,'Load Share'!$B$1,CURRMETHOD2!$A$2:$A$6049,'Load Share'!$A67)/SUMIFS(CURRMETHOD2!$D$2:$D$6049,CURRMETHOD2!$H$2:$H$6049,'Load Share'!$B$1,CURRMETHOD2!$A$2:$A$6049,'Load Share'!$A67)</f>
        <v>0.30205043842159962</v>
      </c>
      <c r="D67" s="20">
        <f>SUMIFS(CURRMETHOD2!$D$2:$D$6049,CURRMETHOD2!$C$2:$C$6049,'Load Share'!D$2,CURRMETHOD2!$H$2:$H$6049,'Load Share'!$B$1,CURRMETHOD2!$A$2:$A$6049,'Load Share'!$A67)/SUMIFS(CURRMETHOD2!$D$2:$D$6049,CURRMETHOD2!$H$2:$H$6049,'Load Share'!$B$1,CURRMETHOD2!$A$2:$A$6049,'Load Share'!$A67)</f>
        <v>0.2542517445868594</v>
      </c>
      <c r="E67" s="20">
        <f>SUMIFS(CURRMETHOD2!$D$2:$D$6049,CURRMETHOD2!$C$2:$C$6049,'Load Share'!E$2,CURRMETHOD2!$H$2:$H$6049,'Load Share'!$B$1,CURRMETHOD2!$A$2:$A$6049,'Load Share'!$A67)/SUMIFS(CURRMETHOD2!$D$2:$D$6049,CURRMETHOD2!$H$2:$H$6049,'Load Share'!$B$1,CURRMETHOD2!$A$2:$A$6049,'Load Share'!$A67)</f>
        <v>0.22908076674259986</v>
      </c>
      <c r="F67" s="20">
        <f>SUMIFS(CURRMETHOD2!$D$2:$D$6049,CURRMETHOD2!$C$2:$C$6049,'Load Share'!B$2,CURRMETHOD2!$H$2:$H$6049,$F$1,CURRMETHOD2!$A$2:$A$6049,'Load Share'!$A67)/SUMIFS(CURRMETHOD2!$D$2:$D$6049,CURRMETHOD2!$H$2:$H$6049,$F$1,CURRMETHOD2!$A$2:$A$6049,'Load Share'!$A67)</f>
        <v>8.7278556689442788E-2</v>
      </c>
      <c r="G67" s="20">
        <f>SUMIFS(CURRMETHOD2!$D$2:$D$6049,CURRMETHOD2!$C$2:$C$6049,'Load Share'!C$2,CURRMETHOD2!$H$2:$H$6049,$F$1,CURRMETHOD2!$A$2:$A$6049,'Load Share'!$A67)/SUMIFS(CURRMETHOD2!$D$2:$D$6049,CURRMETHOD2!$H$2:$H$6049,$F$1,CURRMETHOD2!$A$2:$A$6049,'Load Share'!$A67)</f>
        <v>0.12966438788406895</v>
      </c>
      <c r="H67" s="20">
        <f>SUMIFS(CURRMETHOD2!$D$2:$D$6049,CURRMETHOD2!$C$2:$C$6049,'Load Share'!D$2,CURRMETHOD2!$H$2:$H$6049,$F$1,CURRMETHOD2!$A$2:$A$6049,'Load Share'!$A67)/SUMIFS(CURRMETHOD2!$D$2:$D$6049,CURRMETHOD2!$H$2:$H$6049,$F$1,CURRMETHOD2!$A$2:$A$6049,'Load Share'!$A67)</f>
        <v>0.15648256704812846</v>
      </c>
      <c r="I67" s="20">
        <f>SUMIFS(CURRMETHOD2!$D$2:$D$6049,CURRMETHOD2!$C$2:$C$6049,'Load Share'!E$2,CURRMETHOD2!$H$2:$H$6049,$F$1,CURRMETHOD2!$A$2:$A$6049,'Load Share'!$A67)/SUMIFS(CURRMETHOD2!$D$2:$D$6049,CURRMETHOD2!$H$2:$H$6049,$F$1,CURRMETHOD2!$A$2:$A$6049,'Load Share'!$A67)</f>
        <v>0.62657448837835994</v>
      </c>
      <c r="J67" s="20">
        <f>SUMIFS(CURRMETHOD2!$D$2:$D$6049,CURRMETHOD2!$C$2:$C$6049,'Load Share'!B$2,CURRMETHOD2!$H$2:$H$6049,$J$1,CURRMETHOD2!$A$2:$A$6049,'Load Share'!$A67)/SUMIFS(CURRMETHOD2!$D$2:$D$6049,CURRMETHOD2!$H$2:$H$6049,$J$1,CURRMETHOD2!$A$2:$A$6049,'Load Share'!$A67)</f>
        <v>0.17359165086921627</v>
      </c>
      <c r="K67" s="20">
        <f>SUMIFS(CURRMETHOD2!$D$2:$D$6049,CURRMETHOD2!$C$2:$C$6049,'Load Share'!C$2,CURRMETHOD2!$H$2:$H$6049,$J$1,CURRMETHOD2!$A$2:$A$6049,'Load Share'!$A67)/SUMIFS(CURRMETHOD2!$D$2:$D$6049,CURRMETHOD2!$H$2:$H$6049,$J$1,CURRMETHOD2!$A$2:$A$6049,'Load Share'!$A67)</f>
        <v>9.4864213706683895E-2</v>
      </c>
      <c r="L67" s="20">
        <f>SUMIFS(CURRMETHOD2!$D$2:$D$6049,CURRMETHOD2!$C$2:$C$6049,'Load Share'!D$2,CURRMETHOD2!$H$2:$H$6049,$J$1,CURRMETHOD2!$A$2:$A$6049,'Load Share'!$A67)/SUMIFS(CURRMETHOD2!$D$2:$D$6049,CURRMETHOD2!$H$2:$H$6049,$J$1,CURRMETHOD2!$A$2:$A$6049,'Load Share'!$A67)</f>
        <v>0.64575918417022604</v>
      </c>
      <c r="M67" s="20">
        <f>SUMIFS(CURRMETHOD2!$D$2:$D$6049,CURRMETHOD2!$C$2:$C$6049,'Load Share'!E$2,CURRMETHOD2!$H$2:$H$6049,$J$1,CURRMETHOD2!$A$2:$A$6049,'Load Share'!$A67)/SUMIFS(CURRMETHOD2!$D$2:$D$6049,CURRMETHOD2!$H$2:$H$6049,$J$1,CURRMETHOD2!$A$2:$A$6049,'Load Share'!$A67)</f>
        <v>8.5784951253873989E-2</v>
      </c>
      <c r="N67" s="20">
        <f>SUMIFS(CURRMETHOD2!$D$2:$D$6049,CURRMETHOD2!$C$2:$C$6049,'Load Share'!B$2,CURRMETHOD2!$H$2:$H$6049,$N$1,CURRMETHOD2!$A$2:$A$6049,'Load Share'!$A67)/SUMIFS(CURRMETHOD2!$D$2:$D$6049,CURRMETHOD2!$H$2:$H$6049,$N$1,CURRMETHOD2!$A$2:$A$6049,'Load Share'!$A67)</f>
        <v>0.19310005052114573</v>
      </c>
      <c r="O67" s="20">
        <f>SUMIFS(CURRMETHOD2!$D$2:$D$6049,CURRMETHOD2!$C$2:$C$6049,'Load Share'!C$2,CURRMETHOD2!$H$2:$H$6049,$N$1,CURRMETHOD2!$A$2:$A$6049,'Load Share'!$A67)/SUMIFS(CURRMETHOD2!$D$2:$D$6049,CURRMETHOD2!$H$2:$H$6049,$N$1,CURRMETHOD2!$A$2:$A$6049,'Load Share'!$A67)</f>
        <v>0.35092508775789849</v>
      </c>
      <c r="P67" s="20">
        <f>SUMIFS(CURRMETHOD2!$D$2:$D$6049,CURRMETHOD2!$C$2:$C$6049,'Load Share'!D$2,CURRMETHOD2!$H$2:$H$6049,$N$1,CURRMETHOD2!$A$2:$A$6049,'Load Share'!$A67)/SUMIFS(CURRMETHOD2!$D$2:$D$6049,CURRMETHOD2!$H$2:$H$6049,$N$1,CURRMETHOD2!$A$2:$A$6049,'Load Share'!$A67)</f>
        <v>0.45596014780410066</v>
      </c>
      <c r="Q67" s="20">
        <f>SUMIFS(CURRMETHOD2!$D$2:$D$6049,CURRMETHOD2!$C$2:$C$6049,'Load Share'!E$2,CURRMETHOD2!$H$2:$H$6049,$N$1,CURRMETHOD2!$A$2:$A$6049,'Load Share'!$A67)/SUMIFS(CURRMETHOD2!$D$2:$D$6049,CURRMETHOD2!$H$2:$H$6049,$N$1,CURRMETHOD2!$A$2:$A$6049,'Load Share'!$A67)</f>
        <v>1.471391685506249E-5</v>
      </c>
    </row>
    <row r="68" spans="1:17" x14ac:dyDescent="0.25">
      <c r="A68" t="s">
        <v>96</v>
      </c>
      <c r="B68" s="20">
        <f>SUMIFS(CURRMETHOD2!$D$2:$D$6049,CURRMETHOD2!$C$2:$C$6049,'Load Share'!B$2,CURRMETHOD2!$H$2:$H$6049,'Load Share'!$B$1,CURRMETHOD2!$A$2:$A$6049,'Load Share'!$A68)/SUMIFS(CURRMETHOD2!$D$2:$D$6049,CURRMETHOD2!$H$2:$H$6049,'Load Share'!$B$1,CURRMETHOD2!$A$2:$A$6049,'Load Share'!$A68)</f>
        <v>0.20324919344644798</v>
      </c>
      <c r="C68" s="20">
        <f>SUMIFS(CURRMETHOD2!$D$2:$D$6049,CURRMETHOD2!$C$2:$C$6049,'Load Share'!C$2,CURRMETHOD2!$H$2:$H$6049,'Load Share'!$B$1,CURRMETHOD2!$A$2:$A$6049,'Load Share'!$A68)/SUMIFS(CURRMETHOD2!$D$2:$D$6049,CURRMETHOD2!$H$2:$H$6049,'Load Share'!$B$1,CURRMETHOD2!$A$2:$A$6049,'Load Share'!$A68)</f>
        <v>0.34967964256979711</v>
      </c>
      <c r="D68" s="20">
        <f>SUMIFS(CURRMETHOD2!$D$2:$D$6049,CURRMETHOD2!$C$2:$C$6049,'Load Share'!D$2,CURRMETHOD2!$H$2:$H$6049,'Load Share'!$B$1,CURRMETHOD2!$A$2:$A$6049,'Load Share'!$A68)/SUMIFS(CURRMETHOD2!$D$2:$D$6049,CURRMETHOD2!$H$2:$H$6049,'Load Share'!$B$1,CURRMETHOD2!$A$2:$A$6049,'Load Share'!$A68)</f>
        <v>0.21408763260601826</v>
      </c>
      <c r="E68" s="20">
        <f>SUMIFS(CURRMETHOD2!$D$2:$D$6049,CURRMETHOD2!$C$2:$C$6049,'Load Share'!E$2,CURRMETHOD2!$H$2:$H$6049,'Load Share'!$B$1,CURRMETHOD2!$A$2:$A$6049,'Load Share'!$A68)/SUMIFS(CURRMETHOD2!$D$2:$D$6049,CURRMETHOD2!$H$2:$H$6049,'Load Share'!$B$1,CURRMETHOD2!$A$2:$A$6049,'Load Share'!$A68)</f>
        <v>0.23298353137773656</v>
      </c>
      <c r="F68" s="20">
        <f>SUMIFS(CURRMETHOD2!$D$2:$D$6049,CURRMETHOD2!$C$2:$C$6049,'Load Share'!B$2,CURRMETHOD2!$H$2:$H$6049,$F$1,CURRMETHOD2!$A$2:$A$6049,'Load Share'!$A68)/SUMIFS(CURRMETHOD2!$D$2:$D$6049,CURRMETHOD2!$H$2:$H$6049,$F$1,CURRMETHOD2!$A$2:$A$6049,'Load Share'!$A68)</f>
        <v>8.2956886918803319E-2</v>
      </c>
      <c r="G68" s="20">
        <f>SUMIFS(CURRMETHOD2!$D$2:$D$6049,CURRMETHOD2!$C$2:$C$6049,'Load Share'!C$2,CURRMETHOD2!$H$2:$H$6049,$F$1,CURRMETHOD2!$A$2:$A$6049,'Load Share'!$A68)/SUMIFS(CURRMETHOD2!$D$2:$D$6049,CURRMETHOD2!$H$2:$H$6049,$F$1,CURRMETHOD2!$A$2:$A$6049,'Load Share'!$A68)</f>
        <v>0.14623323060154678</v>
      </c>
      <c r="H68" s="20">
        <f>SUMIFS(CURRMETHOD2!$D$2:$D$6049,CURRMETHOD2!$C$2:$C$6049,'Load Share'!D$2,CURRMETHOD2!$H$2:$H$6049,$F$1,CURRMETHOD2!$A$2:$A$6049,'Load Share'!$A68)/SUMIFS(CURRMETHOD2!$D$2:$D$6049,CURRMETHOD2!$H$2:$H$6049,$F$1,CURRMETHOD2!$A$2:$A$6049,'Load Share'!$A68)</f>
        <v>0.12020691781332435</v>
      </c>
      <c r="I68" s="20">
        <f>SUMIFS(CURRMETHOD2!$D$2:$D$6049,CURRMETHOD2!$C$2:$C$6049,'Load Share'!E$2,CURRMETHOD2!$H$2:$H$6049,$F$1,CURRMETHOD2!$A$2:$A$6049,'Load Share'!$A68)/SUMIFS(CURRMETHOD2!$D$2:$D$6049,CURRMETHOD2!$H$2:$H$6049,$F$1,CURRMETHOD2!$A$2:$A$6049,'Load Share'!$A68)</f>
        <v>0.65060296466632561</v>
      </c>
      <c r="J68" s="20">
        <f>SUMIFS(CURRMETHOD2!$D$2:$D$6049,CURRMETHOD2!$C$2:$C$6049,'Load Share'!B$2,CURRMETHOD2!$H$2:$H$6049,$J$1,CURRMETHOD2!$A$2:$A$6049,'Load Share'!$A68)/SUMIFS(CURRMETHOD2!$D$2:$D$6049,CURRMETHOD2!$H$2:$H$6049,$J$1,CURRMETHOD2!$A$2:$A$6049,'Load Share'!$A68)</f>
        <v>0.18591769928788932</v>
      </c>
      <c r="K68" s="20">
        <f>SUMIFS(CURRMETHOD2!$D$2:$D$6049,CURRMETHOD2!$C$2:$C$6049,'Load Share'!C$2,CURRMETHOD2!$H$2:$H$6049,$J$1,CURRMETHOD2!$A$2:$A$6049,'Load Share'!$A68)/SUMIFS(CURRMETHOD2!$D$2:$D$6049,CURRMETHOD2!$H$2:$H$6049,$J$1,CURRMETHOD2!$A$2:$A$6049,'Load Share'!$A68)</f>
        <v>0.13817284002543276</v>
      </c>
      <c r="L68" s="20">
        <f>SUMIFS(CURRMETHOD2!$D$2:$D$6049,CURRMETHOD2!$C$2:$C$6049,'Load Share'!D$2,CURRMETHOD2!$H$2:$H$6049,$J$1,CURRMETHOD2!$A$2:$A$6049,'Load Share'!$A68)/SUMIFS(CURRMETHOD2!$D$2:$D$6049,CURRMETHOD2!$H$2:$H$6049,$J$1,CURRMETHOD2!$A$2:$A$6049,'Load Share'!$A68)</f>
        <v>0.57920424077727239</v>
      </c>
      <c r="M68" s="20">
        <f>SUMIFS(CURRMETHOD2!$D$2:$D$6049,CURRMETHOD2!$C$2:$C$6049,'Load Share'!E$2,CURRMETHOD2!$H$2:$H$6049,$J$1,CURRMETHOD2!$A$2:$A$6049,'Load Share'!$A68)/SUMIFS(CURRMETHOD2!$D$2:$D$6049,CURRMETHOD2!$H$2:$H$6049,$J$1,CURRMETHOD2!$A$2:$A$6049,'Load Share'!$A68)</f>
        <v>9.6705219909405435E-2</v>
      </c>
      <c r="N68" s="20">
        <f>SUMIFS(CURRMETHOD2!$D$2:$D$6049,CURRMETHOD2!$C$2:$C$6049,'Load Share'!B$2,CURRMETHOD2!$H$2:$H$6049,$N$1,CURRMETHOD2!$A$2:$A$6049,'Load Share'!$A68)/SUMIFS(CURRMETHOD2!$D$2:$D$6049,CURRMETHOD2!$H$2:$H$6049,$N$1,CURRMETHOD2!$A$2:$A$6049,'Load Share'!$A68)</f>
        <v>0.18977763530775399</v>
      </c>
      <c r="O68" s="20">
        <f>SUMIFS(CURRMETHOD2!$D$2:$D$6049,CURRMETHOD2!$C$2:$C$6049,'Load Share'!C$2,CURRMETHOD2!$H$2:$H$6049,$N$1,CURRMETHOD2!$A$2:$A$6049,'Load Share'!$A68)/SUMIFS(CURRMETHOD2!$D$2:$D$6049,CURRMETHOD2!$H$2:$H$6049,$N$1,CURRMETHOD2!$A$2:$A$6049,'Load Share'!$A68)</f>
        <v>0.42533820249628368</v>
      </c>
      <c r="P68" s="20">
        <f>SUMIFS(CURRMETHOD2!$D$2:$D$6049,CURRMETHOD2!$C$2:$C$6049,'Load Share'!D$2,CURRMETHOD2!$H$2:$H$6049,$N$1,CURRMETHOD2!$A$2:$A$6049,'Load Share'!$A68)/SUMIFS(CURRMETHOD2!$D$2:$D$6049,CURRMETHOD2!$H$2:$H$6049,$N$1,CURRMETHOD2!$A$2:$A$6049,'Load Share'!$A68)</f>
        <v>0.38488060985079814</v>
      </c>
      <c r="Q68" s="20">
        <f>SUMIFS(CURRMETHOD2!$D$2:$D$6049,CURRMETHOD2!$C$2:$C$6049,'Load Share'!E$2,CURRMETHOD2!$H$2:$H$6049,$N$1,CURRMETHOD2!$A$2:$A$6049,'Load Share'!$A68)/SUMIFS(CURRMETHOD2!$D$2:$D$6049,CURRMETHOD2!$H$2:$H$6049,$N$1,CURRMETHOD2!$A$2:$A$6049,'Load Share'!$A68)</f>
        <v>3.5523451641935273E-6</v>
      </c>
    </row>
    <row r="69" spans="1:17" x14ac:dyDescent="0.25">
      <c r="A69" t="s">
        <v>97</v>
      </c>
      <c r="B69" s="20">
        <f>SUMIFS(CURRMETHOD2!$D$2:$D$6049,CURRMETHOD2!$C$2:$C$6049,'Load Share'!B$2,CURRMETHOD2!$H$2:$H$6049,'Load Share'!$B$1,CURRMETHOD2!$A$2:$A$6049,'Load Share'!$A69)/SUMIFS(CURRMETHOD2!$D$2:$D$6049,CURRMETHOD2!$H$2:$H$6049,'Load Share'!$B$1,CURRMETHOD2!$A$2:$A$6049,'Load Share'!$A69)</f>
        <v>0.19876473456455535</v>
      </c>
      <c r="C69" s="20">
        <f>SUMIFS(CURRMETHOD2!$D$2:$D$6049,CURRMETHOD2!$C$2:$C$6049,'Load Share'!C$2,CURRMETHOD2!$H$2:$H$6049,'Load Share'!$B$1,CURRMETHOD2!$A$2:$A$6049,'Load Share'!$A69)/SUMIFS(CURRMETHOD2!$D$2:$D$6049,CURRMETHOD2!$H$2:$H$6049,'Load Share'!$B$1,CURRMETHOD2!$A$2:$A$6049,'Load Share'!$A69)</f>
        <v>0.36884658940729853</v>
      </c>
      <c r="D69" s="20">
        <f>SUMIFS(CURRMETHOD2!$D$2:$D$6049,CURRMETHOD2!$C$2:$C$6049,'Load Share'!D$2,CURRMETHOD2!$H$2:$H$6049,'Load Share'!$B$1,CURRMETHOD2!$A$2:$A$6049,'Load Share'!$A69)/SUMIFS(CURRMETHOD2!$D$2:$D$6049,CURRMETHOD2!$H$2:$H$6049,'Load Share'!$B$1,CURRMETHOD2!$A$2:$A$6049,'Load Share'!$A69)</f>
        <v>0.19666651607643992</v>
      </c>
      <c r="E69" s="20">
        <f>SUMIFS(CURRMETHOD2!$D$2:$D$6049,CURRMETHOD2!$C$2:$C$6049,'Load Share'!E$2,CURRMETHOD2!$H$2:$H$6049,'Load Share'!$B$1,CURRMETHOD2!$A$2:$A$6049,'Load Share'!$A69)/SUMIFS(CURRMETHOD2!$D$2:$D$6049,CURRMETHOD2!$H$2:$H$6049,'Load Share'!$B$1,CURRMETHOD2!$A$2:$A$6049,'Load Share'!$A69)</f>
        <v>0.23572215995170609</v>
      </c>
      <c r="F69" s="20">
        <f>SUMIFS(CURRMETHOD2!$D$2:$D$6049,CURRMETHOD2!$C$2:$C$6049,'Load Share'!B$2,CURRMETHOD2!$H$2:$H$6049,$F$1,CURRMETHOD2!$A$2:$A$6049,'Load Share'!$A69)/SUMIFS(CURRMETHOD2!$D$2:$D$6049,CURRMETHOD2!$H$2:$H$6049,$F$1,CURRMETHOD2!$A$2:$A$6049,'Load Share'!$A69)</f>
        <v>8.0619239740760434E-2</v>
      </c>
      <c r="G69" s="20">
        <f>SUMIFS(CURRMETHOD2!$D$2:$D$6049,CURRMETHOD2!$C$2:$C$6049,'Load Share'!C$2,CURRMETHOD2!$H$2:$H$6049,$F$1,CURRMETHOD2!$A$2:$A$6049,'Load Share'!$A69)/SUMIFS(CURRMETHOD2!$D$2:$D$6049,CURRMETHOD2!$H$2:$H$6049,$F$1,CURRMETHOD2!$A$2:$A$6049,'Load Share'!$A69)</f>
        <v>0.14693559159734437</v>
      </c>
      <c r="H69" s="20">
        <f>SUMIFS(CURRMETHOD2!$D$2:$D$6049,CURRMETHOD2!$C$2:$C$6049,'Load Share'!D$2,CURRMETHOD2!$H$2:$H$6049,$F$1,CURRMETHOD2!$A$2:$A$6049,'Load Share'!$A69)/SUMIFS(CURRMETHOD2!$D$2:$D$6049,CURRMETHOD2!$H$2:$H$6049,$F$1,CURRMETHOD2!$A$2:$A$6049,'Load Share'!$A69)</f>
        <v>0.10802268384096018</v>
      </c>
      <c r="I69" s="20">
        <f>SUMIFS(CURRMETHOD2!$D$2:$D$6049,CURRMETHOD2!$C$2:$C$6049,'Load Share'!E$2,CURRMETHOD2!$H$2:$H$6049,$F$1,CURRMETHOD2!$A$2:$A$6049,'Load Share'!$A69)/SUMIFS(CURRMETHOD2!$D$2:$D$6049,CURRMETHOD2!$H$2:$H$6049,$F$1,CURRMETHOD2!$A$2:$A$6049,'Load Share'!$A69)</f>
        <v>0.66442248482093502</v>
      </c>
      <c r="J69" s="20">
        <f>SUMIFS(CURRMETHOD2!$D$2:$D$6049,CURRMETHOD2!$C$2:$C$6049,'Load Share'!B$2,CURRMETHOD2!$H$2:$H$6049,$J$1,CURRMETHOD2!$A$2:$A$6049,'Load Share'!$A69)/SUMIFS(CURRMETHOD2!$D$2:$D$6049,CURRMETHOD2!$H$2:$H$6049,$J$1,CURRMETHOD2!$A$2:$A$6049,'Load Share'!$A69)</f>
        <v>0.18966754261680621</v>
      </c>
      <c r="K69" s="20">
        <f>SUMIFS(CURRMETHOD2!$D$2:$D$6049,CURRMETHOD2!$C$2:$C$6049,'Load Share'!C$2,CURRMETHOD2!$H$2:$H$6049,$J$1,CURRMETHOD2!$A$2:$A$6049,'Load Share'!$A69)/SUMIFS(CURRMETHOD2!$D$2:$D$6049,CURRMETHOD2!$H$2:$H$6049,$J$1,CURRMETHOD2!$A$2:$A$6049,'Load Share'!$A69)</f>
        <v>0.14897559888650522</v>
      </c>
      <c r="L69" s="20">
        <f>SUMIFS(CURRMETHOD2!$D$2:$D$6049,CURRMETHOD2!$C$2:$C$6049,'Load Share'!D$2,CURRMETHOD2!$H$2:$H$6049,$J$1,CURRMETHOD2!$A$2:$A$6049,'Load Share'!$A69)/SUMIFS(CURRMETHOD2!$D$2:$D$6049,CURRMETHOD2!$H$2:$H$6049,$J$1,CURRMETHOD2!$A$2:$A$6049,'Load Share'!$A69)</f>
        <v>0.55905371215785327</v>
      </c>
      <c r="M69" s="20">
        <f>SUMIFS(CURRMETHOD2!$D$2:$D$6049,CURRMETHOD2!$C$2:$C$6049,'Load Share'!E$2,CURRMETHOD2!$H$2:$H$6049,$J$1,CURRMETHOD2!$A$2:$A$6049,'Load Share'!$A69)/SUMIFS(CURRMETHOD2!$D$2:$D$6049,CURRMETHOD2!$H$2:$H$6049,$J$1,CURRMETHOD2!$A$2:$A$6049,'Load Share'!$A69)</f>
        <v>0.1023031463388354</v>
      </c>
      <c r="N69" s="20">
        <f>SUMIFS(CURRMETHOD2!$D$2:$D$6049,CURRMETHOD2!$C$2:$C$6049,'Load Share'!B$2,CURRMETHOD2!$H$2:$H$6049,$N$1,CURRMETHOD2!$A$2:$A$6049,'Load Share'!$A69)/SUMIFS(CURRMETHOD2!$D$2:$D$6049,CURRMETHOD2!$H$2:$H$6049,$N$1,CURRMETHOD2!$A$2:$A$6049,'Load Share'!$A69)</f>
        <v>0.19261169088484376</v>
      </c>
      <c r="O69" s="20">
        <f>SUMIFS(CURRMETHOD2!$D$2:$D$6049,CURRMETHOD2!$C$2:$C$6049,'Load Share'!C$2,CURRMETHOD2!$H$2:$H$6049,$N$1,CURRMETHOD2!$A$2:$A$6049,'Load Share'!$A69)/SUMIFS(CURRMETHOD2!$D$2:$D$6049,CURRMETHOD2!$H$2:$H$6049,$N$1,CURRMETHOD2!$A$2:$A$6049,'Load Share'!$A69)</f>
        <v>0.44018041659136897</v>
      </c>
      <c r="P69" s="20">
        <f>SUMIFS(CURRMETHOD2!$D$2:$D$6049,CURRMETHOD2!$C$2:$C$6049,'Load Share'!D$2,CURRMETHOD2!$H$2:$H$6049,$N$1,CURRMETHOD2!$A$2:$A$6049,'Load Share'!$A69)/SUMIFS(CURRMETHOD2!$D$2:$D$6049,CURRMETHOD2!$H$2:$H$6049,$N$1,CURRMETHOD2!$A$2:$A$6049,'Load Share'!$A69)</f>
        <v>0.3672035390803281</v>
      </c>
      <c r="Q69" s="20">
        <f>SUMIFS(CURRMETHOD2!$D$2:$D$6049,CURRMETHOD2!$C$2:$C$6049,'Load Share'!E$2,CURRMETHOD2!$H$2:$H$6049,$N$1,CURRMETHOD2!$A$2:$A$6049,'Load Share'!$A69)/SUMIFS(CURRMETHOD2!$D$2:$D$6049,CURRMETHOD2!$H$2:$H$6049,$N$1,CURRMETHOD2!$A$2:$A$6049,'Load Share'!$A69)</f>
        <v>4.3534434589980094E-6</v>
      </c>
    </row>
    <row r="70" spans="1:17" x14ac:dyDescent="0.25">
      <c r="A70" t="s">
        <v>98</v>
      </c>
      <c r="B70" s="20">
        <f>SUMIFS(CURRMETHOD2!$D$2:$D$6049,CURRMETHOD2!$C$2:$C$6049,'Load Share'!B$2,CURRMETHOD2!$H$2:$H$6049,'Load Share'!$B$1,CURRMETHOD2!$A$2:$A$6049,'Load Share'!$A70)/SUMIFS(CURRMETHOD2!$D$2:$D$6049,CURRMETHOD2!$H$2:$H$6049,'Load Share'!$B$1,CURRMETHOD2!$A$2:$A$6049,'Load Share'!$A70)</f>
        <v>0.19907431897666292</v>
      </c>
      <c r="C70" s="20">
        <f>SUMIFS(CURRMETHOD2!$D$2:$D$6049,CURRMETHOD2!$C$2:$C$6049,'Load Share'!C$2,CURRMETHOD2!$H$2:$H$6049,'Load Share'!$B$1,CURRMETHOD2!$A$2:$A$6049,'Load Share'!$A70)/SUMIFS(CURRMETHOD2!$D$2:$D$6049,CURRMETHOD2!$H$2:$H$6049,'Load Share'!$B$1,CURRMETHOD2!$A$2:$A$6049,'Load Share'!$A70)</f>
        <v>0.37717208492141741</v>
      </c>
      <c r="D70" s="20">
        <f>SUMIFS(CURRMETHOD2!$D$2:$D$6049,CURRMETHOD2!$C$2:$C$6049,'Load Share'!D$2,CURRMETHOD2!$H$2:$H$6049,'Load Share'!$B$1,CURRMETHOD2!$A$2:$A$6049,'Load Share'!$A70)/SUMIFS(CURRMETHOD2!$D$2:$D$6049,CURRMETHOD2!$H$2:$H$6049,'Load Share'!$B$1,CURRMETHOD2!$A$2:$A$6049,'Load Share'!$A70)</f>
        <v>0.18591755233775992</v>
      </c>
      <c r="E70" s="20">
        <f>SUMIFS(CURRMETHOD2!$D$2:$D$6049,CURRMETHOD2!$C$2:$C$6049,'Load Share'!E$2,CURRMETHOD2!$H$2:$H$6049,'Load Share'!$B$1,CURRMETHOD2!$A$2:$A$6049,'Load Share'!$A70)/SUMIFS(CURRMETHOD2!$D$2:$D$6049,CURRMETHOD2!$H$2:$H$6049,'Load Share'!$B$1,CURRMETHOD2!$A$2:$A$6049,'Load Share'!$A70)</f>
        <v>0.23783604376415979</v>
      </c>
      <c r="F70" s="20">
        <f>SUMIFS(CURRMETHOD2!$D$2:$D$6049,CURRMETHOD2!$C$2:$C$6049,'Load Share'!B$2,CURRMETHOD2!$H$2:$H$6049,$F$1,CURRMETHOD2!$A$2:$A$6049,'Load Share'!$A70)/SUMIFS(CURRMETHOD2!$D$2:$D$6049,CURRMETHOD2!$H$2:$H$6049,$F$1,CURRMETHOD2!$A$2:$A$6049,'Load Share'!$A70)</f>
        <v>8.0545979702357093E-2</v>
      </c>
      <c r="G70" s="20">
        <f>SUMIFS(CURRMETHOD2!$D$2:$D$6049,CURRMETHOD2!$C$2:$C$6049,'Load Share'!C$2,CURRMETHOD2!$H$2:$H$6049,$F$1,CURRMETHOD2!$A$2:$A$6049,'Load Share'!$A70)/SUMIFS(CURRMETHOD2!$D$2:$D$6049,CURRMETHOD2!$H$2:$H$6049,$F$1,CURRMETHOD2!$A$2:$A$6049,'Load Share'!$A70)</f>
        <v>0.14527997100663631</v>
      </c>
      <c r="H70" s="20">
        <f>SUMIFS(CURRMETHOD2!$D$2:$D$6049,CURRMETHOD2!$C$2:$C$6049,'Load Share'!D$2,CURRMETHOD2!$H$2:$H$6049,$F$1,CURRMETHOD2!$A$2:$A$6049,'Load Share'!$A70)/SUMIFS(CURRMETHOD2!$D$2:$D$6049,CURRMETHOD2!$H$2:$H$6049,$F$1,CURRMETHOD2!$A$2:$A$6049,'Load Share'!$A70)</f>
        <v>0.10503664049048014</v>
      </c>
      <c r="I70" s="20">
        <f>SUMIFS(CURRMETHOD2!$D$2:$D$6049,CURRMETHOD2!$C$2:$C$6049,'Load Share'!E$2,CURRMETHOD2!$H$2:$H$6049,$F$1,CURRMETHOD2!$A$2:$A$6049,'Load Share'!$A70)/SUMIFS(CURRMETHOD2!$D$2:$D$6049,CURRMETHOD2!$H$2:$H$6049,$F$1,CURRMETHOD2!$A$2:$A$6049,'Load Share'!$A70)</f>
        <v>0.6691374088005263</v>
      </c>
      <c r="J70" s="20">
        <f>SUMIFS(CURRMETHOD2!$D$2:$D$6049,CURRMETHOD2!$C$2:$C$6049,'Load Share'!B$2,CURRMETHOD2!$H$2:$H$6049,$J$1,CURRMETHOD2!$A$2:$A$6049,'Load Share'!$A70)/SUMIFS(CURRMETHOD2!$D$2:$D$6049,CURRMETHOD2!$H$2:$H$6049,$J$1,CURRMETHOD2!$A$2:$A$6049,'Load Share'!$A70)</f>
        <v>0.19682996670121791</v>
      </c>
      <c r="K70" s="20">
        <f>SUMIFS(CURRMETHOD2!$D$2:$D$6049,CURRMETHOD2!$C$2:$C$6049,'Load Share'!C$2,CURRMETHOD2!$H$2:$H$6049,$J$1,CURRMETHOD2!$A$2:$A$6049,'Load Share'!$A70)/SUMIFS(CURRMETHOD2!$D$2:$D$6049,CURRMETHOD2!$H$2:$H$6049,$J$1,CURRMETHOD2!$A$2:$A$6049,'Load Share'!$A70)</f>
        <v>0.15357467919194306</v>
      </c>
      <c r="L70" s="20">
        <f>SUMIFS(CURRMETHOD2!$D$2:$D$6049,CURRMETHOD2!$C$2:$C$6049,'Load Share'!D$2,CURRMETHOD2!$H$2:$H$6049,$J$1,CURRMETHOD2!$A$2:$A$6049,'Load Share'!$A70)/SUMIFS(CURRMETHOD2!$D$2:$D$6049,CURRMETHOD2!$H$2:$H$6049,$J$1,CURRMETHOD2!$A$2:$A$6049,'Load Share'!$A70)</f>
        <v>0.54255602559064242</v>
      </c>
      <c r="M70" s="20">
        <f>SUMIFS(CURRMETHOD2!$D$2:$D$6049,CURRMETHOD2!$C$2:$C$6049,'Load Share'!E$2,CURRMETHOD2!$H$2:$H$6049,$J$1,CURRMETHOD2!$A$2:$A$6049,'Load Share'!$A70)/SUMIFS(CURRMETHOD2!$D$2:$D$6049,CURRMETHOD2!$H$2:$H$6049,$J$1,CURRMETHOD2!$A$2:$A$6049,'Load Share'!$A70)</f>
        <v>0.10703932851619637</v>
      </c>
      <c r="N70" s="20">
        <f>SUMIFS(CURRMETHOD2!$D$2:$D$6049,CURRMETHOD2!$C$2:$C$6049,'Load Share'!B$2,CURRMETHOD2!$H$2:$H$6049,$N$1,CURRMETHOD2!$A$2:$A$6049,'Load Share'!$A70)/SUMIFS(CURRMETHOD2!$D$2:$D$6049,CURRMETHOD2!$H$2:$H$6049,$N$1,CURRMETHOD2!$A$2:$A$6049,'Load Share'!$A70)</f>
        <v>0.19506046302483113</v>
      </c>
      <c r="O70" s="20">
        <f>SUMIFS(CURRMETHOD2!$D$2:$D$6049,CURRMETHOD2!$C$2:$C$6049,'Load Share'!C$2,CURRMETHOD2!$H$2:$H$6049,$N$1,CURRMETHOD2!$A$2:$A$6049,'Load Share'!$A70)/SUMIFS(CURRMETHOD2!$D$2:$D$6049,CURRMETHOD2!$H$2:$H$6049,$N$1,CURRMETHOD2!$A$2:$A$6049,'Load Share'!$A70)</f>
        <v>0.45214600549163414</v>
      </c>
      <c r="P70" s="20">
        <f>SUMIFS(CURRMETHOD2!$D$2:$D$6049,CURRMETHOD2!$C$2:$C$6049,'Load Share'!D$2,CURRMETHOD2!$H$2:$H$6049,$N$1,CURRMETHOD2!$A$2:$A$6049,'Load Share'!$A70)/SUMIFS(CURRMETHOD2!$D$2:$D$6049,CURRMETHOD2!$H$2:$H$6049,$N$1,CURRMETHOD2!$A$2:$A$6049,'Load Share'!$A70)</f>
        <v>0.35278761865191333</v>
      </c>
      <c r="Q70" s="20">
        <f>SUMIFS(CURRMETHOD2!$D$2:$D$6049,CURRMETHOD2!$C$2:$C$6049,'Load Share'!E$2,CURRMETHOD2!$H$2:$H$6049,$N$1,CURRMETHOD2!$A$2:$A$6049,'Load Share'!$A70)/SUMIFS(CURRMETHOD2!$D$2:$D$6049,CURRMETHOD2!$H$2:$H$6049,$N$1,CURRMETHOD2!$A$2:$A$6049,'Load Share'!$A70)</f>
        <v>5.9128316212389774E-6</v>
      </c>
    </row>
    <row r="71" spans="1:17" x14ac:dyDescent="0.25">
      <c r="A71" t="s">
        <v>99</v>
      </c>
      <c r="B71" s="20">
        <f>SUMIFS(CURRMETHOD2!$D$2:$D$6049,CURRMETHOD2!$C$2:$C$6049,'Load Share'!B$2,CURRMETHOD2!$H$2:$H$6049,'Load Share'!$B$1,CURRMETHOD2!$A$2:$A$6049,'Load Share'!$A71)/SUMIFS(CURRMETHOD2!$D$2:$D$6049,CURRMETHOD2!$H$2:$H$6049,'Load Share'!$B$1,CURRMETHOD2!$A$2:$A$6049,'Load Share'!$A71)</f>
        <v>0.20626087306786478</v>
      </c>
      <c r="C71" s="20">
        <f>SUMIFS(CURRMETHOD2!$D$2:$D$6049,CURRMETHOD2!$C$2:$C$6049,'Load Share'!C$2,CURRMETHOD2!$H$2:$H$6049,'Load Share'!$B$1,CURRMETHOD2!$A$2:$A$6049,'Load Share'!$A71)/SUMIFS(CURRMETHOD2!$D$2:$D$6049,CURRMETHOD2!$H$2:$H$6049,'Load Share'!$B$1,CURRMETHOD2!$A$2:$A$6049,'Load Share'!$A71)</f>
        <v>0.34384447034816229</v>
      </c>
      <c r="D71" s="20">
        <f>SUMIFS(CURRMETHOD2!$D$2:$D$6049,CURRMETHOD2!$C$2:$C$6049,'Load Share'!D$2,CURRMETHOD2!$H$2:$H$6049,'Load Share'!$B$1,CURRMETHOD2!$A$2:$A$6049,'Load Share'!$A71)/SUMIFS(CURRMETHOD2!$D$2:$D$6049,CURRMETHOD2!$H$2:$H$6049,'Load Share'!$B$1,CURRMETHOD2!$A$2:$A$6049,'Load Share'!$A71)</f>
        <v>0.21397440939519732</v>
      </c>
      <c r="E71" s="20">
        <f>SUMIFS(CURRMETHOD2!$D$2:$D$6049,CURRMETHOD2!$C$2:$C$6049,'Load Share'!E$2,CURRMETHOD2!$H$2:$H$6049,'Load Share'!$B$1,CURRMETHOD2!$A$2:$A$6049,'Load Share'!$A71)/SUMIFS(CURRMETHOD2!$D$2:$D$6049,CURRMETHOD2!$H$2:$H$6049,'Load Share'!$B$1,CURRMETHOD2!$A$2:$A$6049,'Load Share'!$A71)</f>
        <v>0.23592024718877563</v>
      </c>
      <c r="F71" s="20">
        <f>SUMIFS(CURRMETHOD2!$D$2:$D$6049,CURRMETHOD2!$C$2:$C$6049,'Load Share'!B$2,CURRMETHOD2!$H$2:$H$6049,$F$1,CURRMETHOD2!$A$2:$A$6049,'Load Share'!$A71)/SUMIFS(CURRMETHOD2!$D$2:$D$6049,CURRMETHOD2!$H$2:$H$6049,$F$1,CURRMETHOD2!$A$2:$A$6049,'Load Share'!$A71)</f>
        <v>8.212397009277829E-2</v>
      </c>
      <c r="G71" s="20">
        <f>SUMIFS(CURRMETHOD2!$D$2:$D$6049,CURRMETHOD2!$C$2:$C$6049,'Load Share'!C$2,CURRMETHOD2!$H$2:$H$6049,$F$1,CURRMETHOD2!$A$2:$A$6049,'Load Share'!$A71)/SUMIFS(CURRMETHOD2!$D$2:$D$6049,CURRMETHOD2!$H$2:$H$6049,$F$1,CURRMETHOD2!$A$2:$A$6049,'Load Share'!$A71)</f>
        <v>0.14153509035797363</v>
      </c>
      <c r="H71" s="20">
        <f>SUMIFS(CURRMETHOD2!$D$2:$D$6049,CURRMETHOD2!$C$2:$C$6049,'Load Share'!D$2,CURRMETHOD2!$H$2:$H$6049,$F$1,CURRMETHOD2!$A$2:$A$6049,'Load Share'!$A71)/SUMIFS(CURRMETHOD2!$D$2:$D$6049,CURRMETHOD2!$H$2:$H$6049,$F$1,CURRMETHOD2!$A$2:$A$6049,'Load Share'!$A71)</f>
        <v>0.12204021712377444</v>
      </c>
      <c r="I71" s="20">
        <f>SUMIFS(CURRMETHOD2!$D$2:$D$6049,CURRMETHOD2!$C$2:$C$6049,'Load Share'!E$2,CURRMETHOD2!$H$2:$H$6049,$F$1,CURRMETHOD2!$A$2:$A$6049,'Load Share'!$A71)/SUMIFS(CURRMETHOD2!$D$2:$D$6049,CURRMETHOD2!$H$2:$H$6049,$F$1,CURRMETHOD2!$A$2:$A$6049,'Load Share'!$A71)</f>
        <v>0.65430072242547377</v>
      </c>
      <c r="J71" s="20">
        <f>SUMIFS(CURRMETHOD2!$D$2:$D$6049,CURRMETHOD2!$C$2:$C$6049,'Load Share'!B$2,CURRMETHOD2!$H$2:$H$6049,$J$1,CURRMETHOD2!$A$2:$A$6049,'Load Share'!$A71)/SUMIFS(CURRMETHOD2!$D$2:$D$6049,CURRMETHOD2!$H$2:$H$6049,$J$1,CURRMETHOD2!$A$2:$A$6049,'Load Share'!$A71)</f>
        <v>0.19215666145172486</v>
      </c>
      <c r="K71" s="20">
        <f>SUMIFS(CURRMETHOD2!$D$2:$D$6049,CURRMETHOD2!$C$2:$C$6049,'Load Share'!C$2,CURRMETHOD2!$H$2:$H$6049,$J$1,CURRMETHOD2!$A$2:$A$6049,'Load Share'!$A71)/SUMIFS(CURRMETHOD2!$D$2:$D$6049,CURRMETHOD2!$H$2:$H$6049,$J$1,CURRMETHOD2!$A$2:$A$6049,'Load Share'!$A71)</f>
        <v>0.1246791705918434</v>
      </c>
      <c r="L71" s="20">
        <f>SUMIFS(CURRMETHOD2!$D$2:$D$6049,CURRMETHOD2!$C$2:$C$6049,'Load Share'!D$2,CURRMETHOD2!$H$2:$H$6049,$J$1,CURRMETHOD2!$A$2:$A$6049,'Load Share'!$A71)/SUMIFS(CURRMETHOD2!$D$2:$D$6049,CURRMETHOD2!$H$2:$H$6049,$J$1,CURRMETHOD2!$A$2:$A$6049,'Load Share'!$A71)</f>
        <v>0.58496016823210006</v>
      </c>
      <c r="M71" s="20">
        <f>SUMIFS(CURRMETHOD2!$D$2:$D$6049,CURRMETHOD2!$C$2:$C$6049,'Load Share'!E$2,CURRMETHOD2!$H$2:$H$6049,$J$1,CURRMETHOD2!$A$2:$A$6049,'Load Share'!$A71)/SUMIFS(CURRMETHOD2!$D$2:$D$6049,CURRMETHOD2!$H$2:$H$6049,$J$1,CURRMETHOD2!$A$2:$A$6049,'Load Share'!$A71)</f>
        <v>9.8203999724331817E-2</v>
      </c>
      <c r="N71" s="20">
        <f>SUMIFS(CURRMETHOD2!$D$2:$D$6049,CURRMETHOD2!$C$2:$C$6049,'Load Share'!B$2,CURRMETHOD2!$H$2:$H$6049,$N$1,CURRMETHOD2!$A$2:$A$6049,'Load Share'!$A71)/SUMIFS(CURRMETHOD2!$D$2:$D$6049,CURRMETHOD2!$H$2:$H$6049,$N$1,CURRMETHOD2!$A$2:$A$6049,'Load Share'!$A71)</f>
        <v>0.19813827748466956</v>
      </c>
      <c r="O71" s="20">
        <f>SUMIFS(CURRMETHOD2!$D$2:$D$6049,CURRMETHOD2!$C$2:$C$6049,'Load Share'!C$2,CURRMETHOD2!$H$2:$H$6049,$N$1,CURRMETHOD2!$A$2:$A$6049,'Load Share'!$A71)/SUMIFS(CURRMETHOD2!$D$2:$D$6049,CURRMETHOD2!$H$2:$H$6049,$N$1,CURRMETHOD2!$A$2:$A$6049,'Load Share'!$A71)</f>
        <v>0.41485698871018223</v>
      </c>
      <c r="P71" s="20">
        <f>SUMIFS(CURRMETHOD2!$D$2:$D$6049,CURRMETHOD2!$C$2:$C$6049,'Load Share'!D$2,CURRMETHOD2!$H$2:$H$6049,$N$1,CURRMETHOD2!$A$2:$A$6049,'Load Share'!$A71)/SUMIFS(CURRMETHOD2!$D$2:$D$6049,CURRMETHOD2!$H$2:$H$6049,$N$1,CURRMETHOD2!$A$2:$A$6049,'Load Share'!$A71)</f>
        <v>0.3869949445506623</v>
      </c>
      <c r="Q71" s="20">
        <f>SUMIFS(CURRMETHOD2!$D$2:$D$6049,CURRMETHOD2!$C$2:$C$6049,'Load Share'!E$2,CURRMETHOD2!$H$2:$H$6049,$N$1,CURRMETHOD2!$A$2:$A$6049,'Load Share'!$A71)/SUMIFS(CURRMETHOD2!$D$2:$D$6049,CURRMETHOD2!$H$2:$H$6049,$N$1,CURRMETHOD2!$A$2:$A$6049,'Load Share'!$A71)</f>
        <v>9.7892544860489999E-6</v>
      </c>
    </row>
    <row r="72" spans="1:17" x14ac:dyDescent="0.25">
      <c r="A72" t="s">
        <v>100</v>
      </c>
      <c r="B72" s="20">
        <f>SUMIFS(CURRMETHOD2!$D$2:$D$6049,CURRMETHOD2!$C$2:$C$6049,'Load Share'!B$2,CURRMETHOD2!$H$2:$H$6049,'Load Share'!$B$1,CURRMETHOD2!$A$2:$A$6049,'Load Share'!$A72)/SUMIFS(CURRMETHOD2!$D$2:$D$6049,CURRMETHOD2!$H$2:$H$6049,'Load Share'!$B$1,CURRMETHOD2!$A$2:$A$6049,'Load Share'!$A72)</f>
        <v>0.2221995281057077</v>
      </c>
      <c r="C72" s="20">
        <f>SUMIFS(CURRMETHOD2!$D$2:$D$6049,CURRMETHOD2!$C$2:$C$6049,'Load Share'!C$2,CURRMETHOD2!$H$2:$H$6049,'Load Share'!$B$1,CURRMETHOD2!$A$2:$A$6049,'Load Share'!$A72)/SUMIFS(CURRMETHOD2!$D$2:$D$6049,CURRMETHOD2!$H$2:$H$6049,'Load Share'!$B$1,CURRMETHOD2!$A$2:$A$6049,'Load Share'!$A72)</f>
        <v>0.28388576620549127</v>
      </c>
      <c r="D72" s="20">
        <f>SUMIFS(CURRMETHOD2!$D$2:$D$6049,CURRMETHOD2!$C$2:$C$6049,'Load Share'!D$2,CURRMETHOD2!$H$2:$H$6049,'Load Share'!$B$1,CURRMETHOD2!$A$2:$A$6049,'Load Share'!$A72)/SUMIFS(CURRMETHOD2!$D$2:$D$6049,CURRMETHOD2!$H$2:$H$6049,'Load Share'!$B$1,CURRMETHOD2!$A$2:$A$6049,'Load Share'!$A72)</f>
        <v>0.26575325240627085</v>
      </c>
      <c r="E72" s="20">
        <f>SUMIFS(CURRMETHOD2!$D$2:$D$6049,CURRMETHOD2!$C$2:$C$6049,'Load Share'!E$2,CURRMETHOD2!$H$2:$H$6049,'Load Share'!$B$1,CURRMETHOD2!$A$2:$A$6049,'Load Share'!$A72)/SUMIFS(CURRMETHOD2!$D$2:$D$6049,CURRMETHOD2!$H$2:$H$6049,'Load Share'!$B$1,CURRMETHOD2!$A$2:$A$6049,'Load Share'!$A72)</f>
        <v>0.22816145328253018</v>
      </c>
      <c r="F72" s="20">
        <f>SUMIFS(CURRMETHOD2!$D$2:$D$6049,CURRMETHOD2!$C$2:$C$6049,'Load Share'!B$2,CURRMETHOD2!$H$2:$H$6049,$F$1,CURRMETHOD2!$A$2:$A$6049,'Load Share'!$A72)/SUMIFS(CURRMETHOD2!$D$2:$D$6049,CURRMETHOD2!$H$2:$H$6049,$F$1,CURRMETHOD2!$A$2:$A$6049,'Load Share'!$A72)</f>
        <v>8.7793810218906282E-2</v>
      </c>
      <c r="G72" s="20">
        <f>SUMIFS(CURRMETHOD2!$D$2:$D$6049,CURRMETHOD2!$C$2:$C$6049,'Load Share'!C$2,CURRMETHOD2!$H$2:$H$6049,$F$1,CURRMETHOD2!$A$2:$A$6049,'Load Share'!$A72)/SUMIFS(CURRMETHOD2!$D$2:$D$6049,CURRMETHOD2!$H$2:$H$6049,$F$1,CURRMETHOD2!$A$2:$A$6049,'Load Share'!$A72)</f>
        <v>0.12276936916495503</v>
      </c>
      <c r="H72" s="20">
        <f>SUMIFS(CURRMETHOD2!$D$2:$D$6049,CURRMETHOD2!$C$2:$C$6049,'Load Share'!D$2,CURRMETHOD2!$H$2:$H$6049,$F$1,CURRMETHOD2!$A$2:$A$6049,'Load Share'!$A72)/SUMIFS(CURRMETHOD2!$D$2:$D$6049,CURRMETHOD2!$H$2:$H$6049,$F$1,CURRMETHOD2!$A$2:$A$6049,'Load Share'!$A72)</f>
        <v>0.15858434945488417</v>
      </c>
      <c r="I72" s="20">
        <f>SUMIFS(CURRMETHOD2!$D$2:$D$6049,CURRMETHOD2!$C$2:$C$6049,'Load Share'!E$2,CURRMETHOD2!$H$2:$H$6049,$F$1,CURRMETHOD2!$A$2:$A$6049,'Load Share'!$A72)/SUMIFS(CURRMETHOD2!$D$2:$D$6049,CURRMETHOD2!$H$2:$H$6049,$F$1,CURRMETHOD2!$A$2:$A$6049,'Load Share'!$A72)</f>
        <v>0.63085247116125454</v>
      </c>
      <c r="J72" s="20">
        <f>SUMIFS(CURRMETHOD2!$D$2:$D$6049,CURRMETHOD2!$C$2:$C$6049,'Load Share'!B$2,CURRMETHOD2!$H$2:$H$6049,$J$1,CURRMETHOD2!$A$2:$A$6049,'Load Share'!$A72)/SUMIFS(CURRMETHOD2!$D$2:$D$6049,CURRMETHOD2!$H$2:$H$6049,$J$1,CURRMETHOD2!$A$2:$A$6049,'Load Share'!$A72)</f>
        <v>0.19271124286564822</v>
      </c>
      <c r="K72" s="20">
        <f>SUMIFS(CURRMETHOD2!$D$2:$D$6049,CURRMETHOD2!$C$2:$C$6049,'Load Share'!C$2,CURRMETHOD2!$H$2:$H$6049,$J$1,CURRMETHOD2!$A$2:$A$6049,'Load Share'!$A72)/SUMIFS(CURRMETHOD2!$D$2:$D$6049,CURRMETHOD2!$H$2:$H$6049,$J$1,CURRMETHOD2!$A$2:$A$6049,'Load Share'!$A72)</f>
        <v>8.1652992086377343E-2</v>
      </c>
      <c r="L72" s="20">
        <f>SUMIFS(CURRMETHOD2!$D$2:$D$6049,CURRMETHOD2!$C$2:$C$6049,'Load Share'!D$2,CURRMETHOD2!$H$2:$H$6049,$J$1,CURRMETHOD2!$A$2:$A$6049,'Load Share'!$A72)/SUMIFS(CURRMETHOD2!$D$2:$D$6049,CURRMETHOD2!$H$2:$H$6049,$J$1,CURRMETHOD2!$A$2:$A$6049,'Load Share'!$A72)</f>
        <v>0.64012038970607477</v>
      </c>
      <c r="M72" s="20">
        <f>SUMIFS(CURRMETHOD2!$D$2:$D$6049,CURRMETHOD2!$C$2:$C$6049,'Load Share'!E$2,CURRMETHOD2!$H$2:$H$6049,$J$1,CURRMETHOD2!$A$2:$A$6049,'Load Share'!$A72)/SUMIFS(CURRMETHOD2!$D$2:$D$6049,CURRMETHOD2!$H$2:$H$6049,$J$1,CURRMETHOD2!$A$2:$A$6049,'Load Share'!$A72)</f>
        <v>8.5515375341899763E-2</v>
      </c>
      <c r="N72" s="20">
        <f>SUMIFS(CURRMETHOD2!$D$2:$D$6049,CURRMETHOD2!$C$2:$C$6049,'Load Share'!B$2,CURRMETHOD2!$H$2:$H$6049,$N$1,CURRMETHOD2!$A$2:$A$6049,'Load Share'!$A72)/SUMIFS(CURRMETHOD2!$D$2:$D$6049,CURRMETHOD2!$H$2:$H$6049,$N$1,CURRMETHOD2!$A$2:$A$6049,'Load Share'!$A72)</f>
        <v>0.20548994771642901</v>
      </c>
      <c r="O72" s="20">
        <f>SUMIFS(CURRMETHOD2!$D$2:$D$6049,CURRMETHOD2!$C$2:$C$6049,'Load Share'!C$2,CURRMETHOD2!$H$2:$H$6049,$N$1,CURRMETHOD2!$A$2:$A$6049,'Load Share'!$A72)/SUMIFS(CURRMETHOD2!$D$2:$D$6049,CURRMETHOD2!$H$2:$H$6049,$N$1,CURRMETHOD2!$A$2:$A$6049,'Load Share'!$A72)</f>
        <v>0.32198615369482586</v>
      </c>
      <c r="P72" s="20">
        <f>SUMIFS(CURRMETHOD2!$D$2:$D$6049,CURRMETHOD2!$C$2:$C$6049,'Load Share'!D$2,CURRMETHOD2!$H$2:$H$6049,$N$1,CURRMETHOD2!$A$2:$A$6049,'Load Share'!$A72)/SUMIFS(CURRMETHOD2!$D$2:$D$6049,CURRMETHOD2!$H$2:$H$6049,$N$1,CURRMETHOD2!$A$2:$A$6049,'Load Share'!$A72)</f>
        <v>0.4725176839480027</v>
      </c>
      <c r="Q72" s="20">
        <f>SUMIFS(CURRMETHOD2!$D$2:$D$6049,CURRMETHOD2!$C$2:$C$6049,'Load Share'!E$2,CURRMETHOD2!$H$2:$H$6049,$N$1,CURRMETHOD2!$A$2:$A$6049,'Load Share'!$A72)/SUMIFS(CURRMETHOD2!$D$2:$D$6049,CURRMETHOD2!$H$2:$H$6049,$N$1,CURRMETHOD2!$A$2:$A$6049,'Load Share'!$A72)</f>
        <v>6.2146407422524518E-6</v>
      </c>
    </row>
    <row r="73" spans="1:17" x14ac:dyDescent="0.25">
      <c r="A73" t="s">
        <v>101</v>
      </c>
      <c r="B73" s="20">
        <f>SUMIFS(CURRMETHOD2!$D$2:$D$6049,CURRMETHOD2!$C$2:$C$6049,'Load Share'!B$2,CURRMETHOD2!$H$2:$H$6049,'Load Share'!$B$1,CURRMETHOD2!$A$2:$A$6049,'Load Share'!$A73)/SUMIFS(CURRMETHOD2!$D$2:$D$6049,CURRMETHOD2!$H$2:$H$6049,'Load Share'!$B$1,CURRMETHOD2!$A$2:$A$6049,'Load Share'!$A73)</f>
        <v>0.21419648970089772</v>
      </c>
      <c r="C73" s="20">
        <f>SUMIFS(CURRMETHOD2!$D$2:$D$6049,CURRMETHOD2!$C$2:$C$6049,'Load Share'!C$2,CURRMETHOD2!$H$2:$H$6049,'Load Share'!$B$1,CURRMETHOD2!$A$2:$A$6049,'Load Share'!$A73)/SUMIFS(CURRMETHOD2!$D$2:$D$6049,CURRMETHOD2!$H$2:$H$6049,'Load Share'!$B$1,CURRMETHOD2!$A$2:$A$6049,'Load Share'!$A73)</f>
        <v>0.27458182857034458</v>
      </c>
      <c r="D73" s="20">
        <f>SUMIFS(CURRMETHOD2!$D$2:$D$6049,CURRMETHOD2!$C$2:$C$6049,'Load Share'!D$2,CURRMETHOD2!$H$2:$H$6049,'Load Share'!$B$1,CURRMETHOD2!$A$2:$A$6049,'Load Share'!$A73)/SUMIFS(CURRMETHOD2!$D$2:$D$6049,CURRMETHOD2!$H$2:$H$6049,'Load Share'!$B$1,CURRMETHOD2!$A$2:$A$6049,'Load Share'!$A73)</f>
        <v>0.28372365265243921</v>
      </c>
      <c r="E73" s="20">
        <f>SUMIFS(CURRMETHOD2!$D$2:$D$6049,CURRMETHOD2!$C$2:$C$6049,'Load Share'!E$2,CURRMETHOD2!$H$2:$H$6049,'Load Share'!$B$1,CURRMETHOD2!$A$2:$A$6049,'Load Share'!$A73)/SUMIFS(CURRMETHOD2!$D$2:$D$6049,CURRMETHOD2!$H$2:$H$6049,'Load Share'!$B$1,CURRMETHOD2!$A$2:$A$6049,'Load Share'!$A73)</f>
        <v>0.22749802907631844</v>
      </c>
      <c r="F73" s="20">
        <f>SUMIFS(CURRMETHOD2!$D$2:$D$6049,CURRMETHOD2!$C$2:$C$6049,'Load Share'!B$2,CURRMETHOD2!$H$2:$H$6049,$F$1,CURRMETHOD2!$A$2:$A$6049,'Load Share'!$A73)/SUMIFS(CURRMETHOD2!$D$2:$D$6049,CURRMETHOD2!$H$2:$H$6049,$F$1,CURRMETHOD2!$A$2:$A$6049,'Load Share'!$A73)</f>
        <v>8.4718561789805608E-2</v>
      </c>
      <c r="G73" s="20">
        <f>SUMIFS(CURRMETHOD2!$D$2:$D$6049,CURRMETHOD2!$C$2:$C$6049,'Load Share'!C$2,CURRMETHOD2!$H$2:$H$6049,$F$1,CURRMETHOD2!$A$2:$A$6049,'Load Share'!$A73)/SUMIFS(CURRMETHOD2!$D$2:$D$6049,CURRMETHOD2!$H$2:$H$6049,$F$1,CURRMETHOD2!$A$2:$A$6049,'Load Share'!$A73)</f>
        <v>0.10417035007173925</v>
      </c>
      <c r="H73" s="20">
        <f>SUMIFS(CURRMETHOD2!$D$2:$D$6049,CURRMETHOD2!$C$2:$C$6049,'Load Share'!D$2,CURRMETHOD2!$H$2:$H$6049,$F$1,CURRMETHOD2!$A$2:$A$6049,'Load Share'!$A73)/SUMIFS(CURRMETHOD2!$D$2:$D$6049,CURRMETHOD2!$H$2:$H$6049,$F$1,CURRMETHOD2!$A$2:$A$6049,'Load Share'!$A73)</f>
        <v>0.18593852381807871</v>
      </c>
      <c r="I73" s="20">
        <f>SUMIFS(CURRMETHOD2!$D$2:$D$6049,CURRMETHOD2!$C$2:$C$6049,'Load Share'!E$2,CURRMETHOD2!$H$2:$H$6049,$F$1,CURRMETHOD2!$A$2:$A$6049,'Load Share'!$A73)/SUMIFS(CURRMETHOD2!$D$2:$D$6049,CURRMETHOD2!$H$2:$H$6049,$F$1,CURRMETHOD2!$A$2:$A$6049,'Load Share'!$A73)</f>
        <v>0.62517256432037638</v>
      </c>
      <c r="J73" s="20">
        <f>SUMIFS(CURRMETHOD2!$D$2:$D$6049,CURRMETHOD2!$C$2:$C$6049,'Load Share'!B$2,CURRMETHOD2!$H$2:$H$6049,$J$1,CURRMETHOD2!$A$2:$A$6049,'Load Share'!$A73)/SUMIFS(CURRMETHOD2!$D$2:$D$6049,CURRMETHOD2!$H$2:$H$6049,$J$1,CURRMETHOD2!$A$2:$A$6049,'Load Share'!$A73)</f>
        <v>0.19223634110735652</v>
      </c>
      <c r="K73" s="20">
        <f>SUMIFS(CURRMETHOD2!$D$2:$D$6049,CURRMETHOD2!$C$2:$C$6049,'Load Share'!C$2,CURRMETHOD2!$H$2:$H$6049,$J$1,CURRMETHOD2!$A$2:$A$6049,'Load Share'!$A73)/SUMIFS(CURRMETHOD2!$D$2:$D$6049,CURRMETHOD2!$H$2:$H$6049,$J$1,CURRMETHOD2!$A$2:$A$6049,'Load Share'!$A73)</f>
        <v>7.3103933759137957E-2</v>
      </c>
      <c r="L73" s="20">
        <f>SUMIFS(CURRMETHOD2!$D$2:$D$6049,CURRMETHOD2!$C$2:$C$6049,'Load Share'!D$2,CURRMETHOD2!$H$2:$H$6049,$J$1,CURRMETHOD2!$A$2:$A$6049,'Load Share'!$A73)/SUMIFS(CURRMETHOD2!$D$2:$D$6049,CURRMETHOD2!$H$2:$H$6049,$J$1,CURRMETHOD2!$A$2:$A$6049,'Load Share'!$A73)</f>
        <v>0.65022173763487034</v>
      </c>
      <c r="M73" s="20">
        <f>SUMIFS(CURRMETHOD2!$D$2:$D$6049,CURRMETHOD2!$C$2:$C$6049,'Load Share'!E$2,CURRMETHOD2!$H$2:$H$6049,$J$1,CURRMETHOD2!$A$2:$A$6049,'Load Share'!$A73)/SUMIFS(CURRMETHOD2!$D$2:$D$6049,CURRMETHOD2!$H$2:$H$6049,$J$1,CURRMETHOD2!$A$2:$A$6049,'Load Share'!$A73)</f>
        <v>8.4437987498635125E-2</v>
      </c>
      <c r="N73" s="20">
        <f>SUMIFS(CURRMETHOD2!$D$2:$D$6049,CURRMETHOD2!$C$2:$C$6049,'Load Share'!B$2,CURRMETHOD2!$H$2:$H$6049,$N$1,CURRMETHOD2!$A$2:$A$6049,'Load Share'!$A73)/SUMIFS(CURRMETHOD2!$D$2:$D$6049,CURRMETHOD2!$H$2:$H$6049,$N$1,CURRMETHOD2!$A$2:$A$6049,'Load Share'!$A73)</f>
        <v>0.20431214829538288</v>
      </c>
      <c r="O73" s="20">
        <f>SUMIFS(CURRMETHOD2!$D$2:$D$6049,CURRMETHOD2!$C$2:$C$6049,'Load Share'!C$2,CURRMETHOD2!$H$2:$H$6049,$N$1,CURRMETHOD2!$A$2:$A$6049,'Load Share'!$A73)/SUMIFS(CURRMETHOD2!$D$2:$D$6049,CURRMETHOD2!$H$2:$H$6049,$N$1,CURRMETHOD2!$A$2:$A$6049,'Load Share'!$A73)</f>
        <v>0.26110868066952175</v>
      </c>
      <c r="P73" s="20">
        <f>SUMIFS(CURRMETHOD2!$D$2:$D$6049,CURRMETHOD2!$C$2:$C$6049,'Load Share'!D$2,CURRMETHOD2!$H$2:$H$6049,$N$1,CURRMETHOD2!$A$2:$A$6049,'Load Share'!$A73)/SUMIFS(CURRMETHOD2!$D$2:$D$6049,CURRMETHOD2!$H$2:$H$6049,$N$1,CURRMETHOD2!$A$2:$A$6049,'Load Share'!$A73)</f>
        <v>0.53456645465390273</v>
      </c>
      <c r="Q73" s="20">
        <f>SUMIFS(CURRMETHOD2!$D$2:$D$6049,CURRMETHOD2!$C$2:$C$6049,'Load Share'!E$2,CURRMETHOD2!$H$2:$H$6049,$N$1,CURRMETHOD2!$A$2:$A$6049,'Load Share'!$A73)/SUMIFS(CURRMETHOD2!$D$2:$D$6049,CURRMETHOD2!$H$2:$H$6049,$N$1,CURRMETHOD2!$A$2:$A$6049,'Load Share'!$A73)</f>
        <v>1.2716381192644387E-5</v>
      </c>
    </row>
    <row r="74" spans="1:17" x14ac:dyDescent="0.25">
      <c r="A74" t="s">
        <v>102</v>
      </c>
      <c r="B74" s="20">
        <f>SUMIFS(CURRMETHOD2!$D$2:$D$6049,CURRMETHOD2!$C$2:$C$6049,'Load Share'!B$2,CURRMETHOD2!$H$2:$H$6049,'Load Share'!$B$1,CURRMETHOD2!$A$2:$A$6049,'Load Share'!$A74)/SUMIFS(CURRMETHOD2!$D$2:$D$6049,CURRMETHOD2!$H$2:$H$6049,'Load Share'!$B$1,CURRMETHOD2!$A$2:$A$6049,'Load Share'!$A74)</f>
        <v>0.21451675011202537</v>
      </c>
      <c r="C74" s="20">
        <f>SUMIFS(CURRMETHOD2!$D$2:$D$6049,CURRMETHOD2!$C$2:$C$6049,'Load Share'!C$2,CURRMETHOD2!$H$2:$H$6049,'Load Share'!$B$1,CURRMETHOD2!$A$2:$A$6049,'Load Share'!$A74)/SUMIFS(CURRMETHOD2!$D$2:$D$6049,CURRMETHOD2!$H$2:$H$6049,'Load Share'!$B$1,CURRMETHOD2!$A$2:$A$6049,'Load Share'!$A74)</f>
        <v>0.30664802915246936</v>
      </c>
      <c r="D74" s="20">
        <f>SUMIFS(CURRMETHOD2!$D$2:$D$6049,CURRMETHOD2!$C$2:$C$6049,'Load Share'!D$2,CURRMETHOD2!$H$2:$H$6049,'Load Share'!$B$1,CURRMETHOD2!$A$2:$A$6049,'Load Share'!$A74)/SUMIFS(CURRMETHOD2!$D$2:$D$6049,CURRMETHOD2!$H$2:$H$6049,'Load Share'!$B$1,CURRMETHOD2!$A$2:$A$6049,'Load Share'!$A74)</f>
        <v>0.24457605899775534</v>
      </c>
      <c r="E74" s="20">
        <f>SUMIFS(CURRMETHOD2!$D$2:$D$6049,CURRMETHOD2!$C$2:$C$6049,'Load Share'!E$2,CURRMETHOD2!$H$2:$H$6049,'Load Share'!$B$1,CURRMETHOD2!$A$2:$A$6049,'Load Share'!$A74)/SUMIFS(CURRMETHOD2!$D$2:$D$6049,CURRMETHOD2!$H$2:$H$6049,'Load Share'!$B$1,CURRMETHOD2!$A$2:$A$6049,'Load Share'!$A74)</f>
        <v>0.23425916173774994</v>
      </c>
      <c r="F74" s="20">
        <f>SUMIFS(CURRMETHOD2!$D$2:$D$6049,CURRMETHOD2!$C$2:$C$6049,'Load Share'!B$2,CURRMETHOD2!$H$2:$H$6049,$F$1,CURRMETHOD2!$A$2:$A$6049,'Load Share'!$A74)/SUMIFS(CURRMETHOD2!$D$2:$D$6049,CURRMETHOD2!$H$2:$H$6049,$F$1,CURRMETHOD2!$A$2:$A$6049,'Load Share'!$A74)</f>
        <v>7.8104958947226064E-2</v>
      </c>
      <c r="G74" s="20">
        <f>SUMIFS(CURRMETHOD2!$D$2:$D$6049,CURRMETHOD2!$C$2:$C$6049,'Load Share'!C$2,CURRMETHOD2!$H$2:$H$6049,$F$1,CURRMETHOD2!$A$2:$A$6049,'Load Share'!$A74)/SUMIFS(CURRMETHOD2!$D$2:$D$6049,CURRMETHOD2!$H$2:$H$6049,$F$1,CURRMETHOD2!$A$2:$A$6049,'Load Share'!$A74)</f>
        <v>0.10285129039336503</v>
      </c>
      <c r="H74" s="20">
        <f>SUMIFS(CURRMETHOD2!$D$2:$D$6049,CURRMETHOD2!$C$2:$C$6049,'Load Share'!D$2,CURRMETHOD2!$H$2:$H$6049,$F$1,CURRMETHOD2!$A$2:$A$6049,'Load Share'!$A74)/SUMIFS(CURRMETHOD2!$D$2:$D$6049,CURRMETHOD2!$H$2:$H$6049,$F$1,CURRMETHOD2!$A$2:$A$6049,'Load Share'!$A74)</f>
        <v>0.18692720036845686</v>
      </c>
      <c r="I74" s="20">
        <f>SUMIFS(CURRMETHOD2!$D$2:$D$6049,CURRMETHOD2!$C$2:$C$6049,'Load Share'!E$2,CURRMETHOD2!$H$2:$H$6049,$F$1,CURRMETHOD2!$A$2:$A$6049,'Load Share'!$A74)/SUMIFS(CURRMETHOD2!$D$2:$D$6049,CURRMETHOD2!$H$2:$H$6049,$F$1,CURRMETHOD2!$A$2:$A$6049,'Load Share'!$A74)</f>
        <v>0.63211655029095204</v>
      </c>
      <c r="J74" s="20">
        <f>SUMIFS(CURRMETHOD2!$D$2:$D$6049,CURRMETHOD2!$C$2:$C$6049,'Load Share'!B$2,CURRMETHOD2!$H$2:$H$6049,$J$1,CURRMETHOD2!$A$2:$A$6049,'Load Share'!$A74)/SUMIFS(CURRMETHOD2!$D$2:$D$6049,CURRMETHOD2!$H$2:$H$6049,$J$1,CURRMETHOD2!$A$2:$A$6049,'Load Share'!$A74)</f>
        <v>0.1678618916316828</v>
      </c>
      <c r="K74" s="20">
        <f>SUMIFS(CURRMETHOD2!$D$2:$D$6049,CURRMETHOD2!$C$2:$C$6049,'Load Share'!C$2,CURRMETHOD2!$H$2:$H$6049,$J$1,CURRMETHOD2!$A$2:$A$6049,'Load Share'!$A74)/SUMIFS(CURRMETHOD2!$D$2:$D$6049,CURRMETHOD2!$H$2:$H$6049,$J$1,CURRMETHOD2!$A$2:$A$6049,'Load Share'!$A74)</f>
        <v>8.2881163403602715E-2</v>
      </c>
      <c r="L74" s="20">
        <f>SUMIFS(CURRMETHOD2!$D$2:$D$6049,CURRMETHOD2!$C$2:$C$6049,'Load Share'!D$2,CURRMETHOD2!$H$2:$H$6049,$J$1,CURRMETHOD2!$A$2:$A$6049,'Load Share'!$A74)/SUMIFS(CURRMETHOD2!$D$2:$D$6049,CURRMETHOD2!$H$2:$H$6049,$J$1,CURRMETHOD2!$A$2:$A$6049,'Load Share'!$A74)</f>
        <v>0.65815976678857779</v>
      </c>
      <c r="M74" s="20">
        <f>SUMIFS(CURRMETHOD2!$D$2:$D$6049,CURRMETHOD2!$C$2:$C$6049,'Load Share'!E$2,CURRMETHOD2!$H$2:$H$6049,$J$1,CURRMETHOD2!$A$2:$A$6049,'Load Share'!$A74)/SUMIFS(CURRMETHOD2!$D$2:$D$6049,CURRMETHOD2!$H$2:$H$6049,$J$1,CURRMETHOD2!$A$2:$A$6049,'Load Share'!$A74)</f>
        <v>9.1097178176136731E-2</v>
      </c>
      <c r="N74" s="20">
        <f>SUMIFS(CURRMETHOD2!$D$2:$D$6049,CURRMETHOD2!$C$2:$C$6049,'Load Share'!B$2,CURRMETHOD2!$H$2:$H$6049,$N$1,CURRMETHOD2!$A$2:$A$6049,'Load Share'!$A74)/SUMIFS(CURRMETHOD2!$D$2:$D$6049,CURRMETHOD2!$H$2:$H$6049,$N$1,CURRMETHOD2!$A$2:$A$6049,'Load Share'!$A74)</f>
        <v>0.1908088676407669</v>
      </c>
      <c r="O74" s="20">
        <f>SUMIFS(CURRMETHOD2!$D$2:$D$6049,CURRMETHOD2!$C$2:$C$6049,'Load Share'!C$2,CURRMETHOD2!$H$2:$H$6049,$N$1,CURRMETHOD2!$A$2:$A$6049,'Load Share'!$A74)/SUMIFS(CURRMETHOD2!$D$2:$D$6049,CURRMETHOD2!$H$2:$H$6049,$N$1,CURRMETHOD2!$A$2:$A$6049,'Load Share'!$A74)</f>
        <v>0.26617954013539402</v>
      </c>
      <c r="P74" s="20">
        <f>SUMIFS(CURRMETHOD2!$D$2:$D$6049,CURRMETHOD2!$C$2:$C$6049,'Load Share'!D$2,CURRMETHOD2!$H$2:$H$6049,$N$1,CURRMETHOD2!$A$2:$A$6049,'Load Share'!$A74)/SUMIFS(CURRMETHOD2!$D$2:$D$6049,CURRMETHOD2!$H$2:$H$6049,$N$1,CURRMETHOD2!$A$2:$A$6049,'Load Share'!$A74)</f>
        <v>0.54300233302912282</v>
      </c>
      <c r="Q74" s="20">
        <f>SUMIFS(CURRMETHOD2!$D$2:$D$6049,CURRMETHOD2!$C$2:$C$6049,'Load Share'!E$2,CURRMETHOD2!$H$2:$H$6049,$N$1,CURRMETHOD2!$A$2:$A$6049,'Load Share'!$A74)/SUMIFS(CURRMETHOD2!$D$2:$D$6049,CURRMETHOD2!$H$2:$H$6049,$N$1,CURRMETHOD2!$A$2:$A$6049,'Load Share'!$A74)</f>
        <v>9.2591947162887731E-6</v>
      </c>
    </row>
    <row r="75" spans="1:17" x14ac:dyDescent="0.25">
      <c r="A75" t="s">
        <v>103</v>
      </c>
      <c r="B75" s="20">
        <f>SUMIFS(CURRMETHOD2!$D$2:$D$6049,CURRMETHOD2!$C$2:$C$6049,'Load Share'!B$2,CURRMETHOD2!$H$2:$H$6049,'Load Share'!$B$1,CURRMETHOD2!$A$2:$A$6049,'Load Share'!$A75)/SUMIFS(CURRMETHOD2!$D$2:$D$6049,CURRMETHOD2!$H$2:$H$6049,'Load Share'!$B$1,CURRMETHOD2!$A$2:$A$6049,'Load Share'!$A75)</f>
        <v>0.17358302259061775</v>
      </c>
      <c r="C75" s="20">
        <f>SUMIFS(CURRMETHOD2!$D$2:$D$6049,CURRMETHOD2!$C$2:$C$6049,'Load Share'!C$2,CURRMETHOD2!$H$2:$H$6049,'Load Share'!$B$1,CURRMETHOD2!$A$2:$A$6049,'Load Share'!$A75)/SUMIFS(CURRMETHOD2!$D$2:$D$6049,CURRMETHOD2!$H$2:$H$6049,'Load Share'!$B$1,CURRMETHOD2!$A$2:$A$6049,'Load Share'!$A75)</f>
        <v>0.37605452677243262</v>
      </c>
      <c r="D75" s="20">
        <f>SUMIFS(CURRMETHOD2!$D$2:$D$6049,CURRMETHOD2!$C$2:$C$6049,'Load Share'!D$2,CURRMETHOD2!$H$2:$H$6049,'Load Share'!$B$1,CURRMETHOD2!$A$2:$A$6049,'Load Share'!$A75)/SUMIFS(CURRMETHOD2!$D$2:$D$6049,CURRMETHOD2!$H$2:$H$6049,'Load Share'!$B$1,CURRMETHOD2!$A$2:$A$6049,'Load Share'!$A75)</f>
        <v>0.20753507329983392</v>
      </c>
      <c r="E75" s="20">
        <f>SUMIFS(CURRMETHOD2!$D$2:$D$6049,CURRMETHOD2!$C$2:$C$6049,'Load Share'!E$2,CURRMETHOD2!$H$2:$H$6049,'Load Share'!$B$1,CURRMETHOD2!$A$2:$A$6049,'Load Share'!$A75)/SUMIFS(CURRMETHOD2!$D$2:$D$6049,CURRMETHOD2!$H$2:$H$6049,'Load Share'!$B$1,CURRMETHOD2!$A$2:$A$6049,'Load Share'!$A75)</f>
        <v>0.24282737733711571</v>
      </c>
      <c r="F75" s="20">
        <f>SUMIFS(CURRMETHOD2!$D$2:$D$6049,CURRMETHOD2!$C$2:$C$6049,'Load Share'!B$2,CURRMETHOD2!$H$2:$H$6049,$F$1,CURRMETHOD2!$A$2:$A$6049,'Load Share'!$A75)/SUMIFS(CURRMETHOD2!$D$2:$D$6049,CURRMETHOD2!$H$2:$H$6049,$F$1,CURRMETHOD2!$A$2:$A$6049,'Load Share'!$A75)</f>
        <v>6.8896409975779033E-2</v>
      </c>
      <c r="G75" s="20">
        <f>SUMIFS(CURRMETHOD2!$D$2:$D$6049,CURRMETHOD2!$C$2:$C$6049,'Load Share'!C$2,CURRMETHOD2!$H$2:$H$6049,$F$1,CURRMETHOD2!$A$2:$A$6049,'Load Share'!$A75)/SUMIFS(CURRMETHOD2!$D$2:$D$6049,CURRMETHOD2!$H$2:$H$6049,$F$1,CURRMETHOD2!$A$2:$A$6049,'Load Share'!$A75)</f>
        <v>0.13050771593617663</v>
      </c>
      <c r="H75" s="20">
        <f>SUMIFS(CURRMETHOD2!$D$2:$D$6049,CURRMETHOD2!$C$2:$C$6049,'Load Share'!D$2,CURRMETHOD2!$H$2:$H$6049,$F$1,CURRMETHOD2!$A$2:$A$6049,'Load Share'!$A75)/SUMIFS(CURRMETHOD2!$D$2:$D$6049,CURRMETHOD2!$H$2:$H$6049,$F$1,CURRMETHOD2!$A$2:$A$6049,'Load Share'!$A75)</f>
        <v>0.14002181548901146</v>
      </c>
      <c r="I75" s="20">
        <f>SUMIFS(CURRMETHOD2!$D$2:$D$6049,CURRMETHOD2!$C$2:$C$6049,'Load Share'!E$2,CURRMETHOD2!$H$2:$H$6049,$F$1,CURRMETHOD2!$A$2:$A$6049,'Load Share'!$A75)/SUMIFS(CURRMETHOD2!$D$2:$D$6049,CURRMETHOD2!$H$2:$H$6049,$F$1,CURRMETHOD2!$A$2:$A$6049,'Load Share'!$A75)</f>
        <v>0.66057405859903295</v>
      </c>
      <c r="J75" s="20">
        <f>SUMIFS(CURRMETHOD2!$D$2:$D$6049,CURRMETHOD2!$C$2:$C$6049,'Load Share'!B$2,CURRMETHOD2!$H$2:$H$6049,$J$1,CURRMETHOD2!$A$2:$A$6049,'Load Share'!$A75)/SUMIFS(CURRMETHOD2!$D$2:$D$6049,CURRMETHOD2!$H$2:$H$6049,$J$1,CURRMETHOD2!$A$2:$A$6049,'Load Share'!$A75)</f>
        <v>0.13538537748268661</v>
      </c>
      <c r="K75" s="20">
        <f>SUMIFS(CURRMETHOD2!$D$2:$D$6049,CURRMETHOD2!$C$2:$C$6049,'Load Share'!C$2,CURRMETHOD2!$H$2:$H$6049,$J$1,CURRMETHOD2!$A$2:$A$6049,'Load Share'!$A75)/SUMIFS(CURRMETHOD2!$D$2:$D$6049,CURRMETHOD2!$H$2:$H$6049,$J$1,CURRMETHOD2!$A$2:$A$6049,'Load Share'!$A75)</f>
        <v>0.12224461876190673</v>
      </c>
      <c r="L75" s="20">
        <f>SUMIFS(CURRMETHOD2!$D$2:$D$6049,CURRMETHOD2!$C$2:$C$6049,'Load Share'!D$2,CURRMETHOD2!$H$2:$H$6049,$J$1,CURRMETHOD2!$A$2:$A$6049,'Load Share'!$A75)/SUMIFS(CURRMETHOD2!$D$2:$D$6049,CURRMETHOD2!$H$2:$H$6049,$J$1,CURRMETHOD2!$A$2:$A$6049,'Load Share'!$A75)</f>
        <v>0.63837536847918941</v>
      </c>
      <c r="M75" s="20">
        <f>SUMIFS(CURRMETHOD2!$D$2:$D$6049,CURRMETHOD2!$C$2:$C$6049,'Load Share'!E$2,CURRMETHOD2!$H$2:$H$6049,$J$1,CURRMETHOD2!$A$2:$A$6049,'Load Share'!$A75)/SUMIFS(CURRMETHOD2!$D$2:$D$6049,CURRMETHOD2!$H$2:$H$6049,$J$1,CURRMETHOD2!$A$2:$A$6049,'Load Share'!$A75)</f>
        <v>0.10399463527621709</v>
      </c>
      <c r="N75" s="20">
        <f>SUMIFS(CURRMETHOD2!$D$2:$D$6049,CURRMETHOD2!$C$2:$C$6049,'Load Share'!B$2,CURRMETHOD2!$H$2:$H$6049,$N$1,CURRMETHOD2!$A$2:$A$6049,'Load Share'!$A75)/SUMIFS(CURRMETHOD2!$D$2:$D$6049,CURRMETHOD2!$H$2:$H$6049,$N$1,CURRMETHOD2!$A$2:$A$6049,'Load Share'!$A75)</f>
        <v>0.20193051744405985</v>
      </c>
      <c r="O75" s="20">
        <f>SUMIFS(CURRMETHOD2!$D$2:$D$6049,CURRMETHOD2!$C$2:$C$6049,'Load Share'!C$2,CURRMETHOD2!$H$2:$H$6049,$N$1,CURRMETHOD2!$A$2:$A$6049,'Load Share'!$A75)/SUMIFS(CURRMETHOD2!$D$2:$D$6049,CURRMETHOD2!$H$2:$H$6049,$N$1,CURRMETHOD2!$A$2:$A$6049,'Load Share'!$A75)</f>
        <v>0.32605806883857913</v>
      </c>
      <c r="P75" s="20">
        <f>SUMIFS(CURRMETHOD2!$D$2:$D$6049,CURRMETHOD2!$C$2:$C$6049,'Load Share'!D$2,CURRMETHOD2!$H$2:$H$6049,$N$1,CURRMETHOD2!$A$2:$A$6049,'Load Share'!$A75)/SUMIFS(CURRMETHOD2!$D$2:$D$6049,CURRMETHOD2!$H$2:$H$6049,$N$1,CURRMETHOD2!$A$2:$A$6049,'Load Share'!$A75)</f>
        <v>0.47200603289723597</v>
      </c>
      <c r="Q75" s="20">
        <f>SUMIFS(CURRMETHOD2!$D$2:$D$6049,CURRMETHOD2!$C$2:$C$6049,'Load Share'!E$2,CURRMETHOD2!$H$2:$H$6049,$N$1,CURRMETHOD2!$A$2:$A$6049,'Load Share'!$A75)/SUMIFS(CURRMETHOD2!$D$2:$D$6049,CURRMETHOD2!$H$2:$H$6049,$N$1,CURRMETHOD2!$A$2:$A$6049,'Load Share'!$A75)</f>
        <v>5.380820124950498E-6</v>
      </c>
    </row>
    <row r="76" spans="1:17" x14ac:dyDescent="0.25">
      <c r="A76" t="s">
        <v>104</v>
      </c>
      <c r="B76" s="20">
        <f>SUMIFS(CURRMETHOD2!$D$2:$D$6049,CURRMETHOD2!$C$2:$C$6049,'Load Share'!B$2,CURRMETHOD2!$H$2:$H$6049,'Load Share'!$B$1,CURRMETHOD2!$A$2:$A$6049,'Load Share'!$A76)/SUMIFS(CURRMETHOD2!$D$2:$D$6049,CURRMETHOD2!$H$2:$H$6049,'Load Share'!$B$1,CURRMETHOD2!$A$2:$A$6049,'Load Share'!$A76)</f>
        <v>0.2017763627635942</v>
      </c>
      <c r="C76" s="20">
        <f>SUMIFS(CURRMETHOD2!$D$2:$D$6049,CURRMETHOD2!$C$2:$C$6049,'Load Share'!C$2,CURRMETHOD2!$H$2:$H$6049,'Load Share'!$B$1,CURRMETHOD2!$A$2:$A$6049,'Load Share'!$A76)/SUMIFS(CURRMETHOD2!$D$2:$D$6049,CURRMETHOD2!$H$2:$H$6049,'Load Share'!$B$1,CURRMETHOD2!$A$2:$A$6049,'Load Share'!$A76)</f>
        <v>0.28198968593141832</v>
      </c>
      <c r="D76" s="20">
        <f>SUMIFS(CURRMETHOD2!$D$2:$D$6049,CURRMETHOD2!$C$2:$C$6049,'Load Share'!D$2,CURRMETHOD2!$H$2:$H$6049,'Load Share'!$B$1,CURRMETHOD2!$A$2:$A$6049,'Load Share'!$A76)/SUMIFS(CURRMETHOD2!$D$2:$D$6049,CURRMETHOD2!$H$2:$H$6049,'Load Share'!$B$1,CURRMETHOD2!$A$2:$A$6049,'Load Share'!$A76)</f>
        <v>0.2861647572279889</v>
      </c>
      <c r="E76" s="20">
        <f>SUMIFS(CURRMETHOD2!$D$2:$D$6049,CURRMETHOD2!$C$2:$C$6049,'Load Share'!E$2,CURRMETHOD2!$H$2:$H$6049,'Load Share'!$B$1,CURRMETHOD2!$A$2:$A$6049,'Load Share'!$A76)/SUMIFS(CURRMETHOD2!$D$2:$D$6049,CURRMETHOD2!$H$2:$H$6049,'Load Share'!$B$1,CURRMETHOD2!$A$2:$A$6049,'Load Share'!$A76)</f>
        <v>0.23006919407699863</v>
      </c>
      <c r="F76" s="20">
        <f>SUMIFS(CURRMETHOD2!$D$2:$D$6049,CURRMETHOD2!$C$2:$C$6049,'Load Share'!B$2,CURRMETHOD2!$H$2:$H$6049,$F$1,CURRMETHOD2!$A$2:$A$6049,'Load Share'!$A76)/SUMIFS(CURRMETHOD2!$D$2:$D$6049,CURRMETHOD2!$H$2:$H$6049,$F$1,CURRMETHOD2!$A$2:$A$6049,'Load Share'!$A76)</f>
        <v>8.2959292992211359E-2</v>
      </c>
      <c r="G76" s="20">
        <f>SUMIFS(CURRMETHOD2!$D$2:$D$6049,CURRMETHOD2!$C$2:$C$6049,'Load Share'!C$2,CURRMETHOD2!$H$2:$H$6049,$F$1,CURRMETHOD2!$A$2:$A$6049,'Load Share'!$A76)/SUMIFS(CURRMETHOD2!$D$2:$D$6049,CURRMETHOD2!$H$2:$H$6049,$F$1,CURRMETHOD2!$A$2:$A$6049,'Load Share'!$A76)</f>
        <v>0.10244305840394603</v>
      </c>
      <c r="H76" s="20">
        <f>SUMIFS(CURRMETHOD2!$D$2:$D$6049,CURRMETHOD2!$C$2:$C$6049,'Load Share'!D$2,CURRMETHOD2!$H$2:$H$6049,$F$1,CURRMETHOD2!$A$2:$A$6049,'Load Share'!$A76)/SUMIFS(CURRMETHOD2!$D$2:$D$6049,CURRMETHOD2!$H$2:$H$6049,$F$1,CURRMETHOD2!$A$2:$A$6049,'Load Share'!$A76)</f>
        <v>0.18351222091871358</v>
      </c>
      <c r="I76" s="20">
        <f>SUMIFS(CURRMETHOD2!$D$2:$D$6049,CURRMETHOD2!$C$2:$C$6049,'Load Share'!E$2,CURRMETHOD2!$H$2:$H$6049,$F$1,CURRMETHOD2!$A$2:$A$6049,'Load Share'!$A76)/SUMIFS(CURRMETHOD2!$D$2:$D$6049,CURRMETHOD2!$H$2:$H$6049,$F$1,CURRMETHOD2!$A$2:$A$6049,'Load Share'!$A76)</f>
        <v>0.6310854276851291</v>
      </c>
      <c r="J76" s="20">
        <f>SUMIFS(CURRMETHOD2!$D$2:$D$6049,CURRMETHOD2!$C$2:$C$6049,'Load Share'!B$2,CURRMETHOD2!$H$2:$H$6049,$J$1,CURRMETHOD2!$A$2:$A$6049,'Load Share'!$A76)/SUMIFS(CURRMETHOD2!$D$2:$D$6049,CURRMETHOD2!$H$2:$H$6049,$J$1,CURRMETHOD2!$A$2:$A$6049,'Load Share'!$A76)</f>
        <v>0.14856125103215673</v>
      </c>
      <c r="K76" s="20">
        <f>SUMIFS(CURRMETHOD2!$D$2:$D$6049,CURRMETHOD2!$C$2:$C$6049,'Load Share'!C$2,CURRMETHOD2!$H$2:$H$6049,$J$1,CURRMETHOD2!$A$2:$A$6049,'Load Share'!$A76)/SUMIFS(CURRMETHOD2!$D$2:$D$6049,CURRMETHOD2!$H$2:$H$6049,$J$1,CURRMETHOD2!$A$2:$A$6049,'Load Share'!$A76)</f>
        <v>7.3157593210452912E-2</v>
      </c>
      <c r="L76" s="20">
        <f>SUMIFS(CURRMETHOD2!$D$2:$D$6049,CURRMETHOD2!$C$2:$C$6049,'Load Share'!D$2,CURRMETHOD2!$H$2:$H$6049,$J$1,CURRMETHOD2!$A$2:$A$6049,'Load Share'!$A76)/SUMIFS(CURRMETHOD2!$D$2:$D$6049,CURRMETHOD2!$H$2:$H$6049,$J$1,CURRMETHOD2!$A$2:$A$6049,'Load Share'!$A76)</f>
        <v>0.6877668110294971</v>
      </c>
      <c r="M76" s="20">
        <f>SUMIFS(CURRMETHOD2!$D$2:$D$6049,CURRMETHOD2!$C$2:$C$6049,'Load Share'!E$2,CURRMETHOD2!$H$2:$H$6049,$J$1,CURRMETHOD2!$A$2:$A$6049,'Load Share'!$A76)/SUMIFS(CURRMETHOD2!$D$2:$D$6049,CURRMETHOD2!$H$2:$H$6049,$J$1,CURRMETHOD2!$A$2:$A$6049,'Load Share'!$A76)</f>
        <v>9.051434472789327E-2</v>
      </c>
      <c r="N76" s="20">
        <f>SUMIFS(CURRMETHOD2!$D$2:$D$6049,CURRMETHOD2!$C$2:$C$6049,'Load Share'!B$2,CURRMETHOD2!$H$2:$H$6049,$N$1,CURRMETHOD2!$A$2:$A$6049,'Load Share'!$A76)/SUMIFS(CURRMETHOD2!$D$2:$D$6049,CURRMETHOD2!$H$2:$H$6049,$N$1,CURRMETHOD2!$A$2:$A$6049,'Load Share'!$A76)</f>
        <v>0.20347940356641742</v>
      </c>
      <c r="O76" s="20">
        <f>SUMIFS(CURRMETHOD2!$D$2:$D$6049,CURRMETHOD2!$C$2:$C$6049,'Load Share'!C$2,CURRMETHOD2!$H$2:$H$6049,$N$1,CURRMETHOD2!$A$2:$A$6049,'Load Share'!$A76)/SUMIFS(CURRMETHOD2!$D$2:$D$6049,CURRMETHOD2!$H$2:$H$6049,$N$1,CURRMETHOD2!$A$2:$A$6049,'Load Share'!$A76)</f>
        <v>0.25677249826169884</v>
      </c>
      <c r="P76" s="20">
        <f>SUMIFS(CURRMETHOD2!$D$2:$D$6049,CURRMETHOD2!$C$2:$C$6049,'Load Share'!D$2,CURRMETHOD2!$H$2:$H$6049,$N$1,CURRMETHOD2!$A$2:$A$6049,'Load Share'!$A76)/SUMIFS(CURRMETHOD2!$D$2:$D$6049,CURRMETHOD2!$H$2:$H$6049,$N$1,CURRMETHOD2!$A$2:$A$6049,'Load Share'!$A76)</f>
        <v>0.539737727349904</v>
      </c>
      <c r="Q76" s="20">
        <f>SUMIFS(CURRMETHOD2!$D$2:$D$6049,CURRMETHOD2!$C$2:$C$6049,'Load Share'!E$2,CURRMETHOD2!$H$2:$H$6049,$N$1,CURRMETHOD2!$A$2:$A$6049,'Load Share'!$A76)/SUMIFS(CURRMETHOD2!$D$2:$D$6049,CURRMETHOD2!$H$2:$H$6049,$N$1,CURRMETHOD2!$A$2:$A$6049,'Load Share'!$A76)</f>
        <v>1.0370821979747921E-5</v>
      </c>
    </row>
    <row r="77" spans="1:17" x14ac:dyDescent="0.25">
      <c r="A77" t="s">
        <v>105</v>
      </c>
      <c r="B77" s="20">
        <f>SUMIFS(CURRMETHOD2!$D$2:$D$6049,CURRMETHOD2!$C$2:$C$6049,'Load Share'!B$2,CURRMETHOD2!$H$2:$H$6049,'Load Share'!$B$1,CURRMETHOD2!$A$2:$A$6049,'Load Share'!$A77)/SUMIFS(CURRMETHOD2!$D$2:$D$6049,CURRMETHOD2!$H$2:$H$6049,'Load Share'!$B$1,CURRMETHOD2!$A$2:$A$6049,'Load Share'!$A77)</f>
        <v>0.21108717502490595</v>
      </c>
      <c r="C77" s="20">
        <f>SUMIFS(CURRMETHOD2!$D$2:$D$6049,CURRMETHOD2!$C$2:$C$6049,'Load Share'!C$2,CURRMETHOD2!$H$2:$H$6049,'Load Share'!$B$1,CURRMETHOD2!$A$2:$A$6049,'Load Share'!$A77)/SUMIFS(CURRMETHOD2!$D$2:$D$6049,CURRMETHOD2!$H$2:$H$6049,'Load Share'!$B$1,CURRMETHOD2!$A$2:$A$6049,'Load Share'!$A77)</f>
        <v>0.24953725303887242</v>
      </c>
      <c r="D77" s="20">
        <f>SUMIFS(CURRMETHOD2!$D$2:$D$6049,CURRMETHOD2!$C$2:$C$6049,'Load Share'!D$2,CURRMETHOD2!$H$2:$H$6049,'Load Share'!$B$1,CURRMETHOD2!$A$2:$A$6049,'Load Share'!$A77)/SUMIFS(CURRMETHOD2!$D$2:$D$6049,CURRMETHOD2!$H$2:$H$6049,'Load Share'!$B$1,CURRMETHOD2!$A$2:$A$6049,'Load Share'!$A77)</f>
        <v>0.31053842531084519</v>
      </c>
      <c r="E77" s="20">
        <f>SUMIFS(CURRMETHOD2!$D$2:$D$6049,CURRMETHOD2!$C$2:$C$6049,'Load Share'!E$2,CURRMETHOD2!$H$2:$H$6049,'Load Share'!$B$1,CURRMETHOD2!$A$2:$A$6049,'Load Share'!$A77)/SUMIFS(CURRMETHOD2!$D$2:$D$6049,CURRMETHOD2!$H$2:$H$6049,'Load Share'!$B$1,CURRMETHOD2!$A$2:$A$6049,'Load Share'!$A77)</f>
        <v>0.22883714662537646</v>
      </c>
      <c r="F77" s="20">
        <f>SUMIFS(CURRMETHOD2!$D$2:$D$6049,CURRMETHOD2!$C$2:$C$6049,'Load Share'!B$2,CURRMETHOD2!$H$2:$H$6049,$F$1,CURRMETHOD2!$A$2:$A$6049,'Load Share'!$A77)/SUMIFS(CURRMETHOD2!$D$2:$D$6049,CURRMETHOD2!$H$2:$H$6049,$F$1,CURRMETHOD2!$A$2:$A$6049,'Load Share'!$A77)</f>
        <v>8.6596845965995831E-2</v>
      </c>
      <c r="G77" s="20">
        <f>SUMIFS(CURRMETHOD2!$D$2:$D$6049,CURRMETHOD2!$C$2:$C$6049,'Load Share'!C$2,CURRMETHOD2!$H$2:$H$6049,$F$1,CURRMETHOD2!$A$2:$A$6049,'Load Share'!$A77)/SUMIFS(CURRMETHOD2!$D$2:$D$6049,CURRMETHOD2!$H$2:$H$6049,$F$1,CURRMETHOD2!$A$2:$A$6049,'Load Share'!$A77)</f>
        <v>0.1025573482257252</v>
      </c>
      <c r="H77" s="20">
        <f>SUMIFS(CURRMETHOD2!$D$2:$D$6049,CURRMETHOD2!$C$2:$C$6049,'Load Share'!D$2,CURRMETHOD2!$H$2:$H$6049,$F$1,CURRMETHOD2!$A$2:$A$6049,'Load Share'!$A77)/SUMIFS(CURRMETHOD2!$D$2:$D$6049,CURRMETHOD2!$H$2:$H$6049,$F$1,CURRMETHOD2!$A$2:$A$6049,'Load Share'!$A77)</f>
        <v>0.19615895117691745</v>
      </c>
      <c r="I77" s="20">
        <f>SUMIFS(CURRMETHOD2!$D$2:$D$6049,CURRMETHOD2!$C$2:$C$6049,'Load Share'!E$2,CURRMETHOD2!$H$2:$H$6049,$F$1,CURRMETHOD2!$A$2:$A$6049,'Load Share'!$A77)/SUMIFS(CURRMETHOD2!$D$2:$D$6049,CURRMETHOD2!$H$2:$H$6049,$F$1,CURRMETHOD2!$A$2:$A$6049,'Load Share'!$A77)</f>
        <v>0.61468685463136175</v>
      </c>
      <c r="J77" s="20">
        <f>SUMIFS(CURRMETHOD2!$D$2:$D$6049,CURRMETHOD2!$C$2:$C$6049,'Load Share'!B$2,CURRMETHOD2!$H$2:$H$6049,$J$1,CURRMETHOD2!$A$2:$A$6049,'Load Share'!$A77)/SUMIFS(CURRMETHOD2!$D$2:$D$6049,CURRMETHOD2!$H$2:$H$6049,$J$1,CURRMETHOD2!$A$2:$A$6049,'Load Share'!$A77)</f>
        <v>0.15636703502934182</v>
      </c>
      <c r="K77" s="20">
        <f>SUMIFS(CURRMETHOD2!$D$2:$D$6049,CURRMETHOD2!$C$2:$C$6049,'Load Share'!C$2,CURRMETHOD2!$H$2:$H$6049,$J$1,CURRMETHOD2!$A$2:$A$6049,'Load Share'!$A77)/SUMIFS(CURRMETHOD2!$D$2:$D$6049,CURRMETHOD2!$H$2:$H$6049,$J$1,CURRMETHOD2!$A$2:$A$6049,'Load Share'!$A77)</f>
        <v>6.2364935757044569E-2</v>
      </c>
      <c r="L77" s="20">
        <f>SUMIFS(CURRMETHOD2!$D$2:$D$6049,CURRMETHOD2!$C$2:$C$6049,'Load Share'!D$2,CURRMETHOD2!$H$2:$H$6049,$J$1,CURRMETHOD2!$A$2:$A$6049,'Load Share'!$A77)/SUMIFS(CURRMETHOD2!$D$2:$D$6049,CURRMETHOD2!$H$2:$H$6049,$J$1,CURRMETHOD2!$A$2:$A$6049,'Load Share'!$A77)</f>
        <v>0.7063073076344687</v>
      </c>
      <c r="M77" s="20">
        <f>SUMIFS(CURRMETHOD2!$D$2:$D$6049,CURRMETHOD2!$C$2:$C$6049,'Load Share'!E$2,CURRMETHOD2!$H$2:$H$6049,$J$1,CURRMETHOD2!$A$2:$A$6049,'Load Share'!$A77)/SUMIFS(CURRMETHOD2!$D$2:$D$6049,CURRMETHOD2!$H$2:$H$6049,$J$1,CURRMETHOD2!$A$2:$A$6049,'Load Share'!$A77)</f>
        <v>7.4960721579144823E-2</v>
      </c>
      <c r="N77" s="20">
        <f>SUMIFS(CURRMETHOD2!$D$2:$D$6049,CURRMETHOD2!$C$2:$C$6049,'Load Share'!B$2,CURRMETHOD2!$H$2:$H$6049,$N$1,CURRMETHOD2!$A$2:$A$6049,'Load Share'!$A77)/SUMIFS(CURRMETHOD2!$D$2:$D$6049,CURRMETHOD2!$H$2:$H$6049,$N$1,CURRMETHOD2!$A$2:$A$6049,'Load Share'!$A77)</f>
        <v>0.20206956685220506</v>
      </c>
      <c r="O77" s="20">
        <f>SUMIFS(CURRMETHOD2!$D$2:$D$6049,CURRMETHOD2!$C$2:$C$6049,'Load Share'!C$2,CURRMETHOD2!$H$2:$H$6049,$N$1,CURRMETHOD2!$A$2:$A$6049,'Load Share'!$A77)/SUMIFS(CURRMETHOD2!$D$2:$D$6049,CURRMETHOD2!$H$2:$H$6049,$N$1,CURRMETHOD2!$A$2:$A$6049,'Load Share'!$A77)</f>
        <v>0.2605234541882982</v>
      </c>
      <c r="P77" s="20">
        <f>SUMIFS(CURRMETHOD2!$D$2:$D$6049,CURRMETHOD2!$C$2:$C$6049,'Load Share'!D$2,CURRMETHOD2!$H$2:$H$6049,$N$1,CURRMETHOD2!$A$2:$A$6049,'Load Share'!$A77)/SUMIFS(CURRMETHOD2!$D$2:$D$6049,CURRMETHOD2!$H$2:$H$6049,$N$1,CURRMETHOD2!$A$2:$A$6049,'Load Share'!$A77)</f>
        <v>0.53739675395668629</v>
      </c>
      <c r="Q77" s="20">
        <f>SUMIFS(CURRMETHOD2!$D$2:$D$6049,CURRMETHOD2!$C$2:$C$6049,'Load Share'!E$2,CURRMETHOD2!$H$2:$H$6049,$N$1,CURRMETHOD2!$A$2:$A$6049,'Load Share'!$A77)/SUMIFS(CURRMETHOD2!$D$2:$D$6049,CURRMETHOD2!$H$2:$H$6049,$N$1,CURRMETHOD2!$A$2:$A$6049,'Load Share'!$A77)</f>
        <v>1.0225002810352719E-5</v>
      </c>
    </row>
    <row r="78" spans="1:17" x14ac:dyDescent="0.25">
      <c r="A78" t="s">
        <v>106</v>
      </c>
      <c r="B78" s="20">
        <f>SUMIFS(CURRMETHOD2!$D$2:$D$6049,CURRMETHOD2!$C$2:$C$6049,'Load Share'!B$2,CURRMETHOD2!$H$2:$H$6049,'Load Share'!$B$1,CURRMETHOD2!$A$2:$A$6049,'Load Share'!$A78)/SUMIFS(CURRMETHOD2!$D$2:$D$6049,CURRMETHOD2!$H$2:$H$6049,'Load Share'!$B$1,CURRMETHOD2!$A$2:$A$6049,'Load Share'!$A78)</f>
        <v>0.21286104108048953</v>
      </c>
      <c r="C78" s="20">
        <f>SUMIFS(CURRMETHOD2!$D$2:$D$6049,CURRMETHOD2!$C$2:$C$6049,'Load Share'!C$2,CURRMETHOD2!$H$2:$H$6049,'Load Share'!$B$1,CURRMETHOD2!$A$2:$A$6049,'Load Share'!$A78)/SUMIFS(CURRMETHOD2!$D$2:$D$6049,CURRMETHOD2!$H$2:$H$6049,'Load Share'!$B$1,CURRMETHOD2!$A$2:$A$6049,'Load Share'!$A78)</f>
        <v>0.25757505326606034</v>
      </c>
      <c r="D78" s="20">
        <f>SUMIFS(CURRMETHOD2!$D$2:$D$6049,CURRMETHOD2!$C$2:$C$6049,'Load Share'!D$2,CURRMETHOD2!$H$2:$H$6049,'Load Share'!$B$1,CURRMETHOD2!$A$2:$A$6049,'Load Share'!$A78)/SUMIFS(CURRMETHOD2!$D$2:$D$6049,CURRMETHOD2!$H$2:$H$6049,'Load Share'!$B$1,CURRMETHOD2!$A$2:$A$6049,'Load Share'!$A78)</f>
        <v>0.30078688586031244</v>
      </c>
      <c r="E78" s="20">
        <f>SUMIFS(CURRMETHOD2!$D$2:$D$6049,CURRMETHOD2!$C$2:$C$6049,'Load Share'!E$2,CURRMETHOD2!$H$2:$H$6049,'Load Share'!$B$1,CURRMETHOD2!$A$2:$A$6049,'Load Share'!$A78)/SUMIFS(CURRMETHOD2!$D$2:$D$6049,CURRMETHOD2!$H$2:$H$6049,'Load Share'!$B$1,CURRMETHOD2!$A$2:$A$6049,'Load Share'!$A78)</f>
        <v>0.22877701979313764</v>
      </c>
      <c r="F78" s="20">
        <f>SUMIFS(CURRMETHOD2!$D$2:$D$6049,CURRMETHOD2!$C$2:$C$6049,'Load Share'!B$2,CURRMETHOD2!$H$2:$H$6049,$F$1,CURRMETHOD2!$A$2:$A$6049,'Load Share'!$A78)/SUMIFS(CURRMETHOD2!$D$2:$D$6049,CURRMETHOD2!$H$2:$H$6049,$F$1,CURRMETHOD2!$A$2:$A$6049,'Load Share'!$A78)</f>
        <v>8.7559255570424904E-2</v>
      </c>
      <c r="G78" s="20">
        <f>SUMIFS(CURRMETHOD2!$D$2:$D$6049,CURRMETHOD2!$C$2:$C$6049,'Load Share'!C$2,CURRMETHOD2!$H$2:$H$6049,$F$1,CURRMETHOD2!$A$2:$A$6049,'Load Share'!$A78)/SUMIFS(CURRMETHOD2!$D$2:$D$6049,CURRMETHOD2!$H$2:$H$6049,$F$1,CURRMETHOD2!$A$2:$A$6049,'Load Share'!$A78)</f>
        <v>0.11377374040325977</v>
      </c>
      <c r="H78" s="20">
        <f>SUMIFS(CURRMETHOD2!$D$2:$D$6049,CURRMETHOD2!$C$2:$C$6049,'Load Share'!D$2,CURRMETHOD2!$H$2:$H$6049,$F$1,CURRMETHOD2!$A$2:$A$6049,'Load Share'!$A78)/SUMIFS(CURRMETHOD2!$D$2:$D$6049,CURRMETHOD2!$H$2:$H$6049,$F$1,CURRMETHOD2!$A$2:$A$6049,'Load Share'!$A78)</f>
        <v>0.17999019216221496</v>
      </c>
      <c r="I78" s="20">
        <f>SUMIFS(CURRMETHOD2!$D$2:$D$6049,CURRMETHOD2!$C$2:$C$6049,'Load Share'!E$2,CURRMETHOD2!$H$2:$H$6049,$F$1,CURRMETHOD2!$A$2:$A$6049,'Load Share'!$A78)/SUMIFS(CURRMETHOD2!$D$2:$D$6049,CURRMETHOD2!$H$2:$H$6049,$F$1,CURRMETHOD2!$A$2:$A$6049,'Load Share'!$A78)</f>
        <v>0.6186768118641004</v>
      </c>
      <c r="J78" s="20">
        <f>SUMIFS(CURRMETHOD2!$D$2:$D$6049,CURRMETHOD2!$C$2:$C$6049,'Load Share'!B$2,CURRMETHOD2!$H$2:$H$6049,$J$1,CURRMETHOD2!$A$2:$A$6049,'Load Share'!$A78)/SUMIFS(CURRMETHOD2!$D$2:$D$6049,CURRMETHOD2!$H$2:$H$6049,$J$1,CURRMETHOD2!$A$2:$A$6049,'Load Share'!$A78)</f>
        <v>0.16860708991232765</v>
      </c>
      <c r="K78" s="20">
        <f>SUMIFS(CURRMETHOD2!$D$2:$D$6049,CURRMETHOD2!$C$2:$C$6049,'Load Share'!C$2,CURRMETHOD2!$H$2:$H$6049,$J$1,CURRMETHOD2!$A$2:$A$6049,'Load Share'!$A78)/SUMIFS(CURRMETHOD2!$D$2:$D$6049,CURRMETHOD2!$H$2:$H$6049,$J$1,CURRMETHOD2!$A$2:$A$6049,'Load Share'!$A78)</f>
        <v>7.9146541426707712E-2</v>
      </c>
      <c r="L78" s="20">
        <f>SUMIFS(CURRMETHOD2!$D$2:$D$6049,CURRMETHOD2!$C$2:$C$6049,'Load Share'!D$2,CURRMETHOD2!$H$2:$H$6049,$J$1,CURRMETHOD2!$A$2:$A$6049,'Load Share'!$A78)/SUMIFS(CURRMETHOD2!$D$2:$D$6049,CURRMETHOD2!$H$2:$H$6049,$J$1,CURRMETHOD2!$A$2:$A$6049,'Load Share'!$A78)</f>
        <v>0.69702862876548832</v>
      </c>
      <c r="M78" s="20">
        <f>SUMIFS(CURRMETHOD2!$D$2:$D$6049,CURRMETHOD2!$C$2:$C$6049,'Load Share'!E$2,CURRMETHOD2!$H$2:$H$6049,$J$1,CURRMETHOD2!$A$2:$A$6049,'Load Share'!$A78)/SUMIFS(CURRMETHOD2!$D$2:$D$6049,CURRMETHOD2!$H$2:$H$6049,$J$1,CURRMETHOD2!$A$2:$A$6049,'Load Share'!$A78)</f>
        <v>5.5217739895476244E-2</v>
      </c>
      <c r="N78" s="20">
        <f>SUMIFS(CURRMETHOD2!$D$2:$D$6049,CURRMETHOD2!$C$2:$C$6049,'Load Share'!B$2,CURRMETHOD2!$H$2:$H$6049,$N$1,CURRMETHOD2!$A$2:$A$6049,'Load Share'!$A78)/SUMIFS(CURRMETHOD2!$D$2:$D$6049,CURRMETHOD2!$H$2:$H$6049,$N$1,CURRMETHOD2!$A$2:$A$6049,'Load Share'!$A78)</f>
        <v>0.20389290439952532</v>
      </c>
      <c r="O78" s="20">
        <f>SUMIFS(CURRMETHOD2!$D$2:$D$6049,CURRMETHOD2!$C$2:$C$6049,'Load Share'!C$2,CURRMETHOD2!$H$2:$H$6049,$N$1,CURRMETHOD2!$A$2:$A$6049,'Load Share'!$A78)/SUMIFS(CURRMETHOD2!$D$2:$D$6049,CURRMETHOD2!$H$2:$H$6049,$N$1,CURRMETHOD2!$A$2:$A$6049,'Load Share'!$A78)</f>
        <v>0.30297136561834154</v>
      </c>
      <c r="P78" s="20">
        <f>SUMIFS(CURRMETHOD2!$D$2:$D$6049,CURRMETHOD2!$C$2:$C$6049,'Load Share'!D$2,CURRMETHOD2!$H$2:$H$6049,$N$1,CURRMETHOD2!$A$2:$A$6049,'Load Share'!$A78)/SUMIFS(CURRMETHOD2!$D$2:$D$6049,CURRMETHOD2!$H$2:$H$6049,$N$1,CURRMETHOD2!$A$2:$A$6049,'Load Share'!$A78)</f>
        <v>0.49313466486931573</v>
      </c>
      <c r="Q78" s="20">
        <f>SUMIFS(CURRMETHOD2!$D$2:$D$6049,CURRMETHOD2!$C$2:$C$6049,'Load Share'!E$2,CURRMETHOD2!$H$2:$H$6049,$N$1,CURRMETHOD2!$A$2:$A$6049,'Load Share'!$A78)/SUMIFS(CURRMETHOD2!$D$2:$D$6049,CURRMETHOD2!$H$2:$H$6049,$N$1,CURRMETHOD2!$A$2:$A$6049,'Load Share'!$A78)</f>
        <v>1.0651128173908608E-6</v>
      </c>
    </row>
    <row r="79" spans="1:17" x14ac:dyDescent="0.25">
      <c r="A79" t="s">
        <v>107</v>
      </c>
      <c r="B79" s="20">
        <f>SUMIFS(CURRMETHOD2!$D$2:$D$6049,CURRMETHOD2!$C$2:$C$6049,'Load Share'!B$2,CURRMETHOD2!$H$2:$H$6049,'Load Share'!$B$1,CURRMETHOD2!$A$2:$A$6049,'Load Share'!$A79)/SUMIFS(CURRMETHOD2!$D$2:$D$6049,CURRMETHOD2!$H$2:$H$6049,'Load Share'!$B$1,CURRMETHOD2!$A$2:$A$6049,'Load Share'!$A79)</f>
        <v>0.20604493386975989</v>
      </c>
      <c r="C79" s="20">
        <f>SUMIFS(CURRMETHOD2!$D$2:$D$6049,CURRMETHOD2!$C$2:$C$6049,'Load Share'!C$2,CURRMETHOD2!$H$2:$H$6049,'Load Share'!$B$1,CURRMETHOD2!$A$2:$A$6049,'Load Share'!$A79)/SUMIFS(CURRMETHOD2!$D$2:$D$6049,CURRMETHOD2!$H$2:$H$6049,'Load Share'!$B$1,CURRMETHOD2!$A$2:$A$6049,'Load Share'!$A79)</f>
        <v>0.30552753566417729</v>
      </c>
      <c r="D79" s="20">
        <f>SUMIFS(CURRMETHOD2!$D$2:$D$6049,CURRMETHOD2!$C$2:$C$6049,'Load Share'!D$2,CURRMETHOD2!$H$2:$H$6049,'Load Share'!$B$1,CURRMETHOD2!$A$2:$A$6049,'Load Share'!$A79)/SUMIFS(CURRMETHOD2!$D$2:$D$6049,CURRMETHOD2!$H$2:$H$6049,'Load Share'!$B$1,CURRMETHOD2!$A$2:$A$6049,'Load Share'!$A79)</f>
        <v>0.25389778759884596</v>
      </c>
      <c r="E79" s="20">
        <f>SUMIFS(CURRMETHOD2!$D$2:$D$6049,CURRMETHOD2!$C$2:$C$6049,'Load Share'!E$2,CURRMETHOD2!$H$2:$H$6049,'Load Share'!$B$1,CURRMETHOD2!$A$2:$A$6049,'Load Share'!$A79)/SUMIFS(CURRMETHOD2!$D$2:$D$6049,CURRMETHOD2!$H$2:$H$6049,'Load Share'!$B$1,CURRMETHOD2!$A$2:$A$6049,'Load Share'!$A79)</f>
        <v>0.23452974286721689</v>
      </c>
      <c r="F79" s="20">
        <f>SUMIFS(CURRMETHOD2!$D$2:$D$6049,CURRMETHOD2!$C$2:$C$6049,'Load Share'!B$2,CURRMETHOD2!$H$2:$H$6049,$F$1,CURRMETHOD2!$A$2:$A$6049,'Load Share'!$A79)/SUMIFS(CURRMETHOD2!$D$2:$D$6049,CURRMETHOD2!$H$2:$H$6049,$F$1,CURRMETHOD2!$A$2:$A$6049,'Load Share'!$A79)</f>
        <v>8.4969637143794907E-2</v>
      </c>
      <c r="G79" s="20">
        <f>SUMIFS(CURRMETHOD2!$D$2:$D$6049,CURRMETHOD2!$C$2:$C$6049,'Load Share'!C$2,CURRMETHOD2!$H$2:$H$6049,$F$1,CURRMETHOD2!$A$2:$A$6049,'Load Share'!$A79)/SUMIFS(CURRMETHOD2!$D$2:$D$6049,CURRMETHOD2!$H$2:$H$6049,$F$1,CURRMETHOD2!$A$2:$A$6049,'Load Share'!$A79)</f>
        <v>0.13542550103096673</v>
      </c>
      <c r="H79" s="20">
        <f>SUMIFS(CURRMETHOD2!$D$2:$D$6049,CURRMETHOD2!$C$2:$C$6049,'Load Share'!D$2,CURRMETHOD2!$H$2:$H$6049,$F$1,CURRMETHOD2!$A$2:$A$6049,'Load Share'!$A79)/SUMIFS(CURRMETHOD2!$D$2:$D$6049,CURRMETHOD2!$H$2:$H$6049,$F$1,CURRMETHOD2!$A$2:$A$6049,'Load Share'!$A79)</f>
        <v>0.13912074307865036</v>
      </c>
      <c r="I79" s="20">
        <f>SUMIFS(CURRMETHOD2!$D$2:$D$6049,CURRMETHOD2!$C$2:$C$6049,'Load Share'!E$2,CURRMETHOD2!$H$2:$H$6049,$F$1,CURRMETHOD2!$A$2:$A$6049,'Load Share'!$A79)/SUMIFS(CURRMETHOD2!$D$2:$D$6049,CURRMETHOD2!$H$2:$H$6049,$F$1,CURRMETHOD2!$A$2:$A$6049,'Load Share'!$A79)</f>
        <v>0.64048411874658795</v>
      </c>
      <c r="J79" s="20">
        <f>SUMIFS(CURRMETHOD2!$D$2:$D$6049,CURRMETHOD2!$C$2:$C$6049,'Load Share'!B$2,CURRMETHOD2!$H$2:$H$6049,$J$1,CURRMETHOD2!$A$2:$A$6049,'Load Share'!$A79)/SUMIFS(CURRMETHOD2!$D$2:$D$6049,CURRMETHOD2!$H$2:$H$6049,$J$1,CURRMETHOD2!$A$2:$A$6049,'Load Share'!$A79)</f>
        <v>0.16954450814278624</v>
      </c>
      <c r="K79" s="20">
        <f>SUMIFS(CURRMETHOD2!$D$2:$D$6049,CURRMETHOD2!$C$2:$C$6049,'Load Share'!C$2,CURRMETHOD2!$H$2:$H$6049,$J$1,CURRMETHOD2!$A$2:$A$6049,'Load Share'!$A79)/SUMIFS(CURRMETHOD2!$D$2:$D$6049,CURRMETHOD2!$H$2:$H$6049,$J$1,CURRMETHOD2!$A$2:$A$6049,'Load Share'!$A79)</f>
        <v>0.10964822440085015</v>
      </c>
      <c r="L79" s="20">
        <f>SUMIFS(CURRMETHOD2!$D$2:$D$6049,CURRMETHOD2!$C$2:$C$6049,'Load Share'!D$2,CURRMETHOD2!$H$2:$H$6049,$J$1,CURRMETHOD2!$A$2:$A$6049,'Load Share'!$A79)/SUMIFS(CURRMETHOD2!$D$2:$D$6049,CURRMETHOD2!$H$2:$H$6049,$J$1,CURRMETHOD2!$A$2:$A$6049,'Load Share'!$A79)</f>
        <v>0.6634988684197376</v>
      </c>
      <c r="M79" s="20">
        <f>SUMIFS(CURRMETHOD2!$D$2:$D$6049,CURRMETHOD2!$C$2:$C$6049,'Load Share'!E$2,CURRMETHOD2!$H$2:$H$6049,$J$1,CURRMETHOD2!$A$2:$A$6049,'Load Share'!$A79)/SUMIFS(CURRMETHOD2!$D$2:$D$6049,CURRMETHOD2!$H$2:$H$6049,$J$1,CURRMETHOD2!$A$2:$A$6049,'Load Share'!$A79)</f>
        <v>5.7308399036625983E-2</v>
      </c>
      <c r="N79" s="20">
        <f>SUMIFS(CURRMETHOD2!$D$2:$D$6049,CURRMETHOD2!$C$2:$C$6049,'Load Share'!B$2,CURRMETHOD2!$H$2:$H$6049,$N$1,CURRMETHOD2!$A$2:$A$6049,'Load Share'!$A79)/SUMIFS(CURRMETHOD2!$D$2:$D$6049,CURRMETHOD2!$H$2:$H$6049,$N$1,CURRMETHOD2!$A$2:$A$6049,'Load Share'!$A79)</f>
        <v>0.18874068513176423</v>
      </c>
      <c r="O79" s="20">
        <f>SUMIFS(CURRMETHOD2!$D$2:$D$6049,CURRMETHOD2!$C$2:$C$6049,'Load Share'!C$2,CURRMETHOD2!$H$2:$H$6049,$N$1,CURRMETHOD2!$A$2:$A$6049,'Load Share'!$A79)/SUMIFS(CURRMETHOD2!$D$2:$D$6049,CURRMETHOD2!$H$2:$H$6049,$N$1,CURRMETHOD2!$A$2:$A$6049,'Load Share'!$A79)</f>
        <v>0.35711568562483542</v>
      </c>
      <c r="P79" s="20">
        <f>SUMIFS(CURRMETHOD2!$D$2:$D$6049,CURRMETHOD2!$C$2:$C$6049,'Load Share'!D$2,CURRMETHOD2!$H$2:$H$6049,$N$1,CURRMETHOD2!$A$2:$A$6049,'Load Share'!$A79)/SUMIFS(CURRMETHOD2!$D$2:$D$6049,CURRMETHOD2!$H$2:$H$6049,$N$1,CURRMETHOD2!$A$2:$A$6049,'Load Share'!$A79)</f>
        <v>0.45414139470523285</v>
      </c>
      <c r="Q79" s="20">
        <f>SUMIFS(CURRMETHOD2!$D$2:$D$6049,CURRMETHOD2!$C$2:$C$6049,'Load Share'!E$2,CURRMETHOD2!$H$2:$H$6049,$N$1,CURRMETHOD2!$A$2:$A$6049,'Load Share'!$A79)/SUMIFS(CURRMETHOD2!$D$2:$D$6049,CURRMETHOD2!$H$2:$H$6049,$N$1,CURRMETHOD2!$A$2:$A$6049,'Load Share'!$A79)</f>
        <v>2.2345381675009675E-6</v>
      </c>
    </row>
    <row r="80" spans="1:17" x14ac:dyDescent="0.25">
      <c r="A80" t="s">
        <v>108</v>
      </c>
      <c r="B80" s="20">
        <f>SUMIFS(CURRMETHOD2!$D$2:$D$6049,CURRMETHOD2!$C$2:$C$6049,'Load Share'!B$2,CURRMETHOD2!$H$2:$H$6049,'Load Share'!$B$1,CURRMETHOD2!$A$2:$A$6049,'Load Share'!$A80)/SUMIFS(CURRMETHOD2!$D$2:$D$6049,CURRMETHOD2!$H$2:$H$6049,'Load Share'!$B$1,CURRMETHOD2!$A$2:$A$6049,'Load Share'!$A80)</f>
        <v>0.19648336406289646</v>
      </c>
      <c r="C80" s="20">
        <f>SUMIFS(CURRMETHOD2!$D$2:$D$6049,CURRMETHOD2!$C$2:$C$6049,'Load Share'!C$2,CURRMETHOD2!$H$2:$H$6049,'Load Share'!$B$1,CURRMETHOD2!$A$2:$A$6049,'Load Share'!$A80)/SUMIFS(CURRMETHOD2!$D$2:$D$6049,CURRMETHOD2!$H$2:$H$6049,'Load Share'!$B$1,CURRMETHOD2!$A$2:$A$6049,'Load Share'!$A80)</f>
        <v>0.34450486477577874</v>
      </c>
      <c r="D80" s="20">
        <f>SUMIFS(CURRMETHOD2!$D$2:$D$6049,CURRMETHOD2!$C$2:$C$6049,'Load Share'!D$2,CURRMETHOD2!$H$2:$H$6049,'Load Share'!$B$1,CURRMETHOD2!$A$2:$A$6049,'Load Share'!$A80)/SUMIFS(CURRMETHOD2!$D$2:$D$6049,CURRMETHOD2!$H$2:$H$6049,'Load Share'!$B$1,CURRMETHOD2!$A$2:$A$6049,'Load Share'!$A80)</f>
        <v>0.2211176706960388</v>
      </c>
      <c r="E80" s="20">
        <f>SUMIFS(CURRMETHOD2!$D$2:$D$6049,CURRMETHOD2!$C$2:$C$6049,'Load Share'!E$2,CURRMETHOD2!$H$2:$H$6049,'Load Share'!$B$1,CURRMETHOD2!$A$2:$A$6049,'Load Share'!$A80)/SUMIFS(CURRMETHOD2!$D$2:$D$6049,CURRMETHOD2!$H$2:$H$6049,'Load Share'!$B$1,CURRMETHOD2!$A$2:$A$6049,'Load Share'!$A80)</f>
        <v>0.23789410046528611</v>
      </c>
      <c r="F80" s="20">
        <f>SUMIFS(CURRMETHOD2!$D$2:$D$6049,CURRMETHOD2!$C$2:$C$6049,'Load Share'!B$2,CURRMETHOD2!$H$2:$H$6049,$F$1,CURRMETHOD2!$A$2:$A$6049,'Load Share'!$A80)/SUMIFS(CURRMETHOD2!$D$2:$D$6049,CURRMETHOD2!$H$2:$H$6049,$F$1,CURRMETHOD2!$A$2:$A$6049,'Load Share'!$A80)</f>
        <v>8.0835108446118145E-2</v>
      </c>
      <c r="G80" s="20">
        <f>SUMIFS(CURRMETHOD2!$D$2:$D$6049,CURRMETHOD2!$C$2:$C$6049,'Load Share'!C$2,CURRMETHOD2!$H$2:$H$6049,$F$1,CURRMETHOD2!$A$2:$A$6049,'Load Share'!$A80)/SUMIFS(CURRMETHOD2!$D$2:$D$6049,CURRMETHOD2!$H$2:$H$6049,$F$1,CURRMETHOD2!$A$2:$A$6049,'Load Share'!$A80)</f>
        <v>0.14072346758849313</v>
      </c>
      <c r="H80" s="20">
        <f>SUMIFS(CURRMETHOD2!$D$2:$D$6049,CURRMETHOD2!$C$2:$C$6049,'Load Share'!D$2,CURRMETHOD2!$H$2:$H$6049,$F$1,CURRMETHOD2!$A$2:$A$6049,'Load Share'!$A80)/SUMIFS(CURRMETHOD2!$D$2:$D$6049,CURRMETHOD2!$H$2:$H$6049,$F$1,CURRMETHOD2!$A$2:$A$6049,'Load Share'!$A80)</f>
        <v>0.11628673080765252</v>
      </c>
      <c r="I80" s="20">
        <f>SUMIFS(CURRMETHOD2!$D$2:$D$6049,CURRMETHOD2!$C$2:$C$6049,'Load Share'!E$2,CURRMETHOD2!$H$2:$H$6049,$F$1,CURRMETHOD2!$A$2:$A$6049,'Load Share'!$A80)/SUMIFS(CURRMETHOD2!$D$2:$D$6049,CURRMETHOD2!$H$2:$H$6049,$F$1,CURRMETHOD2!$A$2:$A$6049,'Load Share'!$A80)</f>
        <v>0.66215469315773634</v>
      </c>
      <c r="J80" s="20">
        <f>SUMIFS(CURRMETHOD2!$D$2:$D$6049,CURRMETHOD2!$C$2:$C$6049,'Load Share'!B$2,CURRMETHOD2!$H$2:$H$6049,$J$1,CURRMETHOD2!$A$2:$A$6049,'Load Share'!$A80)/SUMIFS(CURRMETHOD2!$D$2:$D$6049,CURRMETHOD2!$H$2:$H$6049,$J$1,CURRMETHOD2!$A$2:$A$6049,'Load Share'!$A80)</f>
        <v>0.17954120500324031</v>
      </c>
      <c r="K80" s="20">
        <f>SUMIFS(CURRMETHOD2!$D$2:$D$6049,CURRMETHOD2!$C$2:$C$6049,'Load Share'!C$2,CURRMETHOD2!$H$2:$H$6049,$J$1,CURRMETHOD2!$A$2:$A$6049,'Load Share'!$A80)/SUMIFS(CURRMETHOD2!$D$2:$D$6049,CURRMETHOD2!$H$2:$H$6049,$J$1,CURRMETHOD2!$A$2:$A$6049,'Load Share'!$A80)</f>
        <v>0.14414970151974432</v>
      </c>
      <c r="L80" s="20">
        <f>SUMIFS(CURRMETHOD2!$D$2:$D$6049,CURRMETHOD2!$C$2:$C$6049,'Load Share'!D$2,CURRMETHOD2!$H$2:$H$6049,$J$1,CURRMETHOD2!$A$2:$A$6049,'Load Share'!$A80)/SUMIFS(CURRMETHOD2!$D$2:$D$6049,CURRMETHOD2!$H$2:$H$6049,$J$1,CURRMETHOD2!$A$2:$A$6049,'Load Share'!$A80)</f>
        <v>0.61792656051990669</v>
      </c>
      <c r="M80" s="20">
        <f>SUMIFS(CURRMETHOD2!$D$2:$D$6049,CURRMETHOD2!$C$2:$C$6049,'Load Share'!E$2,CURRMETHOD2!$H$2:$H$6049,$J$1,CURRMETHOD2!$A$2:$A$6049,'Load Share'!$A80)/SUMIFS(CURRMETHOD2!$D$2:$D$6049,CURRMETHOD2!$H$2:$H$6049,$J$1,CURRMETHOD2!$A$2:$A$6049,'Load Share'!$A80)</f>
        <v>5.8382532957108581E-2</v>
      </c>
      <c r="N80" s="20">
        <f>SUMIFS(CURRMETHOD2!$D$2:$D$6049,CURRMETHOD2!$C$2:$C$6049,'Load Share'!B$2,CURRMETHOD2!$H$2:$H$6049,$N$1,CURRMETHOD2!$A$2:$A$6049,'Load Share'!$A80)/SUMIFS(CURRMETHOD2!$D$2:$D$6049,CURRMETHOD2!$H$2:$H$6049,$N$1,CURRMETHOD2!$A$2:$A$6049,'Load Share'!$A80)</f>
        <v>0.18619220285714391</v>
      </c>
      <c r="O80" s="20">
        <f>SUMIFS(CURRMETHOD2!$D$2:$D$6049,CURRMETHOD2!$C$2:$C$6049,'Load Share'!C$2,CURRMETHOD2!$H$2:$H$6049,$N$1,CURRMETHOD2!$A$2:$A$6049,'Load Share'!$A80)/SUMIFS(CURRMETHOD2!$D$2:$D$6049,CURRMETHOD2!$H$2:$H$6049,$N$1,CURRMETHOD2!$A$2:$A$6049,'Load Share'!$A80)</f>
        <v>0.40238745392382269</v>
      </c>
      <c r="P80" s="20">
        <f>SUMIFS(CURRMETHOD2!$D$2:$D$6049,CURRMETHOD2!$C$2:$C$6049,'Load Share'!D$2,CURRMETHOD2!$H$2:$H$6049,$N$1,CURRMETHOD2!$A$2:$A$6049,'Load Share'!$A80)/SUMIFS(CURRMETHOD2!$D$2:$D$6049,CURRMETHOD2!$H$2:$H$6049,$N$1,CURRMETHOD2!$A$2:$A$6049,'Load Share'!$A80)</f>
        <v>0.41141404385448677</v>
      </c>
      <c r="Q80" s="20">
        <f>SUMIFS(CURRMETHOD2!$D$2:$D$6049,CURRMETHOD2!$C$2:$C$6049,'Load Share'!E$2,CURRMETHOD2!$H$2:$H$6049,$N$1,CURRMETHOD2!$A$2:$A$6049,'Load Share'!$A80)/SUMIFS(CURRMETHOD2!$D$2:$D$6049,CURRMETHOD2!$H$2:$H$6049,$N$1,CURRMETHOD2!$A$2:$A$6049,'Load Share'!$A80)</f>
        <v>6.2993645467438882E-6</v>
      </c>
    </row>
    <row r="81" spans="1:17" x14ac:dyDescent="0.25">
      <c r="A81" t="s">
        <v>109</v>
      </c>
      <c r="B81" s="20">
        <f>SUMIFS(CURRMETHOD2!$D$2:$D$6049,CURRMETHOD2!$C$2:$C$6049,'Load Share'!B$2,CURRMETHOD2!$H$2:$H$6049,'Load Share'!$B$1,CURRMETHOD2!$A$2:$A$6049,'Load Share'!$A81)/SUMIFS(CURRMETHOD2!$D$2:$D$6049,CURRMETHOD2!$H$2:$H$6049,'Load Share'!$B$1,CURRMETHOD2!$A$2:$A$6049,'Load Share'!$A81)</f>
        <v>0.19494991706952053</v>
      </c>
      <c r="C81" s="20">
        <f>SUMIFS(CURRMETHOD2!$D$2:$D$6049,CURRMETHOD2!$C$2:$C$6049,'Load Share'!C$2,CURRMETHOD2!$H$2:$H$6049,'Load Share'!$B$1,CURRMETHOD2!$A$2:$A$6049,'Load Share'!$A81)/SUMIFS(CURRMETHOD2!$D$2:$D$6049,CURRMETHOD2!$H$2:$H$6049,'Load Share'!$B$1,CURRMETHOD2!$A$2:$A$6049,'Load Share'!$A81)</f>
        <v>0.34233703228247475</v>
      </c>
      <c r="D81" s="20">
        <f>SUMIFS(CURRMETHOD2!$D$2:$D$6049,CURRMETHOD2!$C$2:$C$6049,'Load Share'!D$2,CURRMETHOD2!$H$2:$H$6049,'Load Share'!$B$1,CURRMETHOD2!$A$2:$A$6049,'Load Share'!$A81)/SUMIFS(CURRMETHOD2!$D$2:$D$6049,CURRMETHOD2!$H$2:$H$6049,'Load Share'!$B$1,CURRMETHOD2!$A$2:$A$6049,'Load Share'!$A81)</f>
        <v>0.22288867911252638</v>
      </c>
      <c r="E81" s="20">
        <f>SUMIFS(CURRMETHOD2!$D$2:$D$6049,CURRMETHOD2!$C$2:$C$6049,'Load Share'!E$2,CURRMETHOD2!$H$2:$H$6049,'Load Share'!$B$1,CURRMETHOD2!$A$2:$A$6049,'Load Share'!$A81)/SUMIFS(CURRMETHOD2!$D$2:$D$6049,CURRMETHOD2!$H$2:$H$6049,'Load Share'!$B$1,CURRMETHOD2!$A$2:$A$6049,'Load Share'!$A81)</f>
        <v>0.23982437153547831</v>
      </c>
      <c r="F81" s="20">
        <f>SUMIFS(CURRMETHOD2!$D$2:$D$6049,CURRMETHOD2!$C$2:$C$6049,'Load Share'!B$2,CURRMETHOD2!$H$2:$H$6049,$F$1,CURRMETHOD2!$A$2:$A$6049,'Load Share'!$A81)/SUMIFS(CURRMETHOD2!$D$2:$D$6049,CURRMETHOD2!$H$2:$H$6049,$F$1,CURRMETHOD2!$A$2:$A$6049,'Load Share'!$A81)</f>
        <v>8.1210846072591422E-2</v>
      </c>
      <c r="G81" s="20">
        <f>SUMIFS(CURRMETHOD2!$D$2:$D$6049,CURRMETHOD2!$C$2:$C$6049,'Load Share'!C$2,CURRMETHOD2!$H$2:$H$6049,$F$1,CURRMETHOD2!$A$2:$A$6049,'Load Share'!$A81)/SUMIFS(CURRMETHOD2!$D$2:$D$6049,CURRMETHOD2!$H$2:$H$6049,$F$1,CURRMETHOD2!$A$2:$A$6049,'Load Share'!$A81)</f>
        <v>0.13718005008498579</v>
      </c>
      <c r="H81" s="20">
        <f>SUMIFS(CURRMETHOD2!$D$2:$D$6049,CURRMETHOD2!$C$2:$C$6049,'Load Share'!D$2,CURRMETHOD2!$H$2:$H$6049,$F$1,CURRMETHOD2!$A$2:$A$6049,'Load Share'!$A81)/SUMIFS(CURRMETHOD2!$D$2:$D$6049,CURRMETHOD2!$H$2:$H$6049,$F$1,CURRMETHOD2!$A$2:$A$6049,'Load Share'!$A81)</f>
        <v>0.12177885375681506</v>
      </c>
      <c r="I81" s="20">
        <f>SUMIFS(CURRMETHOD2!$D$2:$D$6049,CURRMETHOD2!$C$2:$C$6049,'Load Share'!E$2,CURRMETHOD2!$H$2:$H$6049,$F$1,CURRMETHOD2!$A$2:$A$6049,'Load Share'!$A81)/SUMIFS(CURRMETHOD2!$D$2:$D$6049,CURRMETHOD2!$H$2:$H$6049,$F$1,CURRMETHOD2!$A$2:$A$6049,'Load Share'!$A81)</f>
        <v>0.65983025008560781</v>
      </c>
      <c r="J81" s="20">
        <f>SUMIFS(CURRMETHOD2!$D$2:$D$6049,CURRMETHOD2!$C$2:$C$6049,'Load Share'!B$2,CURRMETHOD2!$H$2:$H$6049,$J$1,CURRMETHOD2!$A$2:$A$6049,'Load Share'!$A81)/SUMIFS(CURRMETHOD2!$D$2:$D$6049,CURRMETHOD2!$H$2:$H$6049,$J$1,CURRMETHOD2!$A$2:$A$6049,'Load Share'!$A81)</f>
        <v>0.17875541398205527</v>
      </c>
      <c r="K81" s="20">
        <f>SUMIFS(CURRMETHOD2!$D$2:$D$6049,CURRMETHOD2!$C$2:$C$6049,'Load Share'!C$2,CURRMETHOD2!$H$2:$H$6049,$J$1,CURRMETHOD2!$A$2:$A$6049,'Load Share'!$A81)/SUMIFS(CURRMETHOD2!$D$2:$D$6049,CURRMETHOD2!$H$2:$H$6049,$J$1,CURRMETHOD2!$A$2:$A$6049,'Load Share'!$A81)</f>
        <v>0.14018337261190086</v>
      </c>
      <c r="L81" s="20">
        <f>SUMIFS(CURRMETHOD2!$D$2:$D$6049,CURRMETHOD2!$C$2:$C$6049,'Load Share'!D$2,CURRMETHOD2!$H$2:$H$6049,$J$1,CURRMETHOD2!$A$2:$A$6049,'Load Share'!$A81)/SUMIFS(CURRMETHOD2!$D$2:$D$6049,CURRMETHOD2!$H$2:$H$6049,$J$1,CURRMETHOD2!$A$2:$A$6049,'Load Share'!$A81)</f>
        <v>0.61993170137424347</v>
      </c>
      <c r="M81" s="20">
        <f>SUMIFS(CURRMETHOD2!$D$2:$D$6049,CURRMETHOD2!$C$2:$C$6049,'Load Share'!E$2,CURRMETHOD2!$H$2:$H$6049,$J$1,CURRMETHOD2!$A$2:$A$6049,'Load Share'!$A81)/SUMIFS(CURRMETHOD2!$D$2:$D$6049,CURRMETHOD2!$H$2:$H$6049,$J$1,CURRMETHOD2!$A$2:$A$6049,'Load Share'!$A81)</f>
        <v>6.1129512031800289E-2</v>
      </c>
      <c r="N81" s="20">
        <f>SUMIFS(CURRMETHOD2!$D$2:$D$6049,CURRMETHOD2!$C$2:$C$6049,'Load Share'!B$2,CURRMETHOD2!$H$2:$H$6049,$N$1,CURRMETHOD2!$A$2:$A$6049,'Load Share'!$A81)/SUMIFS(CURRMETHOD2!$D$2:$D$6049,CURRMETHOD2!$H$2:$H$6049,$N$1,CURRMETHOD2!$A$2:$A$6049,'Load Share'!$A81)</f>
        <v>0.19092452033910917</v>
      </c>
      <c r="O81" s="20">
        <f>SUMIFS(CURRMETHOD2!$D$2:$D$6049,CURRMETHOD2!$C$2:$C$6049,'Load Share'!C$2,CURRMETHOD2!$H$2:$H$6049,$N$1,CURRMETHOD2!$A$2:$A$6049,'Load Share'!$A81)/SUMIFS(CURRMETHOD2!$D$2:$D$6049,CURRMETHOD2!$H$2:$H$6049,$N$1,CURRMETHOD2!$A$2:$A$6049,'Load Share'!$A81)</f>
        <v>0.40290592344097381</v>
      </c>
      <c r="P81" s="20">
        <f>SUMIFS(CURRMETHOD2!$D$2:$D$6049,CURRMETHOD2!$C$2:$C$6049,'Load Share'!D$2,CURRMETHOD2!$H$2:$H$6049,$N$1,CURRMETHOD2!$A$2:$A$6049,'Load Share'!$A81)/SUMIFS(CURRMETHOD2!$D$2:$D$6049,CURRMETHOD2!$H$2:$H$6049,$N$1,CURRMETHOD2!$A$2:$A$6049,'Load Share'!$A81)</f>
        <v>0.40615305956252118</v>
      </c>
      <c r="Q81" s="20">
        <f>SUMIFS(CURRMETHOD2!$D$2:$D$6049,CURRMETHOD2!$C$2:$C$6049,'Load Share'!E$2,CURRMETHOD2!$H$2:$H$6049,$N$1,CURRMETHOD2!$A$2:$A$6049,'Load Share'!$A81)/SUMIFS(CURRMETHOD2!$D$2:$D$6049,CURRMETHOD2!$H$2:$H$6049,$N$1,CURRMETHOD2!$A$2:$A$6049,'Load Share'!$A81)</f>
        <v>1.6496657395878815E-5</v>
      </c>
    </row>
    <row r="82" spans="1:17" x14ac:dyDescent="0.25">
      <c r="A82" t="s">
        <v>110</v>
      </c>
      <c r="B82" s="20">
        <f>SUMIFS(CURRMETHOD2!$D$2:$D$6049,CURRMETHOD2!$C$2:$C$6049,'Load Share'!B$2,CURRMETHOD2!$H$2:$H$6049,'Load Share'!$B$1,CURRMETHOD2!$A$2:$A$6049,'Load Share'!$A82)/SUMIFS(CURRMETHOD2!$D$2:$D$6049,CURRMETHOD2!$H$2:$H$6049,'Load Share'!$B$1,CURRMETHOD2!$A$2:$A$6049,'Load Share'!$A82)</f>
        <v>0.19525017976138317</v>
      </c>
      <c r="C82" s="20">
        <f>SUMIFS(CURRMETHOD2!$D$2:$D$6049,CURRMETHOD2!$C$2:$C$6049,'Load Share'!C$2,CURRMETHOD2!$H$2:$H$6049,'Load Share'!$B$1,CURRMETHOD2!$A$2:$A$6049,'Load Share'!$A82)/SUMIFS(CURRMETHOD2!$D$2:$D$6049,CURRMETHOD2!$H$2:$H$6049,'Load Share'!$B$1,CURRMETHOD2!$A$2:$A$6049,'Load Share'!$A82)</f>
        <v>0.35408780336605716</v>
      </c>
      <c r="D82" s="20">
        <f>SUMIFS(CURRMETHOD2!$D$2:$D$6049,CURRMETHOD2!$C$2:$C$6049,'Load Share'!D$2,CURRMETHOD2!$H$2:$H$6049,'Load Share'!$B$1,CURRMETHOD2!$A$2:$A$6049,'Load Share'!$A82)/SUMIFS(CURRMETHOD2!$D$2:$D$6049,CURRMETHOD2!$H$2:$H$6049,'Load Share'!$B$1,CURRMETHOD2!$A$2:$A$6049,'Load Share'!$A82)</f>
        <v>0.20827198881678899</v>
      </c>
      <c r="E82" s="20">
        <f>SUMIFS(CURRMETHOD2!$D$2:$D$6049,CURRMETHOD2!$C$2:$C$6049,'Load Share'!E$2,CURRMETHOD2!$H$2:$H$6049,'Load Share'!$B$1,CURRMETHOD2!$A$2:$A$6049,'Load Share'!$A82)/SUMIFS(CURRMETHOD2!$D$2:$D$6049,CURRMETHOD2!$H$2:$H$6049,'Load Share'!$B$1,CURRMETHOD2!$A$2:$A$6049,'Load Share'!$A82)</f>
        <v>0.2423900280557704</v>
      </c>
      <c r="F82" s="20">
        <f>SUMIFS(CURRMETHOD2!$D$2:$D$6049,CURRMETHOD2!$C$2:$C$6049,'Load Share'!B$2,CURRMETHOD2!$H$2:$H$6049,$F$1,CURRMETHOD2!$A$2:$A$6049,'Load Share'!$A82)/SUMIFS(CURRMETHOD2!$D$2:$D$6049,CURRMETHOD2!$H$2:$H$6049,$F$1,CURRMETHOD2!$A$2:$A$6049,'Load Share'!$A82)</f>
        <v>8.1480909209302912E-2</v>
      </c>
      <c r="G82" s="20">
        <f>SUMIFS(CURRMETHOD2!$D$2:$D$6049,CURRMETHOD2!$C$2:$C$6049,'Load Share'!C$2,CURRMETHOD2!$H$2:$H$6049,$F$1,CURRMETHOD2!$A$2:$A$6049,'Load Share'!$A82)/SUMIFS(CURRMETHOD2!$D$2:$D$6049,CURRMETHOD2!$H$2:$H$6049,$F$1,CURRMETHOD2!$A$2:$A$6049,'Load Share'!$A82)</f>
        <v>0.14146167401627943</v>
      </c>
      <c r="H82" s="20">
        <f>SUMIFS(CURRMETHOD2!$D$2:$D$6049,CURRMETHOD2!$C$2:$C$6049,'Load Share'!D$2,CURRMETHOD2!$H$2:$H$6049,$F$1,CURRMETHOD2!$A$2:$A$6049,'Load Share'!$A82)/SUMIFS(CURRMETHOD2!$D$2:$D$6049,CURRMETHOD2!$H$2:$H$6049,$F$1,CURRMETHOD2!$A$2:$A$6049,'Load Share'!$A82)</f>
        <v>0.10680308691491182</v>
      </c>
      <c r="I82" s="20">
        <f>SUMIFS(CURRMETHOD2!$D$2:$D$6049,CURRMETHOD2!$C$2:$C$6049,'Load Share'!E$2,CURRMETHOD2!$H$2:$H$6049,$F$1,CURRMETHOD2!$A$2:$A$6049,'Load Share'!$A82)/SUMIFS(CURRMETHOD2!$D$2:$D$6049,CURRMETHOD2!$H$2:$H$6049,$F$1,CURRMETHOD2!$A$2:$A$6049,'Load Share'!$A82)</f>
        <v>0.67025432985950595</v>
      </c>
      <c r="J82" s="20">
        <f>SUMIFS(CURRMETHOD2!$D$2:$D$6049,CURRMETHOD2!$C$2:$C$6049,'Load Share'!B$2,CURRMETHOD2!$H$2:$H$6049,$J$1,CURRMETHOD2!$A$2:$A$6049,'Load Share'!$A82)/SUMIFS(CURRMETHOD2!$D$2:$D$6049,CURRMETHOD2!$H$2:$H$6049,$J$1,CURRMETHOD2!$A$2:$A$6049,'Load Share'!$A82)</f>
        <v>0.18576674821525568</v>
      </c>
      <c r="K82" s="20">
        <f>SUMIFS(CURRMETHOD2!$D$2:$D$6049,CURRMETHOD2!$C$2:$C$6049,'Load Share'!C$2,CURRMETHOD2!$H$2:$H$6049,$J$1,CURRMETHOD2!$A$2:$A$6049,'Load Share'!$A82)/SUMIFS(CURRMETHOD2!$D$2:$D$6049,CURRMETHOD2!$H$2:$H$6049,$J$1,CURRMETHOD2!$A$2:$A$6049,'Load Share'!$A82)</f>
        <v>0.15448996169964424</v>
      </c>
      <c r="L82" s="20">
        <f>SUMIFS(CURRMETHOD2!$D$2:$D$6049,CURRMETHOD2!$C$2:$C$6049,'Load Share'!D$2,CURRMETHOD2!$H$2:$H$6049,$J$1,CURRMETHOD2!$A$2:$A$6049,'Load Share'!$A82)/SUMIFS(CURRMETHOD2!$D$2:$D$6049,CURRMETHOD2!$H$2:$H$6049,$J$1,CURRMETHOD2!$A$2:$A$6049,'Load Share'!$A82)</f>
        <v>0.59700128089603111</v>
      </c>
      <c r="M82" s="20">
        <f>SUMIFS(CURRMETHOD2!$D$2:$D$6049,CURRMETHOD2!$C$2:$C$6049,'Load Share'!E$2,CURRMETHOD2!$H$2:$H$6049,$J$1,CURRMETHOD2!$A$2:$A$6049,'Load Share'!$A82)/SUMIFS(CURRMETHOD2!$D$2:$D$6049,CURRMETHOD2!$H$2:$H$6049,$J$1,CURRMETHOD2!$A$2:$A$6049,'Load Share'!$A82)</f>
        <v>6.2742009189069053E-2</v>
      </c>
      <c r="N82" s="20">
        <f>SUMIFS(CURRMETHOD2!$D$2:$D$6049,CURRMETHOD2!$C$2:$C$6049,'Load Share'!B$2,CURRMETHOD2!$H$2:$H$6049,$N$1,CURRMETHOD2!$A$2:$A$6049,'Load Share'!$A82)/SUMIFS(CURRMETHOD2!$D$2:$D$6049,CURRMETHOD2!$H$2:$H$6049,$N$1,CURRMETHOD2!$A$2:$A$6049,'Load Share'!$A82)</f>
        <v>0.1902037377599981</v>
      </c>
      <c r="O82" s="20">
        <f>SUMIFS(CURRMETHOD2!$D$2:$D$6049,CURRMETHOD2!$C$2:$C$6049,'Load Share'!C$2,CURRMETHOD2!$H$2:$H$6049,$N$1,CURRMETHOD2!$A$2:$A$6049,'Load Share'!$A82)/SUMIFS(CURRMETHOD2!$D$2:$D$6049,CURRMETHOD2!$H$2:$H$6049,$N$1,CURRMETHOD2!$A$2:$A$6049,'Load Share'!$A82)</f>
        <v>0.42026610643475582</v>
      </c>
      <c r="P82" s="20">
        <f>SUMIFS(CURRMETHOD2!$D$2:$D$6049,CURRMETHOD2!$C$2:$C$6049,'Load Share'!D$2,CURRMETHOD2!$H$2:$H$6049,$N$1,CURRMETHOD2!$A$2:$A$6049,'Load Share'!$A82)/SUMIFS(CURRMETHOD2!$D$2:$D$6049,CURRMETHOD2!$H$2:$H$6049,$N$1,CURRMETHOD2!$A$2:$A$6049,'Load Share'!$A82)</f>
        <v>0.38951398208777122</v>
      </c>
      <c r="Q82" s="20">
        <f>SUMIFS(CURRMETHOD2!$D$2:$D$6049,CURRMETHOD2!$C$2:$C$6049,'Load Share'!E$2,CURRMETHOD2!$H$2:$H$6049,$N$1,CURRMETHOD2!$A$2:$A$6049,'Load Share'!$A82)/SUMIFS(CURRMETHOD2!$D$2:$D$6049,CURRMETHOD2!$H$2:$H$6049,$N$1,CURRMETHOD2!$A$2:$A$6049,'Load Share'!$A82)</f>
        <v>1.617371747500101E-5</v>
      </c>
    </row>
    <row r="83" spans="1:17" x14ac:dyDescent="0.25">
      <c r="A83" t="s">
        <v>111</v>
      </c>
      <c r="B83" s="20">
        <f>SUMIFS(CURRMETHOD2!$D$2:$D$6049,CURRMETHOD2!$C$2:$C$6049,'Load Share'!B$2,CURRMETHOD2!$H$2:$H$6049,'Load Share'!$B$1,CURRMETHOD2!$A$2:$A$6049,'Load Share'!$A83)/SUMIFS(CURRMETHOD2!$D$2:$D$6049,CURRMETHOD2!$H$2:$H$6049,'Load Share'!$B$1,CURRMETHOD2!$A$2:$A$6049,'Load Share'!$A83)</f>
        <v>0.20300893391507985</v>
      </c>
      <c r="C83" s="20">
        <f>SUMIFS(CURRMETHOD2!$D$2:$D$6049,CURRMETHOD2!$C$2:$C$6049,'Load Share'!C$2,CURRMETHOD2!$H$2:$H$6049,'Load Share'!$B$1,CURRMETHOD2!$A$2:$A$6049,'Load Share'!$A83)/SUMIFS(CURRMETHOD2!$D$2:$D$6049,CURRMETHOD2!$H$2:$H$6049,'Load Share'!$B$1,CURRMETHOD2!$A$2:$A$6049,'Load Share'!$A83)</f>
        <v>0.31312249736447956</v>
      </c>
      <c r="D83" s="20">
        <f>SUMIFS(CURRMETHOD2!$D$2:$D$6049,CURRMETHOD2!$C$2:$C$6049,'Load Share'!D$2,CURRMETHOD2!$H$2:$H$6049,'Load Share'!$B$1,CURRMETHOD2!$A$2:$A$6049,'Load Share'!$A83)/SUMIFS(CURRMETHOD2!$D$2:$D$6049,CURRMETHOD2!$H$2:$H$6049,'Load Share'!$B$1,CURRMETHOD2!$A$2:$A$6049,'Load Share'!$A83)</f>
        <v>0.24816234162356129</v>
      </c>
      <c r="E83" s="20">
        <f>SUMIFS(CURRMETHOD2!$D$2:$D$6049,CURRMETHOD2!$C$2:$C$6049,'Load Share'!E$2,CURRMETHOD2!$H$2:$H$6049,'Load Share'!$B$1,CURRMETHOD2!$A$2:$A$6049,'Load Share'!$A83)/SUMIFS(CURRMETHOD2!$D$2:$D$6049,CURRMETHOD2!$H$2:$H$6049,'Load Share'!$B$1,CURRMETHOD2!$A$2:$A$6049,'Load Share'!$A83)</f>
        <v>0.23570622709687922</v>
      </c>
      <c r="F83" s="20">
        <f>SUMIFS(CURRMETHOD2!$D$2:$D$6049,CURRMETHOD2!$C$2:$C$6049,'Load Share'!B$2,CURRMETHOD2!$H$2:$H$6049,$F$1,CURRMETHOD2!$A$2:$A$6049,'Load Share'!$A83)/SUMIFS(CURRMETHOD2!$D$2:$D$6049,CURRMETHOD2!$H$2:$H$6049,$F$1,CURRMETHOD2!$A$2:$A$6049,'Load Share'!$A83)</f>
        <v>8.2792441683984988E-2</v>
      </c>
      <c r="G83" s="20">
        <f>SUMIFS(CURRMETHOD2!$D$2:$D$6049,CURRMETHOD2!$C$2:$C$6049,'Load Share'!C$2,CURRMETHOD2!$H$2:$H$6049,$F$1,CURRMETHOD2!$A$2:$A$6049,'Load Share'!$A83)/SUMIFS(CURRMETHOD2!$D$2:$D$6049,CURRMETHOD2!$H$2:$H$6049,$F$1,CURRMETHOD2!$A$2:$A$6049,'Load Share'!$A83)</f>
        <v>0.12973961199398731</v>
      </c>
      <c r="H83" s="20">
        <f>SUMIFS(CURRMETHOD2!$D$2:$D$6049,CURRMETHOD2!$C$2:$C$6049,'Load Share'!D$2,CURRMETHOD2!$H$2:$H$6049,$F$1,CURRMETHOD2!$A$2:$A$6049,'Load Share'!$A83)/SUMIFS(CURRMETHOD2!$D$2:$D$6049,CURRMETHOD2!$H$2:$H$6049,$F$1,CURRMETHOD2!$A$2:$A$6049,'Load Share'!$A83)</f>
        <v>0.12223377273667745</v>
      </c>
      <c r="I83" s="20">
        <f>SUMIFS(CURRMETHOD2!$D$2:$D$6049,CURRMETHOD2!$C$2:$C$6049,'Load Share'!E$2,CURRMETHOD2!$H$2:$H$6049,$F$1,CURRMETHOD2!$A$2:$A$6049,'Load Share'!$A83)/SUMIFS(CURRMETHOD2!$D$2:$D$6049,CURRMETHOD2!$H$2:$H$6049,$F$1,CURRMETHOD2!$A$2:$A$6049,'Load Share'!$A83)</f>
        <v>0.66523417358535031</v>
      </c>
      <c r="J83" s="20">
        <f>SUMIFS(CURRMETHOD2!$D$2:$D$6049,CURRMETHOD2!$C$2:$C$6049,'Load Share'!B$2,CURRMETHOD2!$H$2:$H$6049,$J$1,CURRMETHOD2!$A$2:$A$6049,'Load Share'!$A83)/SUMIFS(CURRMETHOD2!$D$2:$D$6049,CURRMETHOD2!$H$2:$H$6049,$J$1,CURRMETHOD2!$A$2:$A$6049,'Load Share'!$A83)</f>
        <v>0.17502823194450032</v>
      </c>
      <c r="K83" s="20">
        <f>SUMIFS(CURRMETHOD2!$D$2:$D$6049,CURRMETHOD2!$C$2:$C$6049,'Load Share'!C$2,CURRMETHOD2!$H$2:$H$6049,$J$1,CURRMETHOD2!$A$2:$A$6049,'Load Share'!$A83)/SUMIFS(CURRMETHOD2!$D$2:$D$6049,CURRMETHOD2!$H$2:$H$6049,$J$1,CURRMETHOD2!$A$2:$A$6049,'Load Share'!$A83)</f>
        <v>0.10926347325536956</v>
      </c>
      <c r="L83" s="20">
        <f>SUMIFS(CURRMETHOD2!$D$2:$D$6049,CURRMETHOD2!$C$2:$C$6049,'Load Share'!D$2,CURRMETHOD2!$H$2:$H$6049,$J$1,CURRMETHOD2!$A$2:$A$6049,'Load Share'!$A83)/SUMIFS(CURRMETHOD2!$D$2:$D$6049,CURRMETHOD2!$H$2:$H$6049,$J$1,CURRMETHOD2!$A$2:$A$6049,'Load Share'!$A83)</f>
        <v>0.65823087319494022</v>
      </c>
      <c r="M83" s="20">
        <f>SUMIFS(CURRMETHOD2!$D$2:$D$6049,CURRMETHOD2!$C$2:$C$6049,'Load Share'!E$2,CURRMETHOD2!$H$2:$H$6049,$J$1,CURRMETHOD2!$A$2:$A$6049,'Load Share'!$A83)/SUMIFS(CURRMETHOD2!$D$2:$D$6049,CURRMETHOD2!$H$2:$H$6049,$J$1,CURRMETHOD2!$A$2:$A$6049,'Load Share'!$A83)</f>
        <v>5.7477421605189788E-2</v>
      </c>
      <c r="N83" s="20">
        <f>SUMIFS(CURRMETHOD2!$D$2:$D$6049,CURRMETHOD2!$C$2:$C$6049,'Load Share'!B$2,CURRMETHOD2!$H$2:$H$6049,$N$1,CURRMETHOD2!$A$2:$A$6049,'Load Share'!$A83)/SUMIFS(CURRMETHOD2!$D$2:$D$6049,CURRMETHOD2!$H$2:$H$6049,$N$1,CURRMETHOD2!$A$2:$A$6049,'Load Share'!$A83)</f>
        <v>0.19269191634523428</v>
      </c>
      <c r="O83" s="20">
        <f>SUMIFS(CURRMETHOD2!$D$2:$D$6049,CURRMETHOD2!$C$2:$C$6049,'Load Share'!C$2,CURRMETHOD2!$H$2:$H$6049,$N$1,CURRMETHOD2!$A$2:$A$6049,'Load Share'!$A83)/SUMIFS(CURRMETHOD2!$D$2:$D$6049,CURRMETHOD2!$H$2:$H$6049,$N$1,CURRMETHOD2!$A$2:$A$6049,'Load Share'!$A83)</f>
        <v>0.3805677293679145</v>
      </c>
      <c r="P83" s="20">
        <f>SUMIFS(CURRMETHOD2!$D$2:$D$6049,CURRMETHOD2!$C$2:$C$6049,'Load Share'!D$2,CURRMETHOD2!$H$2:$H$6049,$N$1,CURRMETHOD2!$A$2:$A$6049,'Load Share'!$A83)/SUMIFS(CURRMETHOD2!$D$2:$D$6049,CURRMETHOD2!$H$2:$H$6049,$N$1,CURRMETHOD2!$A$2:$A$6049,'Load Share'!$A83)</f>
        <v>0.42672893621916641</v>
      </c>
      <c r="Q83" s="20">
        <f>SUMIFS(CURRMETHOD2!$D$2:$D$6049,CURRMETHOD2!$C$2:$C$6049,'Load Share'!E$2,CURRMETHOD2!$H$2:$H$6049,$N$1,CURRMETHOD2!$A$2:$A$6049,'Load Share'!$A83)/SUMIFS(CURRMETHOD2!$D$2:$D$6049,CURRMETHOD2!$H$2:$H$6049,$N$1,CURRMETHOD2!$A$2:$A$6049,'Load Share'!$A83)</f>
        <v>1.1418067684776025E-5</v>
      </c>
    </row>
    <row r="84" spans="1:17" x14ac:dyDescent="0.25">
      <c r="A84" t="s">
        <v>112</v>
      </c>
      <c r="B84" s="20">
        <f>SUMIFS(CURRMETHOD2!$D$2:$D$6049,CURRMETHOD2!$C$2:$C$6049,'Load Share'!B$2,CURRMETHOD2!$H$2:$H$6049,'Load Share'!$B$1,CURRMETHOD2!$A$2:$A$6049,'Load Share'!$A84)/SUMIFS(CURRMETHOD2!$D$2:$D$6049,CURRMETHOD2!$H$2:$H$6049,'Load Share'!$B$1,CURRMETHOD2!$A$2:$A$6049,'Load Share'!$A84)</f>
        <v>0.20731452246695206</v>
      </c>
      <c r="C84" s="20">
        <f>SUMIFS(CURRMETHOD2!$D$2:$D$6049,CURRMETHOD2!$C$2:$C$6049,'Load Share'!C$2,CURRMETHOD2!$H$2:$H$6049,'Load Share'!$B$1,CURRMETHOD2!$A$2:$A$6049,'Load Share'!$A84)/SUMIFS(CURRMETHOD2!$D$2:$D$6049,CURRMETHOD2!$H$2:$H$6049,'Load Share'!$B$1,CURRMETHOD2!$A$2:$A$6049,'Load Share'!$A84)</f>
        <v>0.2851838306630049</v>
      </c>
      <c r="D84" s="20">
        <f>SUMIFS(CURRMETHOD2!$D$2:$D$6049,CURRMETHOD2!$C$2:$C$6049,'Load Share'!D$2,CURRMETHOD2!$H$2:$H$6049,'Load Share'!$B$1,CURRMETHOD2!$A$2:$A$6049,'Load Share'!$A84)/SUMIFS(CURRMETHOD2!$D$2:$D$6049,CURRMETHOD2!$H$2:$H$6049,'Load Share'!$B$1,CURRMETHOD2!$A$2:$A$6049,'Load Share'!$A84)</f>
        <v>0.27515212823658353</v>
      </c>
      <c r="E84" s="20">
        <f>SUMIFS(CURRMETHOD2!$D$2:$D$6049,CURRMETHOD2!$C$2:$C$6049,'Load Share'!E$2,CURRMETHOD2!$H$2:$H$6049,'Load Share'!$B$1,CURRMETHOD2!$A$2:$A$6049,'Load Share'!$A84)/SUMIFS(CURRMETHOD2!$D$2:$D$6049,CURRMETHOD2!$H$2:$H$6049,'Load Share'!$B$1,CURRMETHOD2!$A$2:$A$6049,'Load Share'!$A84)</f>
        <v>0.23234951863345962</v>
      </c>
      <c r="F84" s="20">
        <f>SUMIFS(CURRMETHOD2!$D$2:$D$6049,CURRMETHOD2!$C$2:$C$6049,'Load Share'!B$2,CURRMETHOD2!$H$2:$H$6049,$F$1,CURRMETHOD2!$A$2:$A$6049,'Load Share'!$A84)/SUMIFS(CURRMETHOD2!$D$2:$D$6049,CURRMETHOD2!$H$2:$H$6049,$F$1,CURRMETHOD2!$A$2:$A$6049,'Load Share'!$A84)</f>
        <v>8.480221527910238E-2</v>
      </c>
      <c r="G84" s="20">
        <f>SUMIFS(CURRMETHOD2!$D$2:$D$6049,CURRMETHOD2!$C$2:$C$6049,'Load Share'!C$2,CURRMETHOD2!$H$2:$H$6049,$F$1,CURRMETHOD2!$A$2:$A$6049,'Load Share'!$A84)/SUMIFS(CURRMETHOD2!$D$2:$D$6049,CURRMETHOD2!$H$2:$H$6049,$F$1,CURRMETHOD2!$A$2:$A$6049,'Load Share'!$A84)</f>
        <v>0.12017086430885941</v>
      </c>
      <c r="H84" s="20">
        <f>SUMIFS(CURRMETHOD2!$D$2:$D$6049,CURRMETHOD2!$C$2:$C$6049,'Load Share'!D$2,CURRMETHOD2!$H$2:$H$6049,$F$1,CURRMETHOD2!$A$2:$A$6049,'Load Share'!$A84)/SUMIFS(CURRMETHOD2!$D$2:$D$6049,CURRMETHOD2!$H$2:$H$6049,$F$1,CURRMETHOD2!$A$2:$A$6049,'Load Share'!$A84)</f>
        <v>0.13964529525749514</v>
      </c>
      <c r="I84" s="20">
        <f>SUMIFS(CURRMETHOD2!$D$2:$D$6049,CURRMETHOD2!$C$2:$C$6049,'Load Share'!E$2,CURRMETHOD2!$H$2:$H$6049,$F$1,CURRMETHOD2!$A$2:$A$6049,'Load Share'!$A84)/SUMIFS(CURRMETHOD2!$D$2:$D$6049,CURRMETHOD2!$H$2:$H$6049,$F$1,CURRMETHOD2!$A$2:$A$6049,'Load Share'!$A84)</f>
        <v>0.65538162515454312</v>
      </c>
      <c r="J84" s="20">
        <f>SUMIFS(CURRMETHOD2!$D$2:$D$6049,CURRMETHOD2!$C$2:$C$6049,'Load Share'!B$2,CURRMETHOD2!$H$2:$H$6049,$J$1,CURRMETHOD2!$A$2:$A$6049,'Load Share'!$A84)/SUMIFS(CURRMETHOD2!$D$2:$D$6049,CURRMETHOD2!$H$2:$H$6049,$J$1,CURRMETHOD2!$A$2:$A$6049,'Load Share'!$A84)</f>
        <v>0.17296776488192661</v>
      </c>
      <c r="K84" s="20">
        <f>SUMIFS(CURRMETHOD2!$D$2:$D$6049,CURRMETHOD2!$C$2:$C$6049,'Load Share'!C$2,CURRMETHOD2!$H$2:$H$6049,$J$1,CURRMETHOD2!$A$2:$A$6049,'Load Share'!$A84)/SUMIFS(CURRMETHOD2!$D$2:$D$6049,CURRMETHOD2!$H$2:$H$6049,$J$1,CURRMETHOD2!$A$2:$A$6049,'Load Share'!$A84)</f>
        <v>8.8233300371675136E-2</v>
      </c>
      <c r="L84" s="20">
        <f>SUMIFS(CURRMETHOD2!$D$2:$D$6049,CURRMETHOD2!$C$2:$C$6049,'Load Share'!D$2,CURRMETHOD2!$H$2:$H$6049,$J$1,CURRMETHOD2!$A$2:$A$6049,'Load Share'!$A84)/SUMIFS(CURRMETHOD2!$D$2:$D$6049,CURRMETHOD2!$H$2:$H$6049,$J$1,CURRMETHOD2!$A$2:$A$6049,'Load Share'!$A84)</f>
        <v>0.68222414652574204</v>
      </c>
      <c r="M84" s="20">
        <f>SUMIFS(CURRMETHOD2!$D$2:$D$6049,CURRMETHOD2!$C$2:$C$6049,'Load Share'!E$2,CURRMETHOD2!$H$2:$H$6049,$J$1,CURRMETHOD2!$A$2:$A$6049,'Load Share'!$A84)/SUMIFS(CURRMETHOD2!$D$2:$D$6049,CURRMETHOD2!$H$2:$H$6049,$J$1,CURRMETHOD2!$A$2:$A$6049,'Load Share'!$A84)</f>
        <v>5.6574788220656272E-2</v>
      </c>
      <c r="N84" s="20">
        <f>SUMIFS(CURRMETHOD2!$D$2:$D$6049,CURRMETHOD2!$C$2:$C$6049,'Load Share'!B$2,CURRMETHOD2!$H$2:$H$6049,$N$1,CURRMETHOD2!$A$2:$A$6049,'Load Share'!$A84)/SUMIFS(CURRMETHOD2!$D$2:$D$6049,CURRMETHOD2!$H$2:$H$6049,$N$1,CURRMETHOD2!$A$2:$A$6049,'Load Share'!$A84)</f>
        <v>0.19401556159929972</v>
      </c>
      <c r="O84" s="20">
        <f>SUMIFS(CURRMETHOD2!$D$2:$D$6049,CURRMETHOD2!$C$2:$C$6049,'Load Share'!C$2,CURRMETHOD2!$H$2:$H$6049,$N$1,CURRMETHOD2!$A$2:$A$6049,'Load Share'!$A84)/SUMIFS(CURRMETHOD2!$D$2:$D$6049,CURRMETHOD2!$H$2:$H$6049,$N$1,CURRMETHOD2!$A$2:$A$6049,'Load Share'!$A84)</f>
        <v>0.33567334454229353</v>
      </c>
      <c r="P84" s="20">
        <f>SUMIFS(CURRMETHOD2!$D$2:$D$6049,CURRMETHOD2!$C$2:$C$6049,'Load Share'!D$2,CURRMETHOD2!$H$2:$H$6049,$N$1,CURRMETHOD2!$A$2:$A$6049,'Load Share'!$A84)/SUMIFS(CURRMETHOD2!$D$2:$D$6049,CURRMETHOD2!$H$2:$H$6049,$N$1,CURRMETHOD2!$A$2:$A$6049,'Load Share'!$A84)</f>
        <v>0.47030462508840293</v>
      </c>
      <c r="Q84" s="20">
        <f>SUMIFS(CURRMETHOD2!$D$2:$D$6049,CURRMETHOD2!$C$2:$C$6049,'Load Share'!E$2,CURRMETHOD2!$H$2:$H$6049,$N$1,CURRMETHOD2!$A$2:$A$6049,'Load Share'!$A84)/SUMIFS(CURRMETHOD2!$D$2:$D$6049,CURRMETHOD2!$H$2:$H$6049,$N$1,CURRMETHOD2!$A$2:$A$6049,'Load Share'!$A84)</f>
        <v>6.4687700038734811E-6</v>
      </c>
    </row>
    <row r="85" spans="1:17" x14ac:dyDescent="0.25">
      <c r="A85" t="s">
        <v>113</v>
      </c>
      <c r="B85" s="20">
        <f>SUMIFS(CURRMETHOD2!$D$2:$D$6049,CURRMETHOD2!$C$2:$C$6049,'Load Share'!B$2,CURRMETHOD2!$H$2:$H$6049,'Load Share'!$B$1,CURRMETHOD2!$A$2:$A$6049,'Load Share'!$A85)/SUMIFS(CURRMETHOD2!$D$2:$D$6049,CURRMETHOD2!$H$2:$H$6049,'Load Share'!$B$1,CURRMETHOD2!$A$2:$A$6049,'Load Share'!$A85)</f>
        <v>0.20761674760747917</v>
      </c>
      <c r="C85" s="20">
        <f>SUMIFS(CURRMETHOD2!$D$2:$D$6049,CURRMETHOD2!$C$2:$C$6049,'Load Share'!C$2,CURRMETHOD2!$H$2:$H$6049,'Load Share'!$B$1,CURRMETHOD2!$A$2:$A$6049,'Load Share'!$A85)/SUMIFS(CURRMETHOD2!$D$2:$D$6049,CURRMETHOD2!$H$2:$H$6049,'Load Share'!$B$1,CURRMETHOD2!$A$2:$A$6049,'Load Share'!$A85)</f>
        <v>0.24736548119732257</v>
      </c>
      <c r="D85" s="20">
        <f>SUMIFS(CURRMETHOD2!$D$2:$D$6049,CURRMETHOD2!$C$2:$C$6049,'Load Share'!D$2,CURRMETHOD2!$H$2:$H$6049,'Load Share'!$B$1,CURRMETHOD2!$A$2:$A$6049,'Load Share'!$A85)/SUMIFS(CURRMETHOD2!$D$2:$D$6049,CURRMETHOD2!$H$2:$H$6049,'Load Share'!$B$1,CURRMETHOD2!$A$2:$A$6049,'Load Share'!$A85)</f>
        <v>0.31879866736609813</v>
      </c>
      <c r="E85" s="20">
        <f>SUMIFS(CURRMETHOD2!$D$2:$D$6049,CURRMETHOD2!$C$2:$C$6049,'Load Share'!E$2,CURRMETHOD2!$H$2:$H$6049,'Load Share'!$B$1,CURRMETHOD2!$A$2:$A$6049,'Load Share'!$A85)/SUMIFS(CURRMETHOD2!$D$2:$D$6049,CURRMETHOD2!$H$2:$H$6049,'Load Share'!$B$1,CURRMETHOD2!$A$2:$A$6049,'Load Share'!$A85)</f>
        <v>0.2262191038291001</v>
      </c>
      <c r="F85" s="20">
        <f>SUMIFS(CURRMETHOD2!$D$2:$D$6049,CURRMETHOD2!$C$2:$C$6049,'Load Share'!B$2,CURRMETHOD2!$H$2:$H$6049,$F$1,CURRMETHOD2!$A$2:$A$6049,'Load Share'!$A85)/SUMIFS(CURRMETHOD2!$D$2:$D$6049,CURRMETHOD2!$H$2:$H$6049,$F$1,CURRMETHOD2!$A$2:$A$6049,'Load Share'!$A85)</f>
        <v>8.8554771579537728E-2</v>
      </c>
      <c r="G85" s="20">
        <f>SUMIFS(CURRMETHOD2!$D$2:$D$6049,CURRMETHOD2!$C$2:$C$6049,'Load Share'!C$2,CURRMETHOD2!$H$2:$H$6049,$F$1,CURRMETHOD2!$A$2:$A$6049,'Load Share'!$A85)/SUMIFS(CURRMETHOD2!$D$2:$D$6049,CURRMETHOD2!$H$2:$H$6049,$F$1,CURRMETHOD2!$A$2:$A$6049,'Load Share'!$A85)</f>
        <v>0.11255417015659031</v>
      </c>
      <c r="H85" s="20">
        <f>SUMIFS(CURRMETHOD2!$D$2:$D$6049,CURRMETHOD2!$C$2:$C$6049,'Load Share'!D$2,CURRMETHOD2!$H$2:$H$6049,$F$1,CURRMETHOD2!$A$2:$A$6049,'Load Share'!$A85)/SUMIFS(CURRMETHOD2!$D$2:$D$6049,CURRMETHOD2!$H$2:$H$6049,$F$1,CURRMETHOD2!$A$2:$A$6049,'Load Share'!$A85)</f>
        <v>0.16784580934885737</v>
      </c>
      <c r="I85" s="20">
        <f>SUMIFS(CURRMETHOD2!$D$2:$D$6049,CURRMETHOD2!$C$2:$C$6049,'Load Share'!E$2,CURRMETHOD2!$H$2:$H$6049,$F$1,CURRMETHOD2!$A$2:$A$6049,'Load Share'!$A85)/SUMIFS(CURRMETHOD2!$D$2:$D$6049,CURRMETHOD2!$H$2:$H$6049,$F$1,CURRMETHOD2!$A$2:$A$6049,'Load Share'!$A85)</f>
        <v>0.63104524891501457</v>
      </c>
      <c r="J85" s="20">
        <f>SUMIFS(CURRMETHOD2!$D$2:$D$6049,CURRMETHOD2!$C$2:$C$6049,'Load Share'!B$2,CURRMETHOD2!$H$2:$H$6049,$J$1,CURRMETHOD2!$A$2:$A$6049,'Load Share'!$A85)/SUMIFS(CURRMETHOD2!$D$2:$D$6049,CURRMETHOD2!$H$2:$H$6049,$J$1,CURRMETHOD2!$A$2:$A$6049,'Load Share'!$A85)</f>
        <v>0.16832929002170938</v>
      </c>
      <c r="K85" s="20">
        <f>SUMIFS(CURRMETHOD2!$D$2:$D$6049,CURRMETHOD2!$C$2:$C$6049,'Load Share'!C$2,CURRMETHOD2!$H$2:$H$6049,$J$1,CURRMETHOD2!$A$2:$A$6049,'Load Share'!$A85)/SUMIFS(CURRMETHOD2!$D$2:$D$6049,CURRMETHOD2!$H$2:$H$6049,$J$1,CURRMETHOD2!$A$2:$A$6049,'Load Share'!$A85)</f>
        <v>6.4713855419340563E-2</v>
      </c>
      <c r="L85" s="20">
        <f>SUMIFS(CURRMETHOD2!$D$2:$D$6049,CURRMETHOD2!$C$2:$C$6049,'Load Share'!D$2,CURRMETHOD2!$H$2:$H$6049,$J$1,CURRMETHOD2!$A$2:$A$6049,'Load Share'!$A85)/SUMIFS(CURRMETHOD2!$D$2:$D$6049,CURRMETHOD2!$H$2:$H$6049,$J$1,CURRMETHOD2!$A$2:$A$6049,'Load Share'!$A85)</f>
        <v>0.71022283407269204</v>
      </c>
      <c r="M85" s="20">
        <f>SUMIFS(CURRMETHOD2!$D$2:$D$6049,CURRMETHOD2!$C$2:$C$6049,'Load Share'!E$2,CURRMETHOD2!$H$2:$H$6049,$J$1,CURRMETHOD2!$A$2:$A$6049,'Load Share'!$A85)/SUMIFS(CURRMETHOD2!$D$2:$D$6049,CURRMETHOD2!$H$2:$H$6049,$J$1,CURRMETHOD2!$A$2:$A$6049,'Load Share'!$A85)</f>
        <v>5.6734020486257863E-2</v>
      </c>
      <c r="N85" s="20">
        <f>SUMIFS(CURRMETHOD2!$D$2:$D$6049,CURRMETHOD2!$C$2:$C$6049,'Load Share'!B$2,CURRMETHOD2!$H$2:$H$6049,$N$1,CURRMETHOD2!$A$2:$A$6049,'Load Share'!$A85)/SUMIFS(CURRMETHOD2!$D$2:$D$6049,CURRMETHOD2!$H$2:$H$6049,$N$1,CURRMETHOD2!$A$2:$A$6049,'Load Share'!$A85)</f>
        <v>0.19505149003474032</v>
      </c>
      <c r="O85" s="20">
        <f>SUMIFS(CURRMETHOD2!$D$2:$D$6049,CURRMETHOD2!$C$2:$C$6049,'Load Share'!C$2,CURRMETHOD2!$H$2:$H$6049,$N$1,CURRMETHOD2!$A$2:$A$6049,'Load Share'!$A85)/SUMIFS(CURRMETHOD2!$D$2:$D$6049,CURRMETHOD2!$H$2:$H$6049,$N$1,CURRMETHOD2!$A$2:$A$6049,'Load Share'!$A85)</f>
        <v>0.28062150971367283</v>
      </c>
      <c r="P85" s="20">
        <f>SUMIFS(CURRMETHOD2!$D$2:$D$6049,CURRMETHOD2!$C$2:$C$6049,'Load Share'!D$2,CURRMETHOD2!$H$2:$H$6049,$N$1,CURRMETHOD2!$A$2:$A$6049,'Load Share'!$A85)/SUMIFS(CURRMETHOD2!$D$2:$D$6049,CURRMETHOD2!$H$2:$H$6049,$N$1,CURRMETHOD2!$A$2:$A$6049,'Load Share'!$A85)</f>
        <v>0.52432100967696016</v>
      </c>
      <c r="Q85" s="20">
        <f>SUMIFS(CURRMETHOD2!$D$2:$D$6049,CURRMETHOD2!$C$2:$C$6049,'Load Share'!E$2,CURRMETHOD2!$H$2:$H$6049,$N$1,CURRMETHOD2!$A$2:$A$6049,'Load Share'!$A85)/SUMIFS(CURRMETHOD2!$D$2:$D$6049,CURRMETHOD2!$H$2:$H$6049,$N$1,CURRMETHOD2!$A$2:$A$6049,'Load Share'!$A85)</f>
        <v>5.9905746268027907E-6</v>
      </c>
    </row>
    <row r="86" spans="1:17" x14ac:dyDescent="0.25">
      <c r="A86" t="s">
        <v>114</v>
      </c>
      <c r="B86" s="20">
        <f>SUMIFS(CURRMETHOD2!$D$2:$D$6049,CURRMETHOD2!$C$2:$C$6049,'Load Share'!B$2,CURRMETHOD2!$H$2:$H$6049,'Load Share'!$B$1,CURRMETHOD2!$A$2:$A$6049,'Load Share'!$A86)/SUMIFS(CURRMETHOD2!$D$2:$D$6049,CURRMETHOD2!$H$2:$H$6049,'Load Share'!$B$1,CURRMETHOD2!$A$2:$A$6049,'Load Share'!$A86)</f>
        <v>0.19260746568257836</v>
      </c>
      <c r="C86" s="20">
        <f>SUMIFS(CURRMETHOD2!$D$2:$D$6049,CURRMETHOD2!$C$2:$C$6049,'Load Share'!C$2,CURRMETHOD2!$H$2:$H$6049,'Load Share'!$B$1,CURRMETHOD2!$A$2:$A$6049,'Load Share'!$A86)/SUMIFS(CURRMETHOD2!$D$2:$D$6049,CURRMETHOD2!$H$2:$H$6049,'Load Share'!$B$1,CURRMETHOD2!$A$2:$A$6049,'Load Share'!$A86)</f>
        <v>0.28612385628596804</v>
      </c>
      <c r="D86" s="20">
        <f>SUMIFS(CURRMETHOD2!$D$2:$D$6049,CURRMETHOD2!$C$2:$C$6049,'Load Share'!D$2,CURRMETHOD2!$H$2:$H$6049,'Load Share'!$B$1,CURRMETHOD2!$A$2:$A$6049,'Load Share'!$A86)/SUMIFS(CURRMETHOD2!$D$2:$D$6049,CURRMETHOD2!$H$2:$H$6049,'Load Share'!$B$1,CURRMETHOD2!$A$2:$A$6049,'Load Share'!$A86)</f>
        <v>0.29402092939407753</v>
      </c>
      <c r="E86" s="20">
        <f>SUMIFS(CURRMETHOD2!$D$2:$D$6049,CURRMETHOD2!$C$2:$C$6049,'Load Share'!E$2,CURRMETHOD2!$H$2:$H$6049,'Load Share'!$B$1,CURRMETHOD2!$A$2:$A$6049,'Load Share'!$A86)/SUMIFS(CURRMETHOD2!$D$2:$D$6049,CURRMETHOD2!$H$2:$H$6049,'Load Share'!$B$1,CURRMETHOD2!$A$2:$A$6049,'Load Share'!$A86)</f>
        <v>0.22724774863737623</v>
      </c>
      <c r="F86" s="20">
        <f>SUMIFS(CURRMETHOD2!$D$2:$D$6049,CURRMETHOD2!$C$2:$C$6049,'Load Share'!B$2,CURRMETHOD2!$H$2:$H$6049,$F$1,CURRMETHOD2!$A$2:$A$6049,'Load Share'!$A86)/SUMIFS(CURRMETHOD2!$D$2:$D$6049,CURRMETHOD2!$H$2:$H$6049,$F$1,CURRMETHOD2!$A$2:$A$6049,'Load Share'!$A86)</f>
        <v>8.1888742413208815E-2</v>
      </c>
      <c r="G86" s="20">
        <f>SUMIFS(CURRMETHOD2!$D$2:$D$6049,CURRMETHOD2!$C$2:$C$6049,'Load Share'!C$2,CURRMETHOD2!$H$2:$H$6049,$F$1,CURRMETHOD2!$A$2:$A$6049,'Load Share'!$A86)/SUMIFS(CURRMETHOD2!$D$2:$D$6049,CURRMETHOD2!$H$2:$H$6049,$F$1,CURRMETHOD2!$A$2:$A$6049,'Load Share'!$A86)</f>
        <v>0.10210442729176392</v>
      </c>
      <c r="H86" s="20">
        <f>SUMIFS(CURRMETHOD2!$D$2:$D$6049,CURRMETHOD2!$C$2:$C$6049,'Load Share'!D$2,CURRMETHOD2!$H$2:$H$6049,$F$1,CURRMETHOD2!$A$2:$A$6049,'Load Share'!$A86)/SUMIFS(CURRMETHOD2!$D$2:$D$6049,CURRMETHOD2!$H$2:$H$6049,$F$1,CURRMETHOD2!$A$2:$A$6049,'Load Share'!$A86)</f>
        <v>0.17966497595294353</v>
      </c>
      <c r="I86" s="20">
        <f>SUMIFS(CURRMETHOD2!$D$2:$D$6049,CURRMETHOD2!$C$2:$C$6049,'Load Share'!E$2,CURRMETHOD2!$H$2:$H$6049,$F$1,CURRMETHOD2!$A$2:$A$6049,'Load Share'!$A86)/SUMIFS(CURRMETHOD2!$D$2:$D$6049,CURRMETHOD2!$H$2:$H$6049,$F$1,CURRMETHOD2!$A$2:$A$6049,'Load Share'!$A86)</f>
        <v>0.63634185434208346</v>
      </c>
      <c r="J86" s="20">
        <f>SUMIFS(CURRMETHOD2!$D$2:$D$6049,CURRMETHOD2!$C$2:$C$6049,'Load Share'!B$2,CURRMETHOD2!$H$2:$H$6049,$J$1,CURRMETHOD2!$A$2:$A$6049,'Load Share'!$A86)/SUMIFS(CURRMETHOD2!$D$2:$D$6049,CURRMETHOD2!$H$2:$H$6049,$J$1,CURRMETHOD2!$A$2:$A$6049,'Load Share'!$A86)</f>
        <v>0.16457860922177542</v>
      </c>
      <c r="K86" s="20">
        <f>SUMIFS(CURRMETHOD2!$D$2:$D$6049,CURRMETHOD2!$C$2:$C$6049,'Load Share'!C$2,CURRMETHOD2!$H$2:$H$6049,$J$1,CURRMETHOD2!$A$2:$A$6049,'Load Share'!$A86)/SUMIFS(CURRMETHOD2!$D$2:$D$6049,CURRMETHOD2!$H$2:$H$6049,$J$1,CURRMETHOD2!$A$2:$A$6049,'Load Share'!$A86)</f>
        <v>7.9301561460884587E-2</v>
      </c>
      <c r="L86" s="20">
        <f>SUMIFS(CURRMETHOD2!$D$2:$D$6049,CURRMETHOD2!$C$2:$C$6049,'Load Share'!D$2,CURRMETHOD2!$H$2:$H$6049,$J$1,CURRMETHOD2!$A$2:$A$6049,'Load Share'!$A86)/SUMIFS(CURRMETHOD2!$D$2:$D$6049,CURRMETHOD2!$H$2:$H$6049,$J$1,CURRMETHOD2!$A$2:$A$6049,'Load Share'!$A86)</f>
        <v>0.69958950886025084</v>
      </c>
      <c r="M86" s="20">
        <f>SUMIFS(CURRMETHOD2!$D$2:$D$6049,CURRMETHOD2!$C$2:$C$6049,'Load Share'!E$2,CURRMETHOD2!$H$2:$H$6049,$J$1,CURRMETHOD2!$A$2:$A$6049,'Load Share'!$A86)/SUMIFS(CURRMETHOD2!$D$2:$D$6049,CURRMETHOD2!$H$2:$H$6049,$J$1,CURRMETHOD2!$A$2:$A$6049,'Load Share'!$A86)</f>
        <v>5.6530320457089216E-2</v>
      </c>
      <c r="N86" s="20">
        <f>SUMIFS(CURRMETHOD2!$D$2:$D$6049,CURRMETHOD2!$C$2:$C$6049,'Load Share'!B$2,CURRMETHOD2!$H$2:$H$6049,$N$1,CURRMETHOD2!$A$2:$A$6049,'Load Share'!$A86)/SUMIFS(CURRMETHOD2!$D$2:$D$6049,CURRMETHOD2!$H$2:$H$6049,$N$1,CURRMETHOD2!$A$2:$A$6049,'Load Share'!$A86)</f>
        <v>0.19175023537114672</v>
      </c>
      <c r="O86" s="20">
        <f>SUMIFS(CURRMETHOD2!$D$2:$D$6049,CURRMETHOD2!$C$2:$C$6049,'Load Share'!C$2,CURRMETHOD2!$H$2:$H$6049,$N$1,CURRMETHOD2!$A$2:$A$6049,'Load Share'!$A86)/SUMIFS(CURRMETHOD2!$D$2:$D$6049,CURRMETHOD2!$H$2:$H$6049,$N$1,CURRMETHOD2!$A$2:$A$6049,'Load Share'!$A86)</f>
        <v>0.25852394284659047</v>
      </c>
      <c r="P86" s="20">
        <f>SUMIFS(CURRMETHOD2!$D$2:$D$6049,CURRMETHOD2!$C$2:$C$6049,'Load Share'!D$2,CURRMETHOD2!$H$2:$H$6049,$N$1,CURRMETHOD2!$A$2:$A$6049,'Load Share'!$A86)/SUMIFS(CURRMETHOD2!$D$2:$D$6049,CURRMETHOD2!$H$2:$H$6049,$N$1,CURRMETHOD2!$A$2:$A$6049,'Load Share'!$A86)</f>
        <v>0.54971980914273111</v>
      </c>
      <c r="Q86" s="20">
        <f>SUMIFS(CURRMETHOD2!$D$2:$D$6049,CURRMETHOD2!$C$2:$C$6049,'Load Share'!E$2,CURRMETHOD2!$H$2:$H$6049,$N$1,CURRMETHOD2!$A$2:$A$6049,'Load Share'!$A86)/SUMIFS(CURRMETHOD2!$D$2:$D$6049,CURRMETHOD2!$H$2:$H$6049,$N$1,CURRMETHOD2!$A$2:$A$6049,'Load Share'!$A86)</f>
        <v>6.01263953168387E-6</v>
      </c>
    </row>
  </sheetData>
  <mergeCells count="4">
    <mergeCell ref="B1:E1"/>
    <mergeCell ref="F1:I1"/>
    <mergeCell ref="J1:M1"/>
    <mergeCell ref="N1:Q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2A2E2-1D00-4CC5-9741-2B64BE1E4713}">
  <sheetPr codeName="Sheet4"/>
  <dimension ref="A1:N86"/>
  <sheetViews>
    <sheetView topLeftCell="A61" workbookViewId="0">
      <selection activeCell="P1" sqref="P1"/>
    </sheetView>
  </sheetViews>
  <sheetFormatPr defaultRowHeight="15" x14ac:dyDescent="0.25"/>
  <cols>
    <col min="2" max="2" width="11.28515625" bestFit="1" customWidth="1"/>
    <col min="3" max="3" width="25.7109375" bestFit="1" customWidth="1"/>
    <col min="4" max="4" width="12.7109375" bestFit="1" customWidth="1"/>
    <col min="5" max="5" width="13.42578125" bestFit="1" customWidth="1"/>
    <col min="6" max="6" width="12.5703125" bestFit="1" customWidth="1"/>
    <col min="7" max="8" width="13.42578125" bestFit="1" customWidth="1"/>
    <col min="9" max="10" width="12.5703125" bestFit="1" customWidth="1"/>
    <col min="11" max="12" width="11.5703125" bestFit="1" customWidth="1"/>
    <col min="13" max="14" width="12.7109375" bestFit="1" customWidth="1"/>
  </cols>
  <sheetData>
    <row r="1" spans="1:14" x14ac:dyDescent="0.25">
      <c r="B1" s="24"/>
      <c r="C1" s="23" t="s">
        <v>122</v>
      </c>
      <c r="D1" s="23" t="s">
        <v>123</v>
      </c>
      <c r="E1" s="23" t="s">
        <v>124</v>
      </c>
      <c r="F1" s="23" t="s">
        <v>125</v>
      </c>
      <c r="G1" s="23" t="s">
        <v>126</v>
      </c>
      <c r="H1" s="23" t="s">
        <v>127</v>
      </c>
      <c r="I1" s="23" t="s">
        <v>128</v>
      </c>
      <c r="J1" s="23" t="s">
        <v>129</v>
      </c>
      <c r="K1" s="23" t="s">
        <v>130</v>
      </c>
      <c r="L1" s="23" t="s">
        <v>131</v>
      </c>
      <c r="M1" s="23" t="s">
        <v>132</v>
      </c>
      <c r="N1" s="23" t="s">
        <v>133</v>
      </c>
    </row>
    <row r="2" spans="1:14" x14ac:dyDescent="0.25">
      <c r="A2" t="s">
        <v>16</v>
      </c>
      <c r="B2" s="26">
        <v>43101</v>
      </c>
      <c r="C2" s="24">
        <v>494971.34493082808</v>
      </c>
      <c r="D2" s="24">
        <v>92495690.912447065</v>
      </c>
      <c r="E2" s="24">
        <v>2001981.7729466406</v>
      </c>
      <c r="F2" s="24">
        <v>2649339.1123007732</v>
      </c>
      <c r="G2" s="24">
        <v>-12749440.506437261</v>
      </c>
      <c r="H2" s="24">
        <v>103253835.09461944</v>
      </c>
      <c r="I2" s="24">
        <v>11665677.58895294</v>
      </c>
      <c r="J2" s="24">
        <v>-4459283.1033793986</v>
      </c>
      <c r="K2" s="24">
        <v>407894.01479664183</v>
      </c>
      <c r="L2" s="24">
        <v>8793614.5489922669</v>
      </c>
      <c r="M2" s="24">
        <v>-296323.15712785389</v>
      </c>
      <c r="N2" s="24">
        <v>-189529.63792252299</v>
      </c>
    </row>
    <row r="3" spans="1:14" x14ac:dyDescent="0.25">
      <c r="A3" t="s">
        <v>32</v>
      </c>
      <c r="B3" s="26">
        <v>43132</v>
      </c>
      <c r="C3" s="24">
        <v>2346983.5156992557</v>
      </c>
      <c r="D3" s="24">
        <v>2721701.9441771521</v>
      </c>
      <c r="E3" s="24">
        <v>55050.227992465167</v>
      </c>
      <c r="F3" s="24">
        <v>3526444.086587864</v>
      </c>
      <c r="G3" s="24">
        <v>5195246.1370928334</v>
      </c>
      <c r="H3" s="24">
        <v>1871772.7362975366</v>
      </c>
      <c r="I3" s="24">
        <v>2905277.0303790891</v>
      </c>
      <c r="J3" s="24">
        <v>2582800.9732281244</v>
      </c>
      <c r="K3" s="24">
        <v>485282.52758311562</v>
      </c>
      <c r="L3" s="24">
        <v>-729887.93942316307</v>
      </c>
      <c r="M3" s="24">
        <v>435008.50396997324</v>
      </c>
      <c r="N3" s="24">
        <v>175987.71117183435</v>
      </c>
    </row>
    <row r="4" spans="1:14" x14ac:dyDescent="0.25">
      <c r="A4" t="s">
        <v>33</v>
      </c>
      <c r="B4" s="26">
        <v>43160</v>
      </c>
      <c r="C4" s="24">
        <v>-299428.0114550211</v>
      </c>
      <c r="D4" s="24">
        <v>22615542.002096079</v>
      </c>
      <c r="E4" s="24">
        <v>1227212.0210948922</v>
      </c>
      <c r="F4" s="24">
        <v>18131188.363621879</v>
      </c>
      <c r="G4" s="24">
        <v>3782885.8925493755</v>
      </c>
      <c r="H4" s="24">
        <v>24534409.941691741</v>
      </c>
      <c r="I4" s="24">
        <v>8251259.4108727751</v>
      </c>
      <c r="J4" s="24">
        <v>12325821.607168643</v>
      </c>
      <c r="K4" s="24">
        <v>-87927.522653581007</v>
      </c>
      <c r="L4" s="24">
        <v>1821095.8318712339</v>
      </c>
      <c r="M4" s="24">
        <v>-74980.58404106996</v>
      </c>
      <c r="N4" s="24">
        <v>368007.8589968977</v>
      </c>
    </row>
    <row r="5" spans="1:14" x14ac:dyDescent="0.25">
      <c r="A5" t="s">
        <v>34</v>
      </c>
      <c r="B5" s="26">
        <v>43191</v>
      </c>
      <c r="C5" s="24">
        <v>9557958.676030064</v>
      </c>
      <c r="D5" s="24">
        <v>10434264.13653693</v>
      </c>
      <c r="E5" s="24">
        <v>121679.18708246489</v>
      </c>
      <c r="F5" s="24">
        <v>15509081.224207086</v>
      </c>
      <c r="G5" s="24">
        <v>25448921.182782482</v>
      </c>
      <c r="H5" s="24">
        <v>16231528.426484654</v>
      </c>
      <c r="I5" s="24">
        <v>19450489.613048561</v>
      </c>
      <c r="J5" s="24">
        <v>-1341166.7242149762</v>
      </c>
      <c r="K5" s="24">
        <v>149070.20944132042</v>
      </c>
      <c r="L5" s="24">
        <v>3809086.126022798</v>
      </c>
      <c r="M5" s="24">
        <v>204425.89378237523</v>
      </c>
      <c r="N5" s="24">
        <v>1391259.0459513629</v>
      </c>
    </row>
    <row r="6" spans="1:14" x14ac:dyDescent="0.25">
      <c r="A6" t="s">
        <v>35</v>
      </c>
      <c r="B6" s="26">
        <v>43221</v>
      </c>
      <c r="C6" s="24">
        <v>35712384.903201796</v>
      </c>
      <c r="D6" s="24">
        <v>31113956.271919243</v>
      </c>
      <c r="E6" s="24">
        <v>17443262.933963452</v>
      </c>
      <c r="F6" s="24">
        <v>106749696.54714051</v>
      </c>
      <c r="G6" s="24">
        <v>57580126.989468835</v>
      </c>
      <c r="H6" s="24">
        <v>42573352.101184823</v>
      </c>
      <c r="I6" s="24">
        <v>26917028.537055954</v>
      </c>
      <c r="J6" s="24">
        <v>89145173.545843884</v>
      </c>
      <c r="K6" s="24">
        <v>1443953.9597938703</v>
      </c>
      <c r="L6" s="24">
        <v>3503445.3837945987</v>
      </c>
      <c r="M6" s="24">
        <v>3156812.4322247636</v>
      </c>
      <c r="N6" s="24">
        <v>1863930.0802561524</v>
      </c>
    </row>
    <row r="7" spans="1:14" x14ac:dyDescent="0.25">
      <c r="A7" t="s">
        <v>36</v>
      </c>
      <c r="B7" s="26">
        <v>43252</v>
      </c>
      <c r="C7" s="24">
        <v>13697969.641407169</v>
      </c>
      <c r="D7" s="24">
        <v>3849880.6719093472</v>
      </c>
      <c r="E7" s="24">
        <v>19374677.743943006</v>
      </c>
      <c r="F7" s="24">
        <v>123845615.15836991</v>
      </c>
      <c r="G7" s="24">
        <v>17412485.312149931</v>
      </c>
      <c r="H7" s="24">
        <v>3001219.7577500083</v>
      </c>
      <c r="I7" s="24">
        <v>30029147.557271849</v>
      </c>
      <c r="J7" s="24">
        <v>119886633.75008132</v>
      </c>
      <c r="K7" s="24">
        <v>463434.50354476302</v>
      </c>
      <c r="L7" s="24">
        <v>224293.8347218846</v>
      </c>
      <c r="M7" s="24">
        <v>525317.00616385892</v>
      </c>
      <c r="N7" s="24">
        <v>252627.28076057092</v>
      </c>
    </row>
    <row r="8" spans="1:14" x14ac:dyDescent="0.25">
      <c r="A8" t="s">
        <v>37</v>
      </c>
      <c r="B8" s="26">
        <v>43282</v>
      </c>
      <c r="C8" s="24">
        <v>15519075.6662311</v>
      </c>
      <c r="D8" s="24">
        <v>3384941.3248670562</v>
      </c>
      <c r="E8" s="24">
        <v>1690170.7574938936</v>
      </c>
      <c r="F8" s="24">
        <v>81122853.712497294</v>
      </c>
      <c r="G8" s="24">
        <v>20713795.787180647</v>
      </c>
      <c r="H8" s="24">
        <v>2795800.5176098901</v>
      </c>
      <c r="I8" s="24">
        <v>1042137.9593896786</v>
      </c>
      <c r="J8" s="24">
        <v>80563257.550861284</v>
      </c>
      <c r="K8" s="24">
        <v>96945.59338472267</v>
      </c>
      <c r="L8" s="24">
        <v>-70503.569772048286</v>
      </c>
      <c r="M8" s="24">
        <v>240204.85847443249</v>
      </c>
      <c r="N8" s="24">
        <v>3592369.397198013</v>
      </c>
    </row>
    <row r="9" spans="1:14" x14ac:dyDescent="0.25">
      <c r="A9" t="s">
        <v>38</v>
      </c>
      <c r="B9" s="26">
        <v>43313</v>
      </c>
      <c r="C9" s="24">
        <v>7247824.7697668383</v>
      </c>
      <c r="D9" s="24">
        <v>27253962.805577949</v>
      </c>
      <c r="E9" s="24">
        <v>3847078.9751087213</v>
      </c>
      <c r="F9" s="24">
        <v>4612394.3344351668</v>
      </c>
      <c r="G9" s="24">
        <v>7157297.0343459742</v>
      </c>
      <c r="H9" s="24">
        <v>26108372.663524315</v>
      </c>
      <c r="I9" s="24">
        <v>9979044.387280263</v>
      </c>
      <c r="J9" s="24">
        <v>3380579.8517470751</v>
      </c>
      <c r="K9" s="24">
        <v>197017.01801766505</v>
      </c>
      <c r="L9" s="24">
        <v>582356.47471904475</v>
      </c>
      <c r="M9" s="24">
        <v>218217.14592044576</v>
      </c>
      <c r="N9" s="24">
        <v>350673.85829166422</v>
      </c>
    </row>
    <row r="10" spans="1:14" x14ac:dyDescent="0.25">
      <c r="A10" t="s">
        <v>39</v>
      </c>
      <c r="B10" s="26">
        <v>43344</v>
      </c>
      <c r="C10" s="24">
        <v>13227078.677602474</v>
      </c>
      <c r="D10" s="24">
        <v>6968628.7354972987</v>
      </c>
      <c r="E10" s="24">
        <v>684614.42644676333</v>
      </c>
      <c r="F10" s="24">
        <v>2776510.2250865269</v>
      </c>
      <c r="G10" s="24">
        <v>20961085.036067799</v>
      </c>
      <c r="H10" s="24">
        <v>8862463.6719684005</v>
      </c>
      <c r="I10" s="24">
        <v>6763688.3248335831</v>
      </c>
      <c r="J10" s="24">
        <v>-1937392.3668477158</v>
      </c>
      <c r="K10" s="24">
        <v>1132002.3002239368</v>
      </c>
      <c r="L10" s="24">
        <v>1162082.3383491072</v>
      </c>
      <c r="M10" s="24">
        <v>1286540.7309919205</v>
      </c>
      <c r="N10" s="24">
        <v>553347.3753026987</v>
      </c>
    </row>
    <row r="11" spans="1:14" x14ac:dyDescent="0.25">
      <c r="A11" t="s">
        <v>40</v>
      </c>
      <c r="B11" s="26">
        <v>43374</v>
      </c>
      <c r="C11" s="24">
        <v>20441513.707693305</v>
      </c>
      <c r="D11" s="24">
        <v>16050034.994443657</v>
      </c>
      <c r="E11" s="24">
        <v>5439745.1308704354</v>
      </c>
      <c r="F11" s="24">
        <v>614957.77653700789</v>
      </c>
      <c r="G11" s="24">
        <v>21181161.106183417</v>
      </c>
      <c r="H11" s="24">
        <v>14707889.587497244</v>
      </c>
      <c r="I11" s="24">
        <v>12248420.077256517</v>
      </c>
      <c r="J11" s="24">
        <v>-906454.44334219897</v>
      </c>
      <c r="K11" s="24">
        <v>251048.53898023142</v>
      </c>
      <c r="L11" s="24">
        <v>1070034.7454558525</v>
      </c>
      <c r="M11" s="24">
        <v>103541.71206188518</v>
      </c>
      <c r="N11" s="24">
        <v>200391.11817254877</v>
      </c>
    </row>
    <row r="12" spans="1:14" x14ac:dyDescent="0.25">
      <c r="A12" t="s">
        <v>41</v>
      </c>
      <c r="B12" s="26">
        <v>43405</v>
      </c>
      <c r="C12" s="24">
        <v>4463757.2334070159</v>
      </c>
      <c r="D12" s="24">
        <v>10037693.499640578</v>
      </c>
      <c r="E12" s="24">
        <v>5992796.2513387091</v>
      </c>
      <c r="F12" s="24">
        <v>9317769.0803557597</v>
      </c>
      <c r="G12" s="24">
        <v>935989.54592389637</v>
      </c>
      <c r="H12" s="24">
        <v>11203115.182606414</v>
      </c>
      <c r="I12" s="24">
        <v>26691188.680996697</v>
      </c>
      <c r="J12" s="24">
        <v>2202321.5675476831</v>
      </c>
      <c r="K12" s="24">
        <v>138158.68609559827</v>
      </c>
      <c r="L12" s="24">
        <v>1177591.3621291767</v>
      </c>
      <c r="M12" s="24">
        <v>231620.37310264795</v>
      </c>
      <c r="N12" s="24">
        <v>420919.56370784738</v>
      </c>
    </row>
    <row r="13" spans="1:14" x14ac:dyDescent="0.25">
      <c r="A13" t="s">
        <v>42</v>
      </c>
      <c r="B13" s="26">
        <v>43435</v>
      </c>
      <c r="C13" s="24">
        <v>16075212.8220861</v>
      </c>
      <c r="D13" s="24">
        <v>5242860.4542942038</v>
      </c>
      <c r="E13" s="24">
        <v>303073.93996545096</v>
      </c>
      <c r="F13" s="24">
        <v>26878700.168174107</v>
      </c>
      <c r="G13" s="24">
        <v>15675231.147560002</v>
      </c>
      <c r="H13" s="24">
        <v>2632406.0909833168</v>
      </c>
      <c r="I13" s="24">
        <v>3951476.7529047672</v>
      </c>
      <c r="J13" s="24">
        <v>27928312.99583856</v>
      </c>
      <c r="K13" s="24">
        <v>50.328207771363836</v>
      </c>
      <c r="L13" s="24">
        <v>-1233724.3396765236</v>
      </c>
      <c r="M13" s="24">
        <v>4755.3710084551431</v>
      </c>
      <c r="N13" s="24">
        <v>315819.36695367342</v>
      </c>
    </row>
    <row r="14" spans="1:14" x14ac:dyDescent="0.25">
      <c r="A14" t="s">
        <v>43</v>
      </c>
      <c r="B14" s="26">
        <v>43466</v>
      </c>
      <c r="C14" s="24">
        <v>1065804.4918127446</v>
      </c>
      <c r="D14" s="24">
        <v>10357255.711355187</v>
      </c>
      <c r="E14" s="24">
        <v>960043.1623916406</v>
      </c>
      <c r="F14" s="24">
        <v>8143367.5526027493</v>
      </c>
      <c r="G14" s="24">
        <v>-2444594.6067265384</v>
      </c>
      <c r="H14" s="24">
        <v>12195006.778340762</v>
      </c>
      <c r="I14" s="24">
        <v>6489541.8797227191</v>
      </c>
      <c r="J14" s="24">
        <v>5178310.4155481122</v>
      </c>
      <c r="K14" s="24">
        <v>631155.72368984029</v>
      </c>
      <c r="L14" s="24">
        <v>4575421.4531674013</v>
      </c>
      <c r="M14" s="24">
        <v>525634.36140394851</v>
      </c>
      <c r="N14" s="24">
        <v>-91712.875446597798</v>
      </c>
    </row>
    <row r="15" spans="1:14" x14ac:dyDescent="0.25">
      <c r="A15" t="s">
        <v>44</v>
      </c>
      <c r="B15" s="26">
        <v>43497</v>
      </c>
      <c r="C15" s="24">
        <v>423079.45333847572</v>
      </c>
      <c r="D15" s="24">
        <v>3333017.4778730236</v>
      </c>
      <c r="E15" s="24">
        <v>38740.492824629437</v>
      </c>
      <c r="F15" s="24">
        <v>12894816.763744051</v>
      </c>
      <c r="G15" s="24">
        <v>-10257373.567978291</v>
      </c>
      <c r="H15" s="24">
        <v>11699841.475378016</v>
      </c>
      <c r="I15" s="24">
        <v>-8872561.5448728446</v>
      </c>
      <c r="J15" s="24">
        <v>13352807.787087746</v>
      </c>
      <c r="K15" s="24">
        <v>-914996.41874588979</v>
      </c>
      <c r="L15" s="24">
        <v>33622137.319660835</v>
      </c>
      <c r="M15" s="24">
        <v>871998.19262147602</v>
      </c>
      <c r="N15" s="24">
        <v>-312820.90735335153</v>
      </c>
    </row>
    <row r="16" spans="1:14" x14ac:dyDescent="0.25">
      <c r="A16" t="s">
        <v>45</v>
      </c>
      <c r="B16" s="26">
        <v>43525</v>
      </c>
      <c r="C16" s="24">
        <v>5457987.1212736787</v>
      </c>
      <c r="D16" s="24">
        <v>16797407.101611003</v>
      </c>
      <c r="E16" s="24">
        <v>5478204.7602965981</v>
      </c>
      <c r="F16" s="24">
        <v>16695476.237028776</v>
      </c>
      <c r="G16" s="24">
        <v>16672822.424220864</v>
      </c>
      <c r="H16" s="24">
        <v>17193714.298163012</v>
      </c>
      <c r="I16" s="24">
        <v>12329830.312635513</v>
      </c>
      <c r="J16" s="24">
        <v>9357356.4214413241</v>
      </c>
      <c r="K16" s="24">
        <v>1694460.7285551401</v>
      </c>
      <c r="L16" s="24">
        <v>1718317.210200265</v>
      </c>
      <c r="M16" s="24">
        <v>754345.06606353319</v>
      </c>
      <c r="N16" s="24">
        <v>756519.21953702578</v>
      </c>
    </row>
    <row r="17" spans="1:14" x14ac:dyDescent="0.25">
      <c r="A17" t="s">
        <v>46</v>
      </c>
      <c r="B17" s="26">
        <v>43556</v>
      </c>
      <c r="C17" s="24">
        <v>6496654.9334237212</v>
      </c>
      <c r="D17" s="24">
        <v>22632463.612741027</v>
      </c>
      <c r="E17" s="24">
        <v>1729290.4816841315</v>
      </c>
      <c r="F17" s="24">
        <v>12865213.884153157</v>
      </c>
      <c r="G17" s="24">
        <v>15934248.409351535</v>
      </c>
      <c r="H17" s="24">
        <v>20832718.370165017</v>
      </c>
      <c r="I17" s="24">
        <v>13927226.514002189</v>
      </c>
      <c r="J17" s="24">
        <v>5678393.4389683185</v>
      </c>
      <c r="K17" s="24">
        <v>1195347.4655398116</v>
      </c>
      <c r="L17" s="24">
        <v>2955634.5046668891</v>
      </c>
      <c r="M17" s="24">
        <v>993714.11819415679</v>
      </c>
      <c r="N17" s="24">
        <v>719211.81503725273</v>
      </c>
    </row>
    <row r="18" spans="1:14" x14ac:dyDescent="0.25">
      <c r="A18" t="s">
        <v>47</v>
      </c>
      <c r="B18" s="26">
        <v>43586</v>
      </c>
      <c r="C18" s="24">
        <v>165094.05180539557</v>
      </c>
      <c r="D18" s="24">
        <v>22494737.074688066</v>
      </c>
      <c r="E18" s="24">
        <v>3480144.8689994966</v>
      </c>
      <c r="F18" s="24">
        <v>28658258.041904114</v>
      </c>
      <c r="G18" s="24">
        <v>1290901.6892848115</v>
      </c>
      <c r="H18" s="24">
        <v>27182786.333305184</v>
      </c>
      <c r="I18" s="24">
        <v>12567290.689214038</v>
      </c>
      <c r="J18" s="24">
        <v>21933184.150713969</v>
      </c>
      <c r="K18" s="24">
        <v>2669866.3664363702</v>
      </c>
      <c r="L18" s="24">
        <v>2412403.0260254331</v>
      </c>
      <c r="M18" s="24">
        <v>1128153.2741304373</v>
      </c>
      <c r="N18" s="24">
        <v>362309.76385846036</v>
      </c>
    </row>
    <row r="19" spans="1:14" x14ac:dyDescent="0.25">
      <c r="A19" t="s">
        <v>48</v>
      </c>
      <c r="B19" s="26">
        <v>43617</v>
      </c>
      <c r="C19" s="24">
        <v>577999.08609606815</v>
      </c>
      <c r="D19" s="24">
        <v>10569783.074392501</v>
      </c>
      <c r="E19" s="24">
        <v>3626990.9426858122</v>
      </c>
      <c r="F19" s="24">
        <v>28458798.007091336</v>
      </c>
      <c r="G19" s="24">
        <v>-826645.30801384815</v>
      </c>
      <c r="H19" s="24">
        <v>627803.07230988319</v>
      </c>
      <c r="I19" s="24">
        <v>30863911.743826877</v>
      </c>
      <c r="J19" s="24">
        <v>27023000.710656911</v>
      </c>
      <c r="K19" s="24">
        <v>-1395878.795731368</v>
      </c>
      <c r="L19" s="24">
        <v>-3230079.2034013183</v>
      </c>
      <c r="M19" s="24">
        <v>-1154586.9251232692</v>
      </c>
      <c r="N19" s="24">
        <v>-43307.715954413936</v>
      </c>
    </row>
    <row r="20" spans="1:14" x14ac:dyDescent="0.25">
      <c r="A20" t="s">
        <v>49</v>
      </c>
      <c r="B20" s="26">
        <v>43647</v>
      </c>
      <c r="C20" s="24">
        <v>1585885.2749869572</v>
      </c>
      <c r="D20" s="24">
        <v>1663469.7908619998</v>
      </c>
      <c r="E20" s="24">
        <v>3710217.215931132</v>
      </c>
      <c r="F20" s="24">
        <v>7601468.8493789034</v>
      </c>
      <c r="G20" s="24">
        <v>3796335.1447079671</v>
      </c>
      <c r="H20" s="24">
        <v>574490.23171407916</v>
      </c>
      <c r="I20" s="24">
        <v>8171465.2800741717</v>
      </c>
      <c r="J20" s="24">
        <v>6067367.4819390839</v>
      </c>
      <c r="K20" s="24">
        <v>28366.145170607168</v>
      </c>
      <c r="L20" s="24">
        <v>206591.09604938992</v>
      </c>
      <c r="M20" s="24">
        <v>99310.738597007221</v>
      </c>
      <c r="N20" s="24">
        <v>110867.27648234925</v>
      </c>
    </row>
    <row r="21" spans="1:14" x14ac:dyDescent="0.25">
      <c r="A21" t="s">
        <v>50</v>
      </c>
      <c r="B21" s="26">
        <v>43678</v>
      </c>
      <c r="C21" s="24">
        <v>482785.96292328666</v>
      </c>
      <c r="D21" s="24">
        <v>-415114.26374595199</v>
      </c>
      <c r="E21" s="24">
        <v>-296510.28069927747</v>
      </c>
      <c r="F21" s="24">
        <v>29551643.387148663</v>
      </c>
      <c r="G21" s="24">
        <v>7958229.6135749891</v>
      </c>
      <c r="H21" s="24">
        <v>-11481586.158265688</v>
      </c>
      <c r="I21" s="24">
        <v>14036968.302218875</v>
      </c>
      <c r="J21" s="24">
        <v>30517791.19134748</v>
      </c>
      <c r="K21" s="24">
        <v>-234158.87603020316</v>
      </c>
      <c r="L21" s="24">
        <v>-1105804.016630555</v>
      </c>
      <c r="M21" s="24">
        <v>368987.3775412424</v>
      </c>
      <c r="N21" s="24">
        <v>276149.69993239758</v>
      </c>
    </row>
    <row r="22" spans="1:14" x14ac:dyDescent="0.25">
      <c r="A22" t="s">
        <v>51</v>
      </c>
      <c r="B22" s="26">
        <v>43709</v>
      </c>
      <c r="C22" s="24">
        <v>33461782.036381438</v>
      </c>
      <c r="D22" s="24">
        <v>9963935.1566720363</v>
      </c>
      <c r="E22" s="24">
        <v>2653733.8607339896</v>
      </c>
      <c r="F22" s="24">
        <v>43801744.024064176</v>
      </c>
      <c r="G22" s="24">
        <v>51052989.775539279</v>
      </c>
      <c r="H22" s="24">
        <v>6788787.7612245381</v>
      </c>
      <c r="I22" s="24">
        <v>11838338.191842299</v>
      </c>
      <c r="J22" s="24">
        <v>38310216.475413598</v>
      </c>
      <c r="K22" s="24">
        <v>1824650.5084804087</v>
      </c>
      <c r="L22" s="24">
        <v>5306367.832608209</v>
      </c>
      <c r="M22" s="24">
        <v>11384905.624097845</v>
      </c>
      <c r="N22" s="24">
        <v>484785.75405293377</v>
      </c>
    </row>
    <row r="23" spans="1:14" x14ac:dyDescent="0.25">
      <c r="A23" t="s">
        <v>52</v>
      </c>
      <c r="B23" s="26">
        <v>43739</v>
      </c>
      <c r="C23" s="24">
        <v>6970033.2297891416</v>
      </c>
      <c r="D23" s="24">
        <v>15337551.00850483</v>
      </c>
      <c r="E23" s="24">
        <v>853365.90543382301</v>
      </c>
      <c r="F23" s="24">
        <v>152218207.76339048</v>
      </c>
      <c r="G23" s="24">
        <v>-525054.16175782285</v>
      </c>
      <c r="H23" s="24">
        <v>23211174.343770348</v>
      </c>
      <c r="I23" s="24">
        <v>19943495.567082874</v>
      </c>
      <c r="J23" s="24">
        <v>140253548.92108455</v>
      </c>
      <c r="K23" s="24">
        <v>2479148.8012031661</v>
      </c>
      <c r="L23" s="24">
        <v>11136942.846889067</v>
      </c>
      <c r="M23" s="24">
        <v>1878837.5699958636</v>
      </c>
      <c r="N23" s="24">
        <v>-533147.6000024518</v>
      </c>
    </row>
    <row r="24" spans="1:14" x14ac:dyDescent="0.25">
      <c r="A24" t="s">
        <v>53</v>
      </c>
      <c r="B24" s="26">
        <v>43770</v>
      </c>
      <c r="C24" s="24">
        <v>10334843.942640729</v>
      </c>
      <c r="D24" s="24">
        <v>4378215.0458743852</v>
      </c>
      <c r="E24" s="24">
        <v>2087333.7418782727</v>
      </c>
      <c r="F24" s="24">
        <v>118135300.49434841</v>
      </c>
      <c r="G24" s="24">
        <v>13571851.006947897</v>
      </c>
      <c r="H24" s="24">
        <v>5976788.7766615432</v>
      </c>
      <c r="I24" s="24">
        <v>5371456.902870805</v>
      </c>
      <c r="J24" s="24">
        <v>113906180.64107946</v>
      </c>
      <c r="K24" s="24">
        <v>1774080.1649947136</v>
      </c>
      <c r="L24" s="24">
        <v>1983978.726898001</v>
      </c>
      <c r="M24" s="24">
        <v>1185992.3090317799</v>
      </c>
      <c r="N24" s="24">
        <v>352083.95119946694</v>
      </c>
    </row>
    <row r="25" spans="1:14" x14ac:dyDescent="0.25">
      <c r="A25" t="s">
        <v>54</v>
      </c>
      <c r="B25" s="26">
        <v>43800</v>
      </c>
      <c r="C25" s="24">
        <v>2198804.448225385</v>
      </c>
      <c r="D25" s="24">
        <v>1988181.0802912526</v>
      </c>
      <c r="E25" s="24">
        <v>3538959.8962530773</v>
      </c>
      <c r="F25" s="24">
        <v>85402006.424350336</v>
      </c>
      <c r="G25" s="24">
        <v>2327388.6258455007</v>
      </c>
      <c r="H25" s="24">
        <v>4687601.1239209995</v>
      </c>
      <c r="I25" s="24">
        <v>2328885.8348107352</v>
      </c>
      <c r="J25" s="24">
        <v>83394081.729629144</v>
      </c>
      <c r="K25" s="24">
        <v>738416.60083316441</v>
      </c>
      <c r="L25" s="24">
        <v>1951837.9193093055</v>
      </c>
      <c r="M25" s="24">
        <v>1238133.9113868019</v>
      </c>
      <c r="N25" s="24">
        <v>19642.643327854108</v>
      </c>
    </row>
    <row r="26" spans="1:14" x14ac:dyDescent="0.25">
      <c r="A26" t="s">
        <v>55</v>
      </c>
      <c r="B26" s="26">
        <v>43831</v>
      </c>
      <c r="C26" s="24">
        <v>3477519.5009956113</v>
      </c>
      <c r="D26" s="24">
        <v>3408902.6645706752</v>
      </c>
      <c r="E26" s="24">
        <v>902790.97605509951</v>
      </c>
      <c r="F26" s="24">
        <v>37872837.128841959</v>
      </c>
      <c r="G26" s="24">
        <v>8072759.2749705371</v>
      </c>
      <c r="H26" s="24">
        <v>4561278.6250025081</v>
      </c>
      <c r="I26" s="24">
        <v>4502899.6778925462</v>
      </c>
      <c r="J26" s="24">
        <v>33111865.325203862</v>
      </c>
      <c r="K26" s="24">
        <v>848292.87571717089</v>
      </c>
      <c r="L26" s="24">
        <v>1962237.8315624467</v>
      </c>
      <c r="M26" s="24">
        <v>724442.50371040194</v>
      </c>
      <c r="N26" s="24">
        <v>269201.29421695531</v>
      </c>
    </row>
    <row r="27" spans="1:14" x14ac:dyDescent="0.25">
      <c r="A27" t="s">
        <v>56</v>
      </c>
      <c r="B27" s="26">
        <v>43862</v>
      </c>
      <c r="C27" s="24">
        <v>1655809.2541774763</v>
      </c>
      <c r="D27" s="24">
        <v>-697376.86828069109</v>
      </c>
      <c r="E27" s="24">
        <v>87558.31611834497</v>
      </c>
      <c r="F27" s="24">
        <v>194731093.3675909</v>
      </c>
      <c r="G27" s="24">
        <v>-6356758.8467743574</v>
      </c>
      <c r="H27" s="24">
        <v>488573.78858588263</v>
      </c>
      <c r="I27" s="24">
        <v>-533625.32067214593</v>
      </c>
      <c r="J27" s="24">
        <v>196763182.21284431</v>
      </c>
      <c r="K27" s="24">
        <v>230410.32270831979</v>
      </c>
      <c r="L27" s="24">
        <v>1645869.0365396403</v>
      </c>
      <c r="M27" s="24">
        <v>458962.62232843909</v>
      </c>
      <c r="N27" s="24">
        <v>-369713.56168023933</v>
      </c>
    </row>
    <row r="28" spans="1:14" x14ac:dyDescent="0.25">
      <c r="A28" t="s">
        <v>57</v>
      </c>
      <c r="B28" s="26">
        <v>43891</v>
      </c>
      <c r="C28" s="24">
        <v>3223297.9338336308</v>
      </c>
      <c r="D28" s="24">
        <v>366579.98841638415</v>
      </c>
      <c r="E28" s="24">
        <v>827814.93960495596</v>
      </c>
      <c r="F28" s="24">
        <v>181258777.67929474</v>
      </c>
      <c r="G28" s="24">
        <v>13094474.690735564</v>
      </c>
      <c r="H28" s="24">
        <v>412957.99712693365</v>
      </c>
      <c r="I28" s="24">
        <v>18038497.508235641</v>
      </c>
      <c r="J28" s="24">
        <v>169091998.95877218</v>
      </c>
      <c r="K28" s="24">
        <v>996462.22142269195</v>
      </c>
      <c r="L28" s="24">
        <v>1999497.3151329935</v>
      </c>
      <c r="M28" s="24">
        <v>803528.44050430972</v>
      </c>
      <c r="N28" s="24">
        <v>821986.76350191643</v>
      </c>
    </row>
    <row r="29" spans="1:14" x14ac:dyDescent="0.25">
      <c r="A29" t="s">
        <v>58</v>
      </c>
      <c r="B29" s="26">
        <v>43922</v>
      </c>
      <c r="C29" s="24">
        <v>2685838.302229092</v>
      </c>
      <c r="D29" s="24">
        <v>559095.66438184341</v>
      </c>
      <c r="E29" s="24">
        <v>-5744.9795149992124</v>
      </c>
      <c r="F29" s="24">
        <v>6710050.5177587867</v>
      </c>
      <c r="G29" s="24">
        <v>1778871.3024265016</v>
      </c>
      <c r="H29" s="24">
        <v>4613372.2749110255</v>
      </c>
      <c r="I29" s="24">
        <v>9040971.673941439</v>
      </c>
      <c r="J29" s="24">
        <v>-679471.80522240885</v>
      </c>
      <c r="K29" s="24">
        <v>1576685.9876558476</v>
      </c>
      <c r="L29" s="24">
        <v>7361867.6327504981</v>
      </c>
      <c r="M29" s="24">
        <v>1167341.2437730914</v>
      </c>
      <c r="N29" s="24">
        <v>132256.30306848983</v>
      </c>
    </row>
    <row r="30" spans="1:14" x14ac:dyDescent="0.25">
      <c r="A30" t="s">
        <v>59</v>
      </c>
      <c r="B30" s="26">
        <v>43952</v>
      </c>
      <c r="C30" s="24">
        <v>6182467.5989131611</v>
      </c>
      <c r="D30" s="24">
        <v>30050281.608531337</v>
      </c>
      <c r="E30" s="24">
        <v>-1027954.2108879818</v>
      </c>
      <c r="F30" s="24">
        <v>417936.09535656881</v>
      </c>
      <c r="G30" s="24">
        <v>-7293788.2916553728</v>
      </c>
      <c r="H30" s="24">
        <v>34491676.075249054</v>
      </c>
      <c r="I30" s="24">
        <v>37076035.068668954</v>
      </c>
      <c r="J30" s="24">
        <v>-9738372.5852037463</v>
      </c>
      <c r="K30" s="24">
        <v>15360.978706306307</v>
      </c>
      <c r="L30" s="24">
        <v>2580948.3186145942</v>
      </c>
      <c r="M30" s="24">
        <v>942.77424698094046</v>
      </c>
      <c r="N30" s="24">
        <v>-341321.24874126929</v>
      </c>
    </row>
    <row r="31" spans="1:14" x14ac:dyDescent="0.25">
      <c r="A31" t="s">
        <v>60</v>
      </c>
      <c r="B31" s="26">
        <v>43983</v>
      </c>
      <c r="C31" s="24">
        <v>4641643.9746846082</v>
      </c>
      <c r="D31" s="24">
        <v>1520230.7823632874</v>
      </c>
      <c r="E31" s="24">
        <v>1583160.4065728309</v>
      </c>
      <c r="F31" s="24">
        <v>1353984.9370793698</v>
      </c>
      <c r="G31" s="24">
        <v>6077101.2269257242</v>
      </c>
      <c r="H31" s="24">
        <v>395741.05190505524</v>
      </c>
      <c r="I31" s="24">
        <v>8617024.813857777</v>
      </c>
      <c r="J31" s="24">
        <v>-644336.63710056467</v>
      </c>
      <c r="K31" s="24">
        <v>-132934.98605125438</v>
      </c>
      <c r="L31" s="24">
        <v>-142840.75119902549</v>
      </c>
      <c r="M31" s="24">
        <v>-83216.752574168728</v>
      </c>
      <c r="N31" s="24">
        <v>102462.53898906967</v>
      </c>
    </row>
    <row r="32" spans="1:14" x14ac:dyDescent="0.25">
      <c r="A32" t="s">
        <v>61</v>
      </c>
      <c r="B32" s="26">
        <v>44013</v>
      </c>
      <c r="C32" s="24">
        <v>6741527.6135108359</v>
      </c>
      <c r="D32" s="24">
        <v>36579900.124022037</v>
      </c>
      <c r="E32" s="24">
        <v>-67919.55565096825</v>
      </c>
      <c r="F32" s="24">
        <v>199144.53888665984</v>
      </c>
      <c r="G32" s="24">
        <v>10649836.398848247</v>
      </c>
      <c r="H32" s="24">
        <v>33978688.706183068</v>
      </c>
      <c r="I32" s="24">
        <v>9786031.5897460543</v>
      </c>
      <c r="J32" s="24">
        <v>-2578601.9003859861</v>
      </c>
      <c r="K32" s="24">
        <v>-560405.78697606002</v>
      </c>
      <c r="L32" s="24">
        <v>-547835.72644762078</v>
      </c>
      <c r="M32" s="24">
        <v>520215.65237112629</v>
      </c>
      <c r="N32" s="24">
        <v>170738.02440009266</v>
      </c>
    </row>
    <row r="33" spans="1:14" x14ac:dyDescent="0.25">
      <c r="A33" t="s">
        <v>62</v>
      </c>
      <c r="B33" s="26">
        <v>44044</v>
      </c>
      <c r="C33" s="24">
        <v>3423511.3380238218</v>
      </c>
      <c r="D33" s="24">
        <v>171640088.20792243</v>
      </c>
      <c r="E33" s="24">
        <v>342183.49727489584</v>
      </c>
      <c r="F33" s="24">
        <v>-153783.53457711492</v>
      </c>
      <c r="G33" s="24">
        <v>10644705.910527185</v>
      </c>
      <c r="H33" s="24">
        <v>167085748.13581482</v>
      </c>
      <c r="I33" s="24">
        <v>10283096.676918983</v>
      </c>
      <c r="J33" s="24">
        <v>-2391447.0072790398</v>
      </c>
      <c r="K33" s="24">
        <v>-308197.17618830694</v>
      </c>
      <c r="L33" s="24">
        <v>-1994068.8043911906</v>
      </c>
      <c r="M33" s="24">
        <v>-148846.92829351273</v>
      </c>
      <c r="N33" s="24">
        <v>327079.84758507641</v>
      </c>
    </row>
    <row r="34" spans="1:14" x14ac:dyDescent="0.25">
      <c r="A34" t="s">
        <v>63</v>
      </c>
      <c r="B34" s="26">
        <v>44075</v>
      </c>
      <c r="C34" s="24">
        <v>2237180.315572374</v>
      </c>
      <c r="D34" s="24">
        <v>22337940.002534792</v>
      </c>
      <c r="E34" s="24">
        <v>410685.22246100195</v>
      </c>
      <c r="F34" s="24">
        <v>4228676.051772614</v>
      </c>
      <c r="G34" s="24">
        <v>2763020.2142669032</v>
      </c>
      <c r="H34" s="24">
        <v>23828030.879656434</v>
      </c>
      <c r="I34" s="24">
        <v>4582424.631211455</v>
      </c>
      <c r="J34" s="24">
        <v>1328169.6678662335</v>
      </c>
      <c r="K34" s="24">
        <v>1194650.8051433519</v>
      </c>
      <c r="L34" s="24">
        <v>1295334.4084846696</v>
      </c>
      <c r="M34" s="24">
        <v>259732.17254492536</v>
      </c>
      <c r="N34" s="24">
        <v>41661.979550366756</v>
      </c>
    </row>
    <row r="35" spans="1:14" x14ac:dyDescent="0.25">
      <c r="A35" t="s">
        <v>64</v>
      </c>
      <c r="B35" s="26">
        <v>44105</v>
      </c>
      <c r="C35" s="24">
        <v>11215569.185921429</v>
      </c>
      <c r="D35" s="24">
        <v>6795160.8081607744</v>
      </c>
      <c r="E35" s="24">
        <v>7637553.8893558513</v>
      </c>
      <c r="F35" s="24">
        <v>11232517.552804571</v>
      </c>
      <c r="G35" s="24">
        <v>26560128.352150761</v>
      </c>
      <c r="H35" s="24">
        <v>12529788.357854417</v>
      </c>
      <c r="I35" s="24">
        <v>19267129.325165335</v>
      </c>
      <c r="J35" s="24">
        <v>-1932495.3328006708</v>
      </c>
      <c r="K35" s="24">
        <v>3397449.5275512449</v>
      </c>
      <c r="L35" s="24">
        <v>5834984.6184749752</v>
      </c>
      <c r="M35" s="24">
        <v>2672632.0502030547</v>
      </c>
      <c r="N35" s="24">
        <v>1006230.3332172693</v>
      </c>
    </row>
    <row r="36" spans="1:14" x14ac:dyDescent="0.25">
      <c r="A36" t="s">
        <v>65</v>
      </c>
      <c r="B36" s="26">
        <v>44136</v>
      </c>
      <c r="C36" s="24">
        <v>2732690.4480897691</v>
      </c>
      <c r="D36" s="24">
        <v>5436871.8413779028</v>
      </c>
      <c r="E36" s="24">
        <v>-547844.88453660253</v>
      </c>
      <c r="F36" s="24">
        <v>55637185.687616795</v>
      </c>
      <c r="G36" s="24">
        <v>9745050.9070905112</v>
      </c>
      <c r="H36" s="24">
        <v>7263739.8714825464</v>
      </c>
      <c r="I36" s="24">
        <v>24614506.041194856</v>
      </c>
      <c r="J36" s="24">
        <v>41060686.861277372</v>
      </c>
      <c r="K36" s="24">
        <v>101998.36051722489</v>
      </c>
      <c r="L36" s="24">
        <v>1065913.6646781459</v>
      </c>
      <c r="M36" s="24">
        <v>23070.447907439295</v>
      </c>
      <c r="N36" s="24">
        <v>931054.44103019719</v>
      </c>
    </row>
    <row r="37" spans="1:14" x14ac:dyDescent="0.25">
      <c r="A37" t="s">
        <v>66</v>
      </c>
      <c r="B37" s="26">
        <v>44166</v>
      </c>
      <c r="C37" s="24">
        <v>2776473.3682225328</v>
      </c>
      <c r="D37" s="24">
        <v>1938958.7115990755</v>
      </c>
      <c r="E37" s="24">
        <v>-17083.195720277068</v>
      </c>
      <c r="F37" s="24">
        <v>24150310.607131112</v>
      </c>
      <c r="G37" s="24">
        <v>11278374.204528185</v>
      </c>
      <c r="H37" s="24">
        <v>2045919.0218889327</v>
      </c>
      <c r="I37" s="24">
        <v>7307956.9728809167</v>
      </c>
      <c r="J37" s="24">
        <v>17512568.313410178</v>
      </c>
      <c r="K37" s="24">
        <v>5428491.7045084285</v>
      </c>
      <c r="L37" s="24">
        <v>1203585.3392968932</v>
      </c>
      <c r="M37" s="24">
        <v>1382528.3303915013</v>
      </c>
      <c r="N37" s="24">
        <v>794270.92728092766</v>
      </c>
    </row>
    <row r="38" spans="1:14" x14ac:dyDescent="0.25">
      <c r="A38" t="s">
        <v>67</v>
      </c>
      <c r="B38" s="26">
        <v>44197</v>
      </c>
      <c r="C38" s="24">
        <v>2433372.9938382949</v>
      </c>
      <c r="D38" s="24">
        <v>3711872.8383013401</v>
      </c>
      <c r="E38" s="24">
        <v>643180.94584647799</v>
      </c>
      <c r="F38" s="24">
        <v>-33245.468728738182</v>
      </c>
      <c r="G38" s="24">
        <v>4118789.2016766178</v>
      </c>
      <c r="H38" s="24">
        <v>4679338.2972460026</v>
      </c>
      <c r="I38" s="24">
        <v>780677.43479687802</v>
      </c>
      <c r="J38" s="24">
        <v>-1468066.6889735651</v>
      </c>
      <c r="K38" s="24">
        <v>262470.79115984979</v>
      </c>
      <c r="L38" s="24">
        <v>10607186.098106664</v>
      </c>
      <c r="M38" s="24">
        <v>183325.30363453375</v>
      </c>
      <c r="N38" s="24">
        <v>1000253.6263835012</v>
      </c>
    </row>
    <row r="39" spans="1:14" x14ac:dyDescent="0.25">
      <c r="A39" t="s">
        <v>68</v>
      </c>
      <c r="B39" s="26">
        <v>44228</v>
      </c>
      <c r="C39" s="24">
        <v>95361404.427039877</v>
      </c>
      <c r="D39" s="24">
        <v>-52625430.320561729</v>
      </c>
      <c r="E39" s="24">
        <v>-3130653.5384324118</v>
      </c>
      <c r="F39" s="24">
        <v>51167194.728781402</v>
      </c>
      <c r="G39" s="24">
        <v>242009858.09073585</v>
      </c>
      <c r="H39" s="24">
        <v>-118082937.29557092</v>
      </c>
      <c r="I39" s="24">
        <v>-36712557.372858733</v>
      </c>
      <c r="J39" s="24">
        <v>75092104.18967624</v>
      </c>
      <c r="K39" s="24">
        <v>70001866.264554188</v>
      </c>
      <c r="L39" s="24">
        <v>74762285.536074594</v>
      </c>
      <c r="M39" s="24">
        <v>110806774.07113521</v>
      </c>
      <c r="N39" s="24">
        <v>8158605.7469312232</v>
      </c>
    </row>
    <row r="40" spans="1:14" x14ac:dyDescent="0.25">
      <c r="A40" t="s">
        <v>69</v>
      </c>
      <c r="B40" s="26">
        <v>44256</v>
      </c>
      <c r="C40" s="24">
        <v>6002160.6917471467</v>
      </c>
      <c r="D40" s="24">
        <v>30997898.675058506</v>
      </c>
      <c r="E40" s="24">
        <v>7957598.3896483639</v>
      </c>
      <c r="F40" s="24">
        <v>-795648.45931179496</v>
      </c>
      <c r="G40" s="24">
        <v>7788110.0137515254</v>
      </c>
      <c r="H40" s="24">
        <v>19384150.008857816</v>
      </c>
      <c r="I40" s="24">
        <v>54163960.345116615</v>
      </c>
      <c r="J40" s="24">
        <v>-11350678.16181832</v>
      </c>
      <c r="K40" s="24">
        <v>-1187004.5773998271</v>
      </c>
      <c r="L40" s="24">
        <v>-3476546.2820354369</v>
      </c>
      <c r="M40" s="24">
        <v>-1080534.1540736072</v>
      </c>
      <c r="N40" s="24">
        <v>142328.18328904733</v>
      </c>
    </row>
    <row r="41" spans="1:14" x14ac:dyDescent="0.25">
      <c r="A41" t="s">
        <v>70</v>
      </c>
      <c r="B41" s="26">
        <v>44287</v>
      </c>
      <c r="C41" s="24">
        <v>15773701.659899717</v>
      </c>
      <c r="D41" s="24">
        <v>9201348.7474372461</v>
      </c>
      <c r="E41" s="24">
        <v>56436527.421085402</v>
      </c>
      <c r="F41" s="24">
        <v>2030712.8159629838</v>
      </c>
      <c r="G41" s="24">
        <v>-7457328.9297610456</v>
      </c>
      <c r="H41" s="24">
        <v>-4732319.5129103782</v>
      </c>
      <c r="I41" s="24">
        <v>189282123.27885658</v>
      </c>
      <c r="J41" s="24">
        <v>-26418777.965822905</v>
      </c>
      <c r="K41" s="24">
        <v>-2735796.123569482</v>
      </c>
      <c r="L41" s="24">
        <v>-4498899.2445637593</v>
      </c>
      <c r="M41" s="24">
        <v>-2064030.3262841848</v>
      </c>
      <c r="N41" s="24">
        <v>-218187.65305951415</v>
      </c>
    </row>
    <row r="42" spans="1:14" x14ac:dyDescent="0.25">
      <c r="A42" t="s">
        <v>71</v>
      </c>
      <c r="B42" s="26">
        <v>44317</v>
      </c>
      <c r="C42" s="24">
        <v>13390995.700837521</v>
      </c>
      <c r="D42" s="24">
        <v>7298769.3403181629</v>
      </c>
      <c r="E42" s="24">
        <v>3405282.941996749</v>
      </c>
      <c r="F42" s="24">
        <v>2790129.69404006</v>
      </c>
      <c r="G42" s="24">
        <v>25051106.388740133</v>
      </c>
      <c r="H42" s="24">
        <v>9762596.2014819346</v>
      </c>
      <c r="I42" s="24">
        <v>21285277.936606292</v>
      </c>
      <c r="J42" s="24">
        <v>-10695698.78037576</v>
      </c>
      <c r="K42" s="24">
        <v>1628545.3430627328</v>
      </c>
      <c r="L42" s="24">
        <v>3245979.2752610845</v>
      </c>
      <c r="M42" s="24">
        <v>1485145.5546404002</v>
      </c>
      <c r="N42" s="24">
        <v>407488.80545651383</v>
      </c>
    </row>
    <row r="43" spans="1:14" x14ac:dyDescent="0.25">
      <c r="A43" t="s">
        <v>72</v>
      </c>
      <c r="B43" s="26">
        <v>44348</v>
      </c>
      <c r="C43" s="24">
        <v>5721661.4720161827</v>
      </c>
      <c r="D43" s="24">
        <v>5348548.0475513069</v>
      </c>
      <c r="E43" s="24">
        <v>637162.00871633587</v>
      </c>
      <c r="F43" s="24">
        <v>8798916.0424615275</v>
      </c>
      <c r="G43" s="24">
        <v>19605580.930635646</v>
      </c>
      <c r="H43" s="24">
        <v>6015739.0377940945</v>
      </c>
      <c r="I43" s="24">
        <v>12123633.559802324</v>
      </c>
      <c r="J43" s="24">
        <v>-546313.06348237582</v>
      </c>
      <c r="K43" s="24">
        <v>1044995.5787137412</v>
      </c>
      <c r="L43" s="24">
        <v>1511253.3918903247</v>
      </c>
      <c r="M43" s="24">
        <v>924281.57192326197</v>
      </c>
      <c r="N43" s="24">
        <v>595486.39170240087</v>
      </c>
    </row>
    <row r="44" spans="1:14" x14ac:dyDescent="0.25">
      <c r="A44" t="s">
        <v>73</v>
      </c>
      <c r="B44" s="26">
        <v>44378</v>
      </c>
      <c r="C44" s="24">
        <v>31567879.148298617</v>
      </c>
      <c r="D44" s="24">
        <v>-533621.63147565909</v>
      </c>
      <c r="E44" s="24">
        <v>-100361.7900947513</v>
      </c>
      <c r="F44" s="24">
        <v>9299576.6451522</v>
      </c>
      <c r="G44" s="24">
        <v>39177092.186328255</v>
      </c>
      <c r="H44" s="24">
        <v>-3370790.0312972711</v>
      </c>
      <c r="I44" s="24">
        <v>701218.38336913625</v>
      </c>
      <c r="J44" s="24">
        <v>9167150.9855936207</v>
      </c>
      <c r="K44" s="24">
        <v>759222.18737761746</v>
      </c>
      <c r="L44" s="24">
        <v>111932.70942268475</v>
      </c>
      <c r="M44" s="24">
        <v>427818.83471510652</v>
      </c>
      <c r="N44" s="24">
        <v>352565.72917985113</v>
      </c>
    </row>
    <row r="45" spans="1:14" x14ac:dyDescent="0.25">
      <c r="A45" t="s">
        <v>74</v>
      </c>
      <c r="B45" s="26">
        <v>44409</v>
      </c>
      <c r="C45" s="24">
        <v>7319939.8354360126</v>
      </c>
      <c r="D45" s="24">
        <v>7218429.6198250623</v>
      </c>
      <c r="E45" s="24">
        <v>663887.68666976073</v>
      </c>
      <c r="F45" s="24">
        <v>4166959.7807586733</v>
      </c>
      <c r="G45" s="24">
        <v>25109594.158587951</v>
      </c>
      <c r="H45" s="24">
        <v>2533610.8708960293</v>
      </c>
      <c r="I45" s="24">
        <v>15898624.840597048</v>
      </c>
      <c r="J45" s="24">
        <v>-3473586.5692285527</v>
      </c>
      <c r="K45" s="24">
        <v>638715.97468609817</v>
      </c>
      <c r="L45" s="24">
        <v>1002381.1483786847</v>
      </c>
      <c r="M45" s="24">
        <v>571778.93430409639</v>
      </c>
      <c r="N45" s="24">
        <v>959191.7901134924</v>
      </c>
    </row>
    <row r="46" spans="1:14" x14ac:dyDescent="0.25">
      <c r="A46" t="s">
        <v>75</v>
      </c>
      <c r="B46" s="26">
        <v>44440</v>
      </c>
      <c r="C46" s="24">
        <v>6971863.5537315682</v>
      </c>
      <c r="D46" s="24">
        <v>8699488.9435605351</v>
      </c>
      <c r="E46" s="24">
        <v>9332096.0337338634</v>
      </c>
      <c r="F46" s="24">
        <v>20234586.094796713</v>
      </c>
      <c r="G46" s="24">
        <v>19160734.148803294</v>
      </c>
      <c r="H46" s="24">
        <v>3624148.0825110055</v>
      </c>
      <c r="I46" s="24">
        <v>39318073.987902492</v>
      </c>
      <c r="J46" s="24">
        <v>8445186.4157054741</v>
      </c>
      <c r="K46" s="24">
        <v>621350.62519760674</v>
      </c>
      <c r="L46" s="24">
        <v>-458898.34228041995</v>
      </c>
      <c r="M46" s="24">
        <v>845130.85098956514</v>
      </c>
      <c r="N46" s="24">
        <v>616464.24567428627</v>
      </c>
    </row>
    <row r="47" spans="1:14" x14ac:dyDescent="0.25">
      <c r="A47" t="s">
        <v>76</v>
      </c>
      <c r="B47" s="26">
        <v>44470</v>
      </c>
      <c r="C47" s="24">
        <v>6966012.6901854947</v>
      </c>
      <c r="D47" s="24">
        <v>7937253.761243985</v>
      </c>
      <c r="E47" s="24">
        <v>13977782.754973631</v>
      </c>
      <c r="F47" s="24">
        <v>18392827.761611708</v>
      </c>
      <c r="G47" s="24">
        <v>30065795.896288756</v>
      </c>
      <c r="H47" s="24">
        <v>22963251.023070224</v>
      </c>
      <c r="I47" s="24">
        <v>62430152.531676449</v>
      </c>
      <c r="J47" s="24">
        <v>-24573815.877414797</v>
      </c>
      <c r="K47" s="24">
        <v>4653618.0956793502</v>
      </c>
      <c r="L47" s="24">
        <v>9297358.7555853203</v>
      </c>
      <c r="M47" s="24">
        <v>3601544.7983325254</v>
      </c>
      <c r="N47" s="24">
        <v>921104.77911790065</v>
      </c>
    </row>
    <row r="48" spans="1:14" x14ac:dyDescent="0.25">
      <c r="A48" t="s">
        <v>77</v>
      </c>
      <c r="B48" s="26">
        <v>44501</v>
      </c>
      <c r="C48" s="24">
        <v>-23822.31230963187</v>
      </c>
      <c r="D48" s="24">
        <v>4678147.978069989</v>
      </c>
      <c r="E48" s="24">
        <v>19679506.331975348</v>
      </c>
      <c r="F48" s="24">
        <v>14043684.301233524</v>
      </c>
      <c r="G48" s="24">
        <v>14322471.570957161</v>
      </c>
      <c r="H48" s="24">
        <v>1545799.458642391</v>
      </c>
      <c r="I48" s="24">
        <v>39922839.450073659</v>
      </c>
      <c r="J48" s="24">
        <v>557378.44240272313</v>
      </c>
      <c r="K48" s="24">
        <v>647372.13156907051</v>
      </c>
      <c r="L48" s="24">
        <v>990527.08019968448</v>
      </c>
      <c r="M48" s="24">
        <v>555462.73210548318</v>
      </c>
      <c r="N48" s="24">
        <v>522996.98744994437</v>
      </c>
    </row>
    <row r="49" spans="1:14" x14ac:dyDescent="0.25">
      <c r="A49" t="s">
        <v>78</v>
      </c>
      <c r="B49" s="26">
        <v>44531</v>
      </c>
      <c r="C49" s="24">
        <v>346852.99354796804</v>
      </c>
      <c r="D49" s="24">
        <v>4545153.1342608109</v>
      </c>
      <c r="E49" s="24">
        <v>2507441.597354529</v>
      </c>
      <c r="F49" s="24">
        <v>4256174.5702328524</v>
      </c>
      <c r="G49" s="24">
        <v>17890767.642548349</v>
      </c>
      <c r="H49" s="24">
        <v>1048292.7111472099</v>
      </c>
      <c r="I49" s="24">
        <v>32822964.646367647</v>
      </c>
      <c r="J49" s="24">
        <v>-14585006.585346056</v>
      </c>
      <c r="K49" s="24">
        <v>769027.51080661605</v>
      </c>
      <c r="L49" s="24">
        <v>528794.96443452558</v>
      </c>
      <c r="M49" s="24">
        <v>584866.16618457565</v>
      </c>
      <c r="N49" s="24">
        <v>1212038.8830911429</v>
      </c>
    </row>
    <row r="50" spans="1:14" x14ac:dyDescent="0.25">
      <c r="A50" t="s">
        <v>79</v>
      </c>
      <c r="B50" s="26">
        <v>44562</v>
      </c>
      <c r="C50" s="24">
        <v>11151706.312308259</v>
      </c>
      <c r="D50" s="24">
        <v>2859825.4791232375</v>
      </c>
      <c r="E50" s="24">
        <v>1049799.8309360256</v>
      </c>
      <c r="F50" s="24">
        <v>2470605.642650451</v>
      </c>
      <c r="G50" s="24">
        <v>31456609.219116103</v>
      </c>
      <c r="H50" s="24">
        <v>2236153.8331025643</v>
      </c>
      <c r="I50" s="24">
        <v>14468020.475872144</v>
      </c>
      <c r="J50" s="24">
        <v>-11541219.004446292</v>
      </c>
      <c r="K50" s="24">
        <v>2296419.5541039691</v>
      </c>
      <c r="L50" s="24">
        <v>4775774.9927133219</v>
      </c>
      <c r="M50" s="24">
        <v>3095016.5652831448</v>
      </c>
      <c r="N50" s="24">
        <v>1218766.1826352279</v>
      </c>
    </row>
    <row r="51" spans="1:14" x14ac:dyDescent="0.25">
      <c r="A51" t="s">
        <v>80</v>
      </c>
      <c r="B51" s="26">
        <v>44593</v>
      </c>
      <c r="C51" s="24">
        <v>12892328.112972535</v>
      </c>
      <c r="D51" s="24">
        <v>17588324.989577129</v>
      </c>
      <c r="E51" s="24">
        <v>1740267.1759156424</v>
      </c>
      <c r="F51" s="24">
        <v>2661204.1354518752</v>
      </c>
      <c r="G51" s="24">
        <v>29580552.057851266</v>
      </c>
      <c r="H51" s="24">
        <v>10084109.625814404</v>
      </c>
      <c r="I51" s="24">
        <v>25882111.102526773</v>
      </c>
      <c r="J51" s="24">
        <v>-9694998.1703061983</v>
      </c>
      <c r="K51" s="24">
        <v>1627799.8621698606</v>
      </c>
      <c r="L51" s="24">
        <v>-1442075.0696693209</v>
      </c>
      <c r="M51" s="24">
        <v>3112801.0081444615</v>
      </c>
      <c r="N51" s="24">
        <v>1233518.9929851128</v>
      </c>
    </row>
    <row r="52" spans="1:14" x14ac:dyDescent="0.25">
      <c r="A52" t="s">
        <v>81</v>
      </c>
      <c r="B52" s="26">
        <v>44621</v>
      </c>
      <c r="C52" s="24">
        <v>7646454.4133651266</v>
      </c>
      <c r="D52" s="24">
        <v>-802951.80026212009</v>
      </c>
      <c r="E52" s="24">
        <v>18305817.254071303</v>
      </c>
      <c r="F52" s="24">
        <v>36697748.341052592</v>
      </c>
      <c r="G52" s="24">
        <v>17061891.414851759</v>
      </c>
      <c r="H52" s="24">
        <v>-4205943.7830711827</v>
      </c>
      <c r="I52" s="24">
        <v>71478466.244075805</v>
      </c>
      <c r="J52" s="24">
        <v>7329067.2750467276</v>
      </c>
      <c r="K52" s="24">
        <v>4136966.4048276069</v>
      </c>
      <c r="L52" s="24">
        <v>3474281.6457397193</v>
      </c>
      <c r="M52" s="24">
        <v>3548299.2368613821</v>
      </c>
      <c r="N52" s="24">
        <v>778526.9608543287</v>
      </c>
    </row>
    <row r="53" spans="1:14" x14ac:dyDescent="0.25">
      <c r="A53" t="s">
        <v>82</v>
      </c>
      <c r="B53" s="26">
        <v>44652</v>
      </c>
      <c r="C53" s="24">
        <v>5642785.0166135048</v>
      </c>
      <c r="D53" s="24">
        <v>1050133.3521429009</v>
      </c>
      <c r="E53" s="24">
        <v>18016695.986327119</v>
      </c>
      <c r="F53" s="24">
        <v>59115377.262605943</v>
      </c>
      <c r="G53" s="24">
        <v>2298971.4124922603</v>
      </c>
      <c r="H53" s="24">
        <v>16800567.578761086</v>
      </c>
      <c r="I53" s="24">
        <v>106242596.17171985</v>
      </c>
      <c r="J53" s="24">
        <v>4069941.8709048275</v>
      </c>
      <c r="K53" s="24">
        <v>14544867.493287895</v>
      </c>
      <c r="L53" s="24">
        <v>22218176.485257175</v>
      </c>
      <c r="M53" s="24">
        <v>9344010.4511483982</v>
      </c>
      <c r="N53" s="24">
        <v>22026.503090580176</v>
      </c>
    </row>
    <row r="54" spans="1:14" x14ac:dyDescent="0.25">
      <c r="A54" t="s">
        <v>83</v>
      </c>
      <c r="B54" s="26">
        <v>44682</v>
      </c>
      <c r="C54" s="24">
        <v>26750148.754655629</v>
      </c>
      <c r="D54" s="24">
        <v>-1564524.5007369693</v>
      </c>
      <c r="E54" s="24">
        <v>21341584.148421548</v>
      </c>
      <c r="F54" s="24">
        <v>34568839.532092884</v>
      </c>
      <c r="G54" s="24">
        <v>-157145982.70966569</v>
      </c>
      <c r="H54" s="24">
        <v>-36491625.113920145</v>
      </c>
      <c r="I54" s="24">
        <v>543631214.04642093</v>
      </c>
      <c r="J54" s="24">
        <v>-82553293.894018963</v>
      </c>
      <c r="K54" s="24">
        <v>621636.28216171428</v>
      </c>
      <c r="L54" s="24">
        <v>2905542.4376101349</v>
      </c>
      <c r="M54" s="24">
        <v>2123459.2735369182</v>
      </c>
      <c r="N54" s="24">
        <v>-6464990.1770683015</v>
      </c>
    </row>
    <row r="55" spans="1:14" x14ac:dyDescent="0.25">
      <c r="A55" t="s">
        <v>84</v>
      </c>
      <c r="B55" s="26">
        <v>44713</v>
      </c>
      <c r="C55" s="24">
        <v>6272727.4864384774</v>
      </c>
      <c r="D55" s="24">
        <v>542348.9600624023</v>
      </c>
      <c r="E55" s="24">
        <v>37125914.595532961</v>
      </c>
      <c r="F55" s="24">
        <v>7360799.2474485207</v>
      </c>
      <c r="G55" s="24">
        <v>-10323619.423871201</v>
      </c>
      <c r="H55" s="24">
        <v>-19224340.252287053</v>
      </c>
      <c r="I55" s="24">
        <v>185549171.65601468</v>
      </c>
      <c r="J55" s="24">
        <v>-31338676.899152514</v>
      </c>
      <c r="K55" s="24">
        <v>-2470601.5249888031</v>
      </c>
      <c r="L55" s="24">
        <v>-1900679.4356446031</v>
      </c>
      <c r="M55" s="24">
        <v>-1212256.6413783019</v>
      </c>
      <c r="N55" s="24">
        <v>-332262.38322356716</v>
      </c>
    </row>
    <row r="56" spans="1:14" x14ac:dyDescent="0.25">
      <c r="A56" t="s">
        <v>85</v>
      </c>
      <c r="B56" s="26">
        <v>44743</v>
      </c>
      <c r="C56" s="24">
        <v>3375975.3166527082</v>
      </c>
      <c r="D56" s="24">
        <v>-88421736.318750575</v>
      </c>
      <c r="E56" s="24">
        <v>3066192.4498244878</v>
      </c>
      <c r="F56" s="24">
        <v>13158499.373473581</v>
      </c>
      <c r="G56" s="24">
        <v>117950543.81135987</v>
      </c>
      <c r="H56" s="24">
        <v>-158970475.86591947</v>
      </c>
      <c r="I56" s="24">
        <v>8588662.9300447572</v>
      </c>
      <c r="J56" s="24">
        <v>36224060.648849696</v>
      </c>
      <c r="K56" s="24">
        <v>28631218.213420324</v>
      </c>
      <c r="L56" s="24">
        <v>15545962.390234629</v>
      </c>
      <c r="M56" s="24">
        <v>21173742.061036997</v>
      </c>
      <c r="N56" s="24">
        <v>4997712.7452237559</v>
      </c>
    </row>
    <row r="57" spans="1:14" x14ac:dyDescent="0.25">
      <c r="A57" t="s">
        <v>86</v>
      </c>
      <c r="B57" s="26">
        <v>44774</v>
      </c>
      <c r="C57" s="24">
        <v>6262036.6695062993</v>
      </c>
      <c r="D57" s="24">
        <v>-21214313.81204129</v>
      </c>
      <c r="E57" s="24">
        <v>-431024.44825649337</v>
      </c>
      <c r="F57" s="24">
        <v>7402725.8412146941</v>
      </c>
      <c r="G57" s="24">
        <v>28260643.012394767</v>
      </c>
      <c r="H57" s="24">
        <v>-35340725.649858959</v>
      </c>
      <c r="I57" s="24">
        <v>9157009.4728386011</v>
      </c>
      <c r="J57" s="24">
        <v>8386084.8064878993</v>
      </c>
      <c r="K57" s="24">
        <v>2588375.7858320246</v>
      </c>
      <c r="L57" s="24">
        <v>5537460.6027619569</v>
      </c>
      <c r="M57" s="24">
        <v>1944908.3328646524</v>
      </c>
      <c r="N57" s="24">
        <v>932284.6104234294</v>
      </c>
    </row>
    <row r="58" spans="1:14" x14ac:dyDescent="0.25">
      <c r="A58" t="s">
        <v>87</v>
      </c>
      <c r="B58" s="26">
        <v>44805</v>
      </c>
      <c r="C58" s="24">
        <v>1900284.6471733672</v>
      </c>
      <c r="D58" s="24">
        <v>7818525.5874912264</v>
      </c>
      <c r="E58" s="24">
        <v>1548190.992761577</v>
      </c>
      <c r="F58" s="24">
        <v>7702198.1223490089</v>
      </c>
      <c r="G58" s="24">
        <v>-1146975.4505000422</v>
      </c>
      <c r="H58" s="24">
        <v>9653776.7612836491</v>
      </c>
      <c r="I58" s="24">
        <v>12875158.592295514</v>
      </c>
      <c r="J58" s="24">
        <v>2598640.7879848587</v>
      </c>
      <c r="K58" s="24">
        <v>2522697.2641757377</v>
      </c>
      <c r="L58" s="24">
        <v>1190160.2841702914</v>
      </c>
      <c r="M58" s="24">
        <v>4346460.7458527396</v>
      </c>
      <c r="N58" s="24">
        <v>-119988.7705751321</v>
      </c>
    </row>
    <row r="59" spans="1:14" x14ac:dyDescent="0.25">
      <c r="A59" t="s">
        <v>88</v>
      </c>
      <c r="B59" s="26">
        <v>44835</v>
      </c>
      <c r="C59" s="24">
        <v>637187.40699636575</v>
      </c>
      <c r="D59" s="24">
        <v>6402431.7149290983</v>
      </c>
      <c r="E59" s="24">
        <v>8989318.135192059</v>
      </c>
      <c r="F59" s="24">
        <v>15666018.330353804</v>
      </c>
      <c r="G59" s="24">
        <v>2133206.2601833064</v>
      </c>
      <c r="H59" s="24">
        <v>10775211.543638814</v>
      </c>
      <c r="I59" s="24">
        <v>25733315.003076427</v>
      </c>
      <c r="J59" s="24">
        <v>1518556.7444631811</v>
      </c>
      <c r="K59" s="24">
        <v>5842210.8431101879</v>
      </c>
      <c r="L59" s="24">
        <v>3551180.9894565223</v>
      </c>
      <c r="M59" s="24">
        <v>5441262.8168714885</v>
      </c>
      <c r="N59" s="24">
        <v>45079.229585987385</v>
      </c>
    </row>
    <row r="60" spans="1:14" x14ac:dyDescent="0.25">
      <c r="A60" t="s">
        <v>89</v>
      </c>
      <c r="B60" s="26">
        <v>44866</v>
      </c>
      <c r="C60" s="24">
        <v>8323914.1524983523</v>
      </c>
      <c r="D60" s="24">
        <v>5729847.1854024241</v>
      </c>
      <c r="E60" s="24">
        <v>11541636.810443468</v>
      </c>
      <c r="F60" s="24">
        <v>22505718.420531161</v>
      </c>
      <c r="G60" s="24">
        <v>12032978.727633715</v>
      </c>
      <c r="H60" s="24">
        <v>7692735.163661927</v>
      </c>
      <c r="I60" s="24">
        <v>40667056.209450945</v>
      </c>
      <c r="J60" s="24">
        <v>2534729.5594702279</v>
      </c>
      <c r="K60" s="24">
        <v>3633440.2827656954</v>
      </c>
      <c r="L60" s="24">
        <v>3220500.8477206687</v>
      </c>
      <c r="M60" s="24">
        <v>3333264.9066694253</v>
      </c>
      <c r="N60" s="24">
        <v>540128.94669264625</v>
      </c>
    </row>
    <row r="61" spans="1:14" x14ac:dyDescent="0.25">
      <c r="A61" t="s">
        <v>90</v>
      </c>
      <c r="B61" s="26">
        <v>44896</v>
      </c>
      <c r="C61" s="24">
        <v>50041862.554667845</v>
      </c>
      <c r="D61" s="24">
        <v>8366026.8901063809</v>
      </c>
      <c r="E61" s="24">
        <v>1649465.6441882998</v>
      </c>
      <c r="F61" s="24">
        <v>72252538.466488659</v>
      </c>
      <c r="G61" s="24">
        <v>64310188.917534426</v>
      </c>
      <c r="H61" s="24">
        <v>-1963673.3403924897</v>
      </c>
      <c r="I61" s="24">
        <v>12647406.577924497</v>
      </c>
      <c r="J61" s="24">
        <v>69250784.975795686</v>
      </c>
      <c r="K61" s="24">
        <v>6746847.3112211917</v>
      </c>
      <c r="L61" s="24">
        <v>13391441.193226967</v>
      </c>
      <c r="M61" s="24">
        <v>9231861.2069401257</v>
      </c>
      <c r="N61" s="24">
        <v>9911115.391151974</v>
      </c>
    </row>
    <row r="62" spans="1:14" x14ac:dyDescent="0.25">
      <c r="A62" t="s">
        <v>91</v>
      </c>
      <c r="B62" s="26">
        <v>44927</v>
      </c>
      <c r="C62" s="24">
        <v>493750.31894278928</v>
      </c>
      <c r="D62" s="24">
        <v>2871380.3595988685</v>
      </c>
      <c r="E62" s="24">
        <v>-1026388.5158284206</v>
      </c>
      <c r="F62" s="24">
        <v>65095092.981589943</v>
      </c>
      <c r="G62" s="24">
        <v>16722473.091581831</v>
      </c>
      <c r="H62" s="24">
        <v>2146202.2628039368</v>
      </c>
      <c r="I62" s="24">
        <v>3261516.203830936</v>
      </c>
      <c r="J62" s="24">
        <v>56911253.118482053</v>
      </c>
      <c r="K62" s="24">
        <v>3257444.9428659217</v>
      </c>
      <c r="L62" s="24">
        <v>3795416.8913502381</v>
      </c>
      <c r="M62" s="24">
        <v>3731025.429565426</v>
      </c>
      <c r="N62" s="24">
        <v>1578623.3178134961</v>
      </c>
    </row>
    <row r="63" spans="1:14" x14ac:dyDescent="0.25">
      <c r="A63" t="s">
        <v>92</v>
      </c>
      <c r="B63" s="26">
        <v>44958</v>
      </c>
      <c r="C63" s="24">
        <v>1103254.5853595759</v>
      </c>
      <c r="D63" s="24">
        <v>8898704.9554385133</v>
      </c>
      <c r="E63" s="24">
        <v>2917085.2412104891</v>
      </c>
      <c r="F63" s="24">
        <v>43911166.356098749</v>
      </c>
      <c r="G63" s="24">
        <v>2519357.6245748824</v>
      </c>
      <c r="H63" s="24">
        <v>6600331.5534805143</v>
      </c>
      <c r="I63" s="24">
        <v>9359162.3675518427</v>
      </c>
      <c r="J63" s="24">
        <v>42107106.157991715</v>
      </c>
      <c r="K63" s="24">
        <v>1422409.1897735703</v>
      </c>
      <c r="L63" s="24">
        <v>3341525.8667508904</v>
      </c>
      <c r="M63" s="24">
        <v>18211688.8693734</v>
      </c>
      <c r="N63" s="24">
        <v>98174.662218700585</v>
      </c>
    </row>
    <row r="64" spans="1:14" x14ac:dyDescent="0.25">
      <c r="A64" t="s">
        <v>93</v>
      </c>
      <c r="B64" s="26">
        <v>44986</v>
      </c>
      <c r="C64" s="24">
        <v>8183573.3691877602</v>
      </c>
      <c r="D64" s="24">
        <v>20118330.452268962</v>
      </c>
      <c r="E64" s="24">
        <v>228354.47019390424</v>
      </c>
      <c r="F64" s="24">
        <v>117944810.56534454</v>
      </c>
      <c r="G64" s="24">
        <v>-6863344.754795569</v>
      </c>
      <c r="H64" s="24">
        <v>21507954.445985511</v>
      </c>
      <c r="I64" s="24">
        <v>2480128.6734086159</v>
      </c>
      <c r="J64" s="24">
        <v>123555818.08150445</v>
      </c>
      <c r="K64" s="24">
        <v>1477068.5153679203</v>
      </c>
      <c r="L64" s="24">
        <v>5016986.3491952093</v>
      </c>
      <c r="M64" s="24">
        <v>1560386.5866397726</v>
      </c>
      <c r="N64" s="24">
        <v>-631900.48171977897</v>
      </c>
    </row>
    <row r="65" spans="1:14" x14ac:dyDescent="0.25">
      <c r="A65" t="s">
        <v>94</v>
      </c>
      <c r="B65" s="26">
        <v>45017</v>
      </c>
      <c r="C65" s="24">
        <v>8589083.1805159543</v>
      </c>
      <c r="D65" s="24">
        <v>7278844.4019228481</v>
      </c>
      <c r="E65" s="24">
        <v>3978447.4466890572</v>
      </c>
      <c r="F65" s="24">
        <v>99013158.819194183</v>
      </c>
      <c r="G65" s="24">
        <v>8650180.8410124574</v>
      </c>
      <c r="H65" s="24">
        <v>9809964.4662461281</v>
      </c>
      <c r="I65" s="24">
        <v>16789082.146099143</v>
      </c>
      <c r="J65" s="24">
        <v>89679353.542919844</v>
      </c>
      <c r="K65" s="24">
        <v>551740.3912732827</v>
      </c>
      <c r="L65" s="24">
        <v>3068415.2337327567</v>
      </c>
      <c r="M65" s="24">
        <v>564297.31774415937</v>
      </c>
      <c r="N65" s="24">
        <v>863139.54139948217</v>
      </c>
    </row>
    <row r="66" spans="1:14" x14ac:dyDescent="0.25">
      <c r="A66" t="s">
        <v>95</v>
      </c>
      <c r="B66" s="26">
        <v>45047</v>
      </c>
      <c r="C66" s="24">
        <v>1952593.3044860875</v>
      </c>
      <c r="D66" s="24">
        <v>3591605.2165435557</v>
      </c>
      <c r="E66" s="24">
        <v>3471924.8859517761</v>
      </c>
      <c r="F66" s="24">
        <v>44839307.120434649</v>
      </c>
      <c r="G66" s="24">
        <v>-10122559.898720393</v>
      </c>
      <c r="H66" s="24">
        <v>-983162.66716551653</v>
      </c>
      <c r="I66" s="24">
        <v>20355358.163549732</v>
      </c>
      <c r="J66" s="24">
        <v>46750624.955085136</v>
      </c>
      <c r="K66" s="24">
        <v>-638069.73281210673</v>
      </c>
      <c r="L66" s="24">
        <v>-808254.40184623725</v>
      </c>
      <c r="M66" s="24">
        <v>-483389.28858481691</v>
      </c>
      <c r="N66" s="24">
        <v>-385090.36582026986</v>
      </c>
    </row>
    <row r="67" spans="1:14" x14ac:dyDescent="0.25">
      <c r="A67" t="s">
        <v>96</v>
      </c>
      <c r="B67" s="26">
        <v>45078</v>
      </c>
      <c r="C67" s="24">
        <v>1037940.1971174497</v>
      </c>
      <c r="D67" s="24">
        <v>-7772426.7439319789</v>
      </c>
      <c r="E67" s="24">
        <v>-209275.97334117503</v>
      </c>
      <c r="F67" s="24">
        <v>13849817.418490296</v>
      </c>
      <c r="G67" s="24">
        <v>4351174.8949138969</v>
      </c>
      <c r="H67" s="24">
        <v>-14003080.127087103</v>
      </c>
      <c r="I67" s="24">
        <v>15997257.539056947</v>
      </c>
      <c r="J67" s="24">
        <v>12432195.566327453</v>
      </c>
      <c r="K67" s="24">
        <v>35704041.97131791</v>
      </c>
      <c r="L67" s="24">
        <v>16031340.981092088</v>
      </c>
      <c r="M67" s="24">
        <v>17542232.847301189</v>
      </c>
      <c r="N67" s="24">
        <v>220341.35004734521</v>
      </c>
    </row>
    <row r="68" spans="1:14" x14ac:dyDescent="0.25">
      <c r="A68" t="s">
        <v>97</v>
      </c>
      <c r="B68" s="26">
        <v>45108</v>
      </c>
      <c r="C68" s="24">
        <v>1553215.3962835697</v>
      </c>
      <c r="D68" s="24">
        <v>-14139731.997391315</v>
      </c>
      <c r="E68" s="24">
        <v>2753911.791223011</v>
      </c>
      <c r="F68" s="24">
        <v>7062812.9430414103</v>
      </c>
      <c r="G68" s="24">
        <v>25662875.148493618</v>
      </c>
      <c r="H68" s="24">
        <v>-45072911.82792379</v>
      </c>
      <c r="I68" s="24">
        <v>48186137.772076018</v>
      </c>
      <c r="J68" s="24">
        <v>7771025.4069908839</v>
      </c>
      <c r="K68" s="24">
        <v>5442364.2908016928</v>
      </c>
      <c r="L68" s="24">
        <v>6225065.8598742513</v>
      </c>
      <c r="M68" s="24">
        <v>13441996.17145925</v>
      </c>
      <c r="N68" s="24">
        <v>1496551.6228444444</v>
      </c>
    </row>
    <row r="69" spans="1:14" x14ac:dyDescent="0.25">
      <c r="A69" t="s">
        <v>98</v>
      </c>
      <c r="B69" s="26">
        <v>45139</v>
      </c>
      <c r="C69" s="24">
        <v>32585044.402426846</v>
      </c>
      <c r="D69" s="24">
        <v>-105043025.99701202</v>
      </c>
      <c r="E69" s="24">
        <v>-8606002.267905131</v>
      </c>
      <c r="F69" s="24">
        <v>16154395.177332079</v>
      </c>
      <c r="G69" s="24">
        <v>140698174.95854229</v>
      </c>
      <c r="H69" s="24">
        <v>-233400184.74500048</v>
      </c>
      <c r="I69" s="24">
        <v>116946403.54787818</v>
      </c>
      <c r="J69" s="24">
        <v>45061311.036591209</v>
      </c>
      <c r="K69" s="24">
        <v>19633790.008614048</v>
      </c>
      <c r="L69" s="24">
        <v>19721031.92533084</v>
      </c>
      <c r="M69" s="24">
        <v>20993119.681379355</v>
      </c>
      <c r="N69" s="24">
        <v>7733291.3895219583</v>
      </c>
    </row>
    <row r="70" spans="1:14" x14ac:dyDescent="0.25">
      <c r="A70" t="s">
        <v>99</v>
      </c>
      <c r="B70" s="26">
        <v>45170</v>
      </c>
      <c r="C70" s="24">
        <v>15736810.54984333</v>
      </c>
      <c r="D70" s="24">
        <v>-12490454.635550587</v>
      </c>
      <c r="E70" s="24">
        <v>4020482.7633296321</v>
      </c>
      <c r="F70" s="24">
        <v>28542646.518637598</v>
      </c>
      <c r="G70" s="24">
        <v>40200713.940224208</v>
      </c>
      <c r="H70" s="24">
        <v>-33816155.445914455</v>
      </c>
      <c r="I70" s="24">
        <v>4075274.868994297</v>
      </c>
      <c r="J70" s="24">
        <v>42235149.045084767</v>
      </c>
      <c r="K70" s="24">
        <v>44776745.265651658</v>
      </c>
      <c r="L70" s="24">
        <v>24521987.960926421</v>
      </c>
      <c r="M70" s="24">
        <v>25607911.693041846</v>
      </c>
      <c r="N70" s="24">
        <v>2067558.6601991467</v>
      </c>
    </row>
    <row r="71" spans="1:14" x14ac:dyDescent="0.25">
      <c r="A71" t="s">
        <v>100</v>
      </c>
      <c r="B71" s="26">
        <v>45200</v>
      </c>
      <c r="C71" s="24">
        <v>6866303.3753268123</v>
      </c>
      <c r="D71" s="24">
        <v>5894251.348964924</v>
      </c>
      <c r="E71" s="24">
        <v>7909396.3289430747</v>
      </c>
      <c r="F71" s="24">
        <v>56633392.119923845</v>
      </c>
      <c r="G71" s="24">
        <v>-7696131.0515729161</v>
      </c>
      <c r="H71" s="24">
        <v>998642.98168134259</v>
      </c>
      <c r="I71" s="24">
        <v>17397340.08259663</v>
      </c>
      <c r="J71" s="24">
        <v>65837251.790975861</v>
      </c>
      <c r="K71" s="24">
        <v>10593442.005928576</v>
      </c>
      <c r="L71" s="24">
        <v>1172391.9739501704</v>
      </c>
      <c r="M71" s="24">
        <v>6347543.5918302303</v>
      </c>
      <c r="N71" s="24">
        <v>-325166.03992031678</v>
      </c>
    </row>
    <row r="72" spans="1:14" x14ac:dyDescent="0.25">
      <c r="A72" t="s">
        <v>101</v>
      </c>
      <c r="B72" s="26">
        <v>45231</v>
      </c>
      <c r="C72" s="24">
        <v>652159.67345555616</v>
      </c>
      <c r="D72" s="24">
        <v>-3330631.2856876608</v>
      </c>
      <c r="E72" s="24">
        <v>1438372.417679966</v>
      </c>
      <c r="F72" s="24">
        <v>47669770.290715538</v>
      </c>
      <c r="G72" s="24">
        <v>-11697389.880788829</v>
      </c>
      <c r="H72" s="24">
        <v>-3180932.6423493871</v>
      </c>
      <c r="I72" s="24">
        <v>-131387.25995353534</v>
      </c>
      <c r="J72" s="24">
        <v>56281774.294078365</v>
      </c>
      <c r="K72" s="24">
        <v>1639822.3762557446</v>
      </c>
      <c r="L72" s="24">
        <v>2562868.2762332619</v>
      </c>
      <c r="M72" s="24">
        <v>1433188.2657704211</v>
      </c>
      <c r="N72" s="24">
        <v>-563784.87057406374</v>
      </c>
    </row>
    <row r="73" spans="1:14" x14ac:dyDescent="0.25">
      <c r="A73" t="s">
        <v>102</v>
      </c>
      <c r="B73" s="26">
        <v>45261</v>
      </c>
      <c r="C73" s="24">
        <v>398603.96535381494</v>
      </c>
      <c r="D73" s="24">
        <v>-1004672.6393930406</v>
      </c>
      <c r="E73" s="24">
        <v>3062118.5690421523</v>
      </c>
      <c r="F73" s="24">
        <v>78638610.773530155</v>
      </c>
      <c r="G73" s="24">
        <v>-18460095.7139371</v>
      </c>
      <c r="H73" s="24">
        <v>-4222498.3182465388</v>
      </c>
      <c r="I73" s="24">
        <v>-7922322.4533197451</v>
      </c>
      <c r="J73" s="24">
        <v>101233465.61220901</v>
      </c>
      <c r="K73" s="24">
        <v>-184272.952961476</v>
      </c>
      <c r="L73" s="24">
        <v>1140498.2220989361</v>
      </c>
      <c r="M73" s="24">
        <v>88856.804351153085</v>
      </c>
      <c r="N73" s="24">
        <v>-843670.57213926315</v>
      </c>
    </row>
    <row r="74" spans="1:14" x14ac:dyDescent="0.25">
      <c r="A74" t="s">
        <v>103</v>
      </c>
      <c r="B74" s="26">
        <v>45292</v>
      </c>
      <c r="C74" s="24">
        <v>28363102.140427571</v>
      </c>
      <c r="D74" s="24">
        <v>32175025.437864542</v>
      </c>
      <c r="E74" s="24">
        <v>2937494.01016868</v>
      </c>
      <c r="F74" s="24">
        <v>36917656.437703349</v>
      </c>
      <c r="G74" s="24">
        <v>45560128.394216008</v>
      </c>
      <c r="H74" s="24">
        <v>28345570.043100044</v>
      </c>
      <c r="I74" s="24">
        <v>-6665273.6964542782</v>
      </c>
      <c r="J74" s="24">
        <v>44336990.511855155</v>
      </c>
      <c r="K74" s="24">
        <v>4271554.0176737811</v>
      </c>
      <c r="L74" s="24">
        <v>13948224.773503991</v>
      </c>
      <c r="M74" s="24">
        <v>14967035.825326199</v>
      </c>
      <c r="N74" s="24">
        <v>1746869.6124225205</v>
      </c>
    </row>
    <row r="75" spans="1:14" x14ac:dyDescent="0.25">
      <c r="A75" t="s">
        <v>104</v>
      </c>
      <c r="B75" s="26">
        <v>45323</v>
      </c>
      <c r="C75" s="24">
        <v>-325112.37444469705</v>
      </c>
      <c r="D75" s="24">
        <v>-864049.28832754481</v>
      </c>
      <c r="E75" s="24">
        <v>216664.38787736412</v>
      </c>
      <c r="F75" s="24">
        <v>27379624.603821568</v>
      </c>
      <c r="G75" s="24">
        <v>-4129072.0991769526</v>
      </c>
      <c r="H75" s="24">
        <v>-4791647.5560654374</v>
      </c>
      <c r="I75" s="24">
        <v>1109695.3755330793</v>
      </c>
      <c r="J75" s="24">
        <v>34577138.969292611</v>
      </c>
      <c r="K75" s="24">
        <v>297168.19399922516</v>
      </c>
      <c r="L75" s="24">
        <v>1348205.2077911093</v>
      </c>
      <c r="M75" s="24">
        <v>1610497.9128009612</v>
      </c>
      <c r="N75" s="24">
        <v>-141806.01181874255</v>
      </c>
    </row>
    <row r="76" spans="1:14" x14ac:dyDescent="0.25">
      <c r="A76" t="s">
        <v>105</v>
      </c>
      <c r="B76" s="26">
        <v>45352</v>
      </c>
      <c r="C76" s="24">
        <v>55593.967921232063</v>
      </c>
      <c r="D76" s="24">
        <v>11705336.865862379</v>
      </c>
      <c r="E76" s="24">
        <v>11534689.743403692</v>
      </c>
      <c r="F76" s="24">
        <v>92704783.059195861</v>
      </c>
      <c r="G76" s="24">
        <v>-39647411.997811332</v>
      </c>
      <c r="H76" s="24">
        <v>11202360.224123918</v>
      </c>
      <c r="I76" s="24">
        <v>4581868.5226379121</v>
      </c>
      <c r="J76" s="24">
        <v>123708144.03611828</v>
      </c>
      <c r="K76" s="24">
        <v>284329.07092452119</v>
      </c>
      <c r="L76" s="24">
        <v>3744415.5138742793</v>
      </c>
      <c r="M76" s="24">
        <v>385220.89193607663</v>
      </c>
      <c r="N76" s="24">
        <v>-1611930.2885369842</v>
      </c>
    </row>
    <row r="77" spans="1:14" x14ac:dyDescent="0.25">
      <c r="A77" t="s">
        <v>106</v>
      </c>
      <c r="B77" s="26">
        <v>45383</v>
      </c>
      <c r="C77" s="24">
        <v>3326400.0964272153</v>
      </c>
      <c r="D77" s="24">
        <v>12923972.610405264</v>
      </c>
      <c r="E77" s="24">
        <v>719625.27164096979</v>
      </c>
      <c r="F77" s="24">
        <v>29073698.906209361</v>
      </c>
      <c r="G77" s="24">
        <v>-6032728.1033598892</v>
      </c>
      <c r="H77" s="24">
        <v>18321650.527653031</v>
      </c>
      <c r="I77" s="24">
        <v>16199018.7859894</v>
      </c>
      <c r="J77" s="24">
        <v>18917691.76410209</v>
      </c>
      <c r="K77" s="24">
        <v>3767097.1837600265</v>
      </c>
      <c r="L77" s="24">
        <v>6825022.4278492704</v>
      </c>
      <c r="M77" s="24">
        <v>3940830.8723119744</v>
      </c>
      <c r="N77" s="24">
        <v>-271400.71501592279</v>
      </c>
    </row>
    <row r="78" spans="1:14" x14ac:dyDescent="0.25">
      <c r="A78" t="s">
        <v>107</v>
      </c>
      <c r="B78" s="26">
        <v>45413</v>
      </c>
      <c r="C78" s="24">
        <v>18320104.135125056</v>
      </c>
      <c r="D78" s="24">
        <v>115830704.83460589</v>
      </c>
      <c r="E78" s="24">
        <v>1341910.9337335832</v>
      </c>
      <c r="F78" s="24">
        <v>43605894.90829511</v>
      </c>
      <c r="G78" s="24">
        <v>-19348215.286266468</v>
      </c>
      <c r="H78" s="24">
        <v>135720872.60400781</v>
      </c>
      <c r="I78" s="24">
        <v>37838843.024849661</v>
      </c>
      <c r="J78" s="24">
        <v>23028341.110217538</v>
      </c>
      <c r="K78" s="24">
        <v>10171674.96185289</v>
      </c>
      <c r="L78" s="24">
        <v>9328611.0254197698</v>
      </c>
      <c r="M78" s="24">
        <v>7733727.2820381243</v>
      </c>
      <c r="N78" s="24">
        <v>-1452672.350729215</v>
      </c>
    </row>
    <row r="79" spans="1:14" x14ac:dyDescent="0.25">
      <c r="A79" t="s">
        <v>108</v>
      </c>
      <c r="B79" s="26">
        <v>45444</v>
      </c>
      <c r="C79" s="24">
        <v>6047483.4435306303</v>
      </c>
      <c r="D79" s="24">
        <v>66423828.967310168</v>
      </c>
      <c r="E79" s="24">
        <v>6716.221029773762</v>
      </c>
      <c r="F79" s="24">
        <v>24791408.865051452</v>
      </c>
      <c r="G79" s="24">
        <v>-3184742.2921466939</v>
      </c>
      <c r="H79" s="24">
        <v>77081476.06119521</v>
      </c>
      <c r="I79" s="24">
        <v>28284480.452295523</v>
      </c>
      <c r="J79" s="24">
        <v>4028278.5162402368</v>
      </c>
      <c r="K79" s="24">
        <v>7572136.5064752931</v>
      </c>
      <c r="L79" s="24">
        <v>11158772.432425562</v>
      </c>
      <c r="M79" s="24">
        <v>18074800.859201394</v>
      </c>
      <c r="N79" s="24">
        <v>-29453.685604178561</v>
      </c>
    </row>
    <row r="80" spans="1:14" x14ac:dyDescent="0.25">
      <c r="A80" t="s">
        <v>109</v>
      </c>
      <c r="B80" s="26">
        <v>45474</v>
      </c>
      <c r="C80" s="24">
        <v>8450574.1818883996</v>
      </c>
      <c r="D80" s="24">
        <v>19224656.116635259</v>
      </c>
      <c r="E80" s="24">
        <v>226349.88321400597</v>
      </c>
      <c r="F80" s="24">
        <v>40622791.533566326</v>
      </c>
      <c r="G80" s="24">
        <v>9271215.6937468853</v>
      </c>
      <c r="H80" s="24">
        <v>23402721.388686664</v>
      </c>
      <c r="I80" s="24">
        <v>-4648223.5211431943</v>
      </c>
      <c r="J80" s="24">
        <v>42129151.161073007</v>
      </c>
      <c r="K80" s="24">
        <v>527530.77365986269</v>
      </c>
      <c r="L80" s="24">
        <v>2037365.216103266</v>
      </c>
      <c r="M80" s="24">
        <v>2035737.11263607</v>
      </c>
      <c r="N80" s="24">
        <v>564289.66147394956</v>
      </c>
    </row>
    <row r="81" spans="1:14" x14ac:dyDescent="0.25">
      <c r="A81" t="s">
        <v>110</v>
      </c>
      <c r="B81" s="26">
        <v>45505</v>
      </c>
      <c r="C81" s="24">
        <v>19766901.160326947</v>
      </c>
      <c r="D81" s="24">
        <v>12413403.143441923</v>
      </c>
      <c r="E81" s="24">
        <v>891928.39920929028</v>
      </c>
      <c r="F81" s="24">
        <v>58751840.4873074</v>
      </c>
      <c r="G81" s="24">
        <v>-7392836.6716119405</v>
      </c>
      <c r="H81" s="24">
        <v>19052774.619466323</v>
      </c>
      <c r="I81" s="24">
        <v>-7422593.2896269867</v>
      </c>
      <c r="J81" s="24">
        <v>68430848.519227669</v>
      </c>
      <c r="K81" s="24">
        <v>22410709.169001214</v>
      </c>
      <c r="L81" s="24">
        <v>15659241.398497052</v>
      </c>
      <c r="M81" s="24">
        <v>16772505.928450951</v>
      </c>
      <c r="N81" s="24">
        <v>-851460.60941470007</v>
      </c>
    </row>
    <row r="82" spans="1:14" x14ac:dyDescent="0.25">
      <c r="A82" t="s">
        <v>111</v>
      </c>
      <c r="B82" s="26">
        <v>45536</v>
      </c>
      <c r="C82" s="24">
        <v>17659648.754206102</v>
      </c>
      <c r="D82" s="24">
        <v>6012907.890650779</v>
      </c>
      <c r="E82" s="24">
        <v>2031724.2866464949</v>
      </c>
      <c r="F82" s="24">
        <v>62901873.336925775</v>
      </c>
      <c r="G82" s="24">
        <v>11619977.710850906</v>
      </c>
      <c r="H82" s="24">
        <v>-715235.84426637448</v>
      </c>
      <c r="I82" s="24">
        <v>-7826417.7588051744</v>
      </c>
      <c r="J82" s="24">
        <v>80343451.579900265</v>
      </c>
      <c r="K82" s="24">
        <v>302331.38605638006</v>
      </c>
      <c r="L82" s="24">
        <v>102496.3296948308</v>
      </c>
      <c r="M82" s="24">
        <v>6421563.5143171651</v>
      </c>
      <c r="N82" s="24">
        <v>333310.40029574255</v>
      </c>
    </row>
    <row r="83" spans="1:14" x14ac:dyDescent="0.25">
      <c r="A83" t="s">
        <v>112</v>
      </c>
      <c r="B83" s="26">
        <v>45566</v>
      </c>
      <c r="C83" s="24">
        <v>14248198.518000526</v>
      </c>
      <c r="D83" s="24">
        <v>6925890.0239954563</v>
      </c>
      <c r="E83" s="24">
        <v>4184112.9972528536</v>
      </c>
      <c r="F83" s="24">
        <v>64699888.612340108</v>
      </c>
      <c r="G83" s="24">
        <v>5294453.9845127044</v>
      </c>
      <c r="H83" s="24">
        <v>17058404.081372656</v>
      </c>
      <c r="I83" s="24">
        <v>3857215.579737403</v>
      </c>
      <c r="J83" s="24">
        <v>54200318.604045108</v>
      </c>
      <c r="K83" s="24">
        <v>5135965.4995581275</v>
      </c>
      <c r="L83" s="24">
        <v>10353833.789907141</v>
      </c>
      <c r="M83" s="24">
        <v>8168035.5109335994</v>
      </c>
      <c r="N83" s="24">
        <v>-8382.4688345380619</v>
      </c>
    </row>
    <row r="84" spans="1:14" x14ac:dyDescent="0.25">
      <c r="A84" t="s">
        <v>113</v>
      </c>
      <c r="B84" s="26">
        <v>45597</v>
      </c>
      <c r="C84" s="24">
        <v>1160243.4716134395</v>
      </c>
      <c r="D84" s="24">
        <v>-7681191.2971358839</v>
      </c>
      <c r="E84" s="24">
        <v>7777983.387534895</v>
      </c>
      <c r="F84" s="24">
        <v>62581274.404510424</v>
      </c>
      <c r="G84" s="24">
        <v>10637760.117118347</v>
      </c>
      <c r="H84" s="24">
        <v>-9728077.4075865112</v>
      </c>
      <c r="I84" s="24">
        <v>2166365.7455257615</v>
      </c>
      <c r="J84" s="24">
        <v>63411951.814173095</v>
      </c>
      <c r="K84" s="24">
        <v>1785017.8304580788</v>
      </c>
      <c r="L84" s="24">
        <v>4952467.6046816278</v>
      </c>
      <c r="M84" s="24">
        <v>-309196.24842824723</v>
      </c>
      <c r="N84" s="24">
        <v>626935.45328245033</v>
      </c>
    </row>
    <row r="85" spans="1:14" x14ac:dyDescent="0.25">
      <c r="A85" t="s">
        <v>114</v>
      </c>
      <c r="B85" s="26">
        <v>45627</v>
      </c>
      <c r="C85" s="24">
        <v>250795.80750386213</v>
      </c>
      <c r="D85" s="24">
        <v>3244586.6780813443</v>
      </c>
      <c r="E85" s="24">
        <v>2219256.9306837292</v>
      </c>
      <c r="F85" s="24">
        <v>75396627.063006163</v>
      </c>
      <c r="G85" s="24">
        <v>-3909173.3394223242</v>
      </c>
      <c r="H85" s="24">
        <v>-5835687.239370212</v>
      </c>
      <c r="I85" s="24">
        <v>-4277416.9806004679</v>
      </c>
      <c r="J85" s="24">
        <v>97803914.861598715</v>
      </c>
      <c r="K85" s="24">
        <v>-1446557.0770988134</v>
      </c>
      <c r="L85" s="24">
        <v>-2061706.2861925762</v>
      </c>
      <c r="M85" s="24">
        <v>-1867881.8512441176</v>
      </c>
      <c r="N85" s="24">
        <v>-75311.461606206052</v>
      </c>
    </row>
    <row r="86" spans="1:14" x14ac:dyDescent="0.25">
      <c r="B86" s="25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3B4E1-4222-4205-9C36-33C5374A02BD}">
  <dimension ref="A1:T175"/>
  <sheetViews>
    <sheetView workbookViewId="0">
      <pane xSplit="1" ySplit="2" topLeftCell="B93" activePane="bottomRight" state="frozen"/>
      <selection activeCell="Q91" sqref="Q91"/>
      <selection pane="topRight" activeCell="Q91" sqref="Q91"/>
      <selection pane="bottomLeft" activeCell="Q91" sqref="Q91"/>
      <selection pane="bottomRight" sqref="A1:XFD1048576"/>
    </sheetView>
  </sheetViews>
  <sheetFormatPr defaultRowHeight="15" x14ac:dyDescent="0.25"/>
  <cols>
    <col min="1" max="1" width="13.42578125" bestFit="1" customWidth="1"/>
    <col min="2" max="2" width="14.140625" style="20" bestFit="1" customWidth="1"/>
    <col min="3" max="4" width="16.28515625" style="21" bestFit="1" customWidth="1"/>
    <col min="5" max="5" width="16.28515625" style="22" bestFit="1" customWidth="1"/>
    <col min="6" max="6" width="13.42578125" style="21" bestFit="1" customWidth="1"/>
    <col min="7" max="7" width="15.28515625" style="20" bestFit="1" customWidth="1"/>
    <col min="8" max="8" width="16" style="21" bestFit="1" customWidth="1"/>
    <col min="9" max="9" width="15.28515625" style="21" bestFit="1" customWidth="1"/>
    <col min="10" max="10" width="16.28515625" style="22" bestFit="1" customWidth="1"/>
    <col min="11" max="11" width="13.42578125" style="21" bestFit="1" customWidth="1"/>
    <col min="12" max="12" width="16.28515625" style="20" bestFit="1" customWidth="1"/>
    <col min="13" max="13" width="15.28515625" style="21" bestFit="1" customWidth="1"/>
    <col min="14" max="14" width="16.28515625" style="21" bestFit="1" customWidth="1"/>
    <col min="15" max="15" width="15.28515625" style="22" bestFit="1" customWidth="1"/>
    <col min="16" max="16" width="13.42578125" style="21" bestFit="1" customWidth="1"/>
    <col min="17" max="17" width="15.28515625" style="20" bestFit="1" customWidth="1"/>
    <col min="18" max="19" width="15.28515625" style="21" bestFit="1" customWidth="1"/>
    <col min="20" max="20" width="11.5703125" style="22" bestFit="1" customWidth="1"/>
  </cols>
  <sheetData>
    <row r="1" spans="1:20" x14ac:dyDescent="0.25">
      <c r="A1" s="31"/>
      <c r="B1" s="52" t="s">
        <v>24</v>
      </c>
      <c r="C1" s="53"/>
      <c r="D1" s="53"/>
      <c r="E1" s="54"/>
      <c r="F1" s="29"/>
      <c r="G1" s="52" t="s">
        <v>25</v>
      </c>
      <c r="H1" s="53"/>
      <c r="I1" s="53"/>
      <c r="J1" s="54"/>
      <c r="K1" s="29"/>
      <c r="L1" s="52" t="s">
        <v>26</v>
      </c>
      <c r="M1" s="53"/>
      <c r="N1" s="53"/>
      <c r="O1" s="54"/>
      <c r="P1" s="29"/>
      <c r="Q1" s="52" t="s">
        <v>19</v>
      </c>
      <c r="R1" s="53"/>
      <c r="S1" s="53"/>
      <c r="T1" s="54"/>
    </row>
    <row r="2" spans="1:20" x14ac:dyDescent="0.25">
      <c r="A2" s="32" t="s">
        <v>0</v>
      </c>
      <c r="B2" s="33" t="s">
        <v>18</v>
      </c>
      <c r="C2" s="34" t="s">
        <v>29</v>
      </c>
      <c r="D2" s="34" t="s">
        <v>27</v>
      </c>
      <c r="E2" s="35" t="s">
        <v>28</v>
      </c>
      <c r="F2" s="32" t="s">
        <v>0</v>
      </c>
      <c r="G2" s="33" t="s">
        <v>18</v>
      </c>
      <c r="H2" s="34" t="s">
        <v>29</v>
      </c>
      <c r="I2" s="34" t="s">
        <v>27</v>
      </c>
      <c r="J2" s="35" t="s">
        <v>28</v>
      </c>
      <c r="K2" s="32" t="s">
        <v>0</v>
      </c>
      <c r="L2" s="33" t="s">
        <v>18</v>
      </c>
      <c r="M2" s="34" t="s">
        <v>29</v>
      </c>
      <c r="N2" s="34" t="s">
        <v>27</v>
      </c>
      <c r="O2" s="35" t="s">
        <v>28</v>
      </c>
      <c r="P2" s="32" t="s">
        <v>0</v>
      </c>
      <c r="Q2" s="33" t="s">
        <v>18</v>
      </c>
      <c r="R2" s="34" t="s">
        <v>29</v>
      </c>
      <c r="S2" s="34" t="s">
        <v>27</v>
      </c>
      <c r="T2" s="35" t="s">
        <v>28</v>
      </c>
    </row>
    <row r="3" spans="1:20" x14ac:dyDescent="0.25">
      <c r="A3" s="26">
        <v>43101</v>
      </c>
      <c r="B3" s="37">
        <f>Cost!$C2*'Load Share'!B3</f>
        <v>92861.020913968401</v>
      </c>
      <c r="C3" s="38">
        <f>Cost!$C2*'Load Share'!C3</f>
        <v>188439.81857087056</v>
      </c>
      <c r="D3" s="38">
        <f>Cost!$C2*'Load Share'!D3</f>
        <v>105795.01787124346</v>
      </c>
      <c r="E3" s="39">
        <f>Cost!$C2*'Load Share'!E3</f>
        <v>107875.48757474562</v>
      </c>
      <c r="F3" s="26">
        <v>43101</v>
      </c>
      <c r="G3" s="37">
        <f>Cost!$D2*'Load Share'!F3</f>
        <v>7358588.3545760131</v>
      </c>
      <c r="H3" s="38">
        <f>Cost!$D2*'Load Share'!G3</f>
        <v>14769300.812846905</v>
      </c>
      <c r="I3" s="38">
        <f>Cost!$D2*'Load Share'!H3</f>
        <v>7852855.2286531115</v>
      </c>
      <c r="J3" s="39">
        <f>Cost!$D2*'Load Share'!I3</f>
        <v>62514946.516371034</v>
      </c>
      <c r="K3" s="26">
        <v>43101</v>
      </c>
      <c r="L3" s="37">
        <f>Cost!$F2*'Load Share'!J3</f>
        <v>564296.83961908065</v>
      </c>
      <c r="M3" s="38">
        <f>Cost!$F2*'Load Share'!K3</f>
        <v>549810.49416743917</v>
      </c>
      <c r="N3" s="38">
        <f>Cost!$F2*'Load Share'!L3</f>
        <v>1295176.354027871</v>
      </c>
      <c r="O3" s="39">
        <f>Cost!$F2*'Load Share'!M3</f>
        <v>240055.42448638222</v>
      </c>
      <c r="P3" s="26">
        <v>43101</v>
      </c>
      <c r="Q3" s="37">
        <f>Cost!$E2*'Load Share'!N3</f>
        <v>455655.02181910875</v>
      </c>
      <c r="R3" s="38">
        <f>Cost!$E2*'Load Share'!O3</f>
        <v>737569.75620398391</v>
      </c>
      <c r="S3" s="38">
        <f>Cost!$E2*'Load Share'!P3</f>
        <v>808357.30671725934</v>
      </c>
      <c r="T3" s="39">
        <f>Cost!$E2*'Load Share'!Q3</f>
        <v>399.68820628867553</v>
      </c>
    </row>
    <row r="4" spans="1:20" x14ac:dyDescent="0.25">
      <c r="A4" s="26">
        <v>43132</v>
      </c>
      <c r="B4" s="37">
        <f>Cost!$C3*'Load Share'!B4</f>
        <v>479430.43250546389</v>
      </c>
      <c r="C4" s="38">
        <f>Cost!$C3*'Load Share'!C4</f>
        <v>795920.49580549693</v>
      </c>
      <c r="D4" s="38">
        <f>Cost!$C3*'Load Share'!D4</f>
        <v>579255.07724773127</v>
      </c>
      <c r="E4" s="39">
        <f>Cost!$C3*'Load Share'!E4</f>
        <v>492377.51014056336</v>
      </c>
      <c r="F4" s="26">
        <v>43132</v>
      </c>
      <c r="G4" s="37">
        <f>Cost!$D3*'Load Share'!F4</f>
        <v>245927.67292258094</v>
      </c>
      <c r="H4" s="38">
        <f>Cost!$D3*'Load Share'!G4</f>
        <v>332327.38972643815</v>
      </c>
      <c r="I4" s="38">
        <f>Cost!$D3*'Load Share'!H4</f>
        <v>321508.06637612818</v>
      </c>
      <c r="J4" s="39">
        <f>Cost!$D3*'Load Share'!I4</f>
        <v>1821938.8151520048</v>
      </c>
      <c r="K4" s="26">
        <v>43132</v>
      </c>
      <c r="L4" s="37">
        <f>Cost!$F3*'Load Share'!J4</f>
        <v>779224.99012710049</v>
      </c>
      <c r="M4" s="38">
        <f>Cost!$F3*'Load Share'!K4</f>
        <v>595787.93565289746</v>
      </c>
      <c r="N4" s="38">
        <f>Cost!$F3*'Load Share'!L4</f>
        <v>1846852.2010312416</v>
      </c>
      <c r="O4" s="39">
        <f>Cost!$F3*'Load Share'!M4</f>
        <v>304578.95977662527</v>
      </c>
      <c r="P4" s="26">
        <v>43132</v>
      </c>
      <c r="Q4" s="37">
        <f>Cost!$E3*'Load Share'!N4</f>
        <v>12603.890625745766</v>
      </c>
      <c r="R4" s="38">
        <f>Cost!$E3*'Load Share'!O4</f>
        <v>15799.026494927968</v>
      </c>
      <c r="S4" s="38">
        <f>Cost!$E3*'Load Share'!P4</f>
        <v>26638.352360518802</v>
      </c>
      <c r="T4" s="39">
        <f>Cost!$E3*'Load Share'!Q4</f>
        <v>8.9585112726314478</v>
      </c>
    </row>
    <row r="5" spans="1:20" x14ac:dyDescent="0.25">
      <c r="A5" s="26">
        <v>43160</v>
      </c>
      <c r="B5" s="37">
        <f>Cost!$C4*'Load Share'!B5</f>
        <v>-69686.290343931614</v>
      </c>
      <c r="C5" s="38">
        <f>Cost!$C4*'Load Share'!C5</f>
        <v>-80926.65851164663</v>
      </c>
      <c r="D5" s="38">
        <f>Cost!$C4*'Load Share'!D5</f>
        <v>-89619.235899600055</v>
      </c>
      <c r="E5" s="39">
        <f>Cost!$C4*'Load Share'!E5</f>
        <v>-59195.826699842772</v>
      </c>
      <c r="F5" s="26">
        <v>43160</v>
      </c>
      <c r="G5" s="37">
        <f>Cost!$D4*'Load Share'!F5</f>
        <v>2229356.6985518984</v>
      </c>
      <c r="H5" s="38">
        <f>Cost!$D4*'Load Share'!G5</f>
        <v>2722587.380922283</v>
      </c>
      <c r="I5" s="38">
        <f>Cost!$D4*'Load Share'!H5</f>
        <v>3307837.9990058201</v>
      </c>
      <c r="J5" s="39">
        <f>Cost!$D4*'Load Share'!I5</f>
        <v>14355759.923616078</v>
      </c>
      <c r="K5" s="26">
        <v>43160</v>
      </c>
      <c r="L5" s="37">
        <f>Cost!$F4*'Load Share'!J5</f>
        <v>4153308.0330464598</v>
      </c>
      <c r="M5" s="38">
        <f>Cost!$F4*'Load Share'!K5</f>
        <v>2234887.638243102</v>
      </c>
      <c r="N5" s="38">
        <f>Cost!$F4*'Load Share'!L5</f>
        <v>10314972.687156647</v>
      </c>
      <c r="O5" s="39">
        <f>Cost!$F4*'Load Share'!M5</f>
        <v>1428020.0051756748</v>
      </c>
      <c r="P5" s="26">
        <v>43160</v>
      </c>
      <c r="Q5" s="37">
        <f>Cost!$E4*'Load Share'!N5</f>
        <v>277014.58954002283</v>
      </c>
      <c r="R5" s="38">
        <f>Cost!$E4*'Load Share'!O5</f>
        <v>352259.30159026012</v>
      </c>
      <c r="S5" s="38">
        <f>Cost!$E4*'Load Share'!P5</f>
        <v>597626.93670980993</v>
      </c>
      <c r="T5" s="39">
        <f>Cost!$E4*'Load Share'!Q5</f>
        <v>311.19325479941944</v>
      </c>
    </row>
    <row r="6" spans="1:20" x14ac:dyDescent="0.25">
      <c r="A6" s="26">
        <v>43191</v>
      </c>
      <c r="B6" s="37">
        <f>Cost!$C5*'Load Share'!B6</f>
        <v>2218184.3074077824</v>
      </c>
      <c r="C6" s="38">
        <f>Cost!$C5*'Load Share'!C6</f>
        <v>2606036.7661301433</v>
      </c>
      <c r="D6" s="38">
        <f>Cost!$C5*'Load Share'!D6</f>
        <v>2837004.3308455069</v>
      </c>
      <c r="E6" s="39">
        <f>Cost!$C5*'Load Share'!E6</f>
        <v>1896733.2716466319</v>
      </c>
      <c r="F6" s="26">
        <v>43191</v>
      </c>
      <c r="G6" s="37">
        <f>Cost!$D5*'Load Share'!F6</f>
        <v>1032829.8198944479</v>
      </c>
      <c r="H6" s="38">
        <f>Cost!$D5*'Load Share'!G6</f>
        <v>1272146.2459430764</v>
      </c>
      <c r="I6" s="38">
        <f>Cost!$D5*'Load Share'!H6</f>
        <v>1425625.4288540811</v>
      </c>
      <c r="J6" s="39">
        <f>Cost!$D5*'Load Share'!I6</f>
        <v>6703662.6418453241</v>
      </c>
      <c r="K6" s="26">
        <v>43191</v>
      </c>
      <c r="L6" s="37">
        <f>Cost!$F5*'Load Share'!J6</f>
        <v>3533918.0006618225</v>
      </c>
      <c r="M6" s="38">
        <f>Cost!$F5*'Load Share'!K6</f>
        <v>1992713.5526794272</v>
      </c>
      <c r="N6" s="38">
        <f>Cost!$F5*'Load Share'!L6</f>
        <v>8761400.5991259497</v>
      </c>
      <c r="O6" s="39">
        <f>Cost!$F5*'Load Share'!M6</f>
        <v>1221049.071739886</v>
      </c>
      <c r="P6" s="26">
        <v>43191</v>
      </c>
      <c r="Q6" s="37">
        <f>Cost!$E5*'Load Share'!N6</f>
        <v>27558.29043083121</v>
      </c>
      <c r="R6" s="38">
        <f>Cost!$E5*'Load Share'!O6</f>
        <v>36249.51551501557</v>
      </c>
      <c r="S6" s="38">
        <f>Cost!$E5*'Load Share'!P6</f>
        <v>57834.596711736493</v>
      </c>
      <c r="T6" s="39">
        <f>Cost!$E5*'Load Share'!Q6</f>
        <v>36.78442488162537</v>
      </c>
    </row>
    <row r="7" spans="1:20" x14ac:dyDescent="0.25">
      <c r="A7" s="26">
        <v>43221</v>
      </c>
      <c r="B7" s="37">
        <f>Cost!$C6*'Load Share'!B7</f>
        <v>7813754.3343690373</v>
      </c>
      <c r="C7" s="38">
        <f>Cost!$C6*'Load Share'!C7</f>
        <v>12076536.465748344</v>
      </c>
      <c r="D7" s="38">
        <f>Cost!$C6*'Load Share'!D7</f>
        <v>8492357.8846547939</v>
      </c>
      <c r="E7" s="39">
        <f>Cost!$C6*'Load Share'!E7</f>
        <v>7329736.2184296176</v>
      </c>
      <c r="F7" s="26">
        <v>43221</v>
      </c>
      <c r="G7" s="37">
        <f>Cost!$D6*'Load Share'!F7</f>
        <v>2877977.6893796497</v>
      </c>
      <c r="H7" s="38">
        <f>Cost!$D6*'Load Share'!G7</f>
        <v>4521454.8683608556</v>
      </c>
      <c r="I7" s="38">
        <f>Cost!$D6*'Load Share'!H7</f>
        <v>3158377.5462895529</v>
      </c>
      <c r="J7" s="39">
        <f>Cost!$D6*'Load Share'!I7</f>
        <v>20556146.167889185</v>
      </c>
      <c r="K7" s="26">
        <v>43221</v>
      </c>
      <c r="L7" s="37">
        <f>Cost!$F6*'Load Share'!J7</f>
        <v>25004496.459653471</v>
      </c>
      <c r="M7" s="38">
        <f>Cost!$F6*'Load Share'!K7</f>
        <v>20745410.377972893</v>
      </c>
      <c r="N7" s="38">
        <f>Cost!$F6*'Load Share'!L7</f>
        <v>52481435.529508241</v>
      </c>
      <c r="O7" s="39">
        <f>Cost!$F6*'Load Share'!M7</f>
        <v>8518354.180005895</v>
      </c>
      <c r="P7" s="26">
        <v>43221</v>
      </c>
      <c r="Q7" s="37">
        <f>Cost!$E6*'Load Share'!N7</f>
        <v>3734144.4587968923</v>
      </c>
      <c r="R7" s="38">
        <f>Cost!$E6*'Load Share'!O7</f>
        <v>6957290.6086379783</v>
      </c>
      <c r="S7" s="38">
        <f>Cost!$E6*'Load Share'!P7</f>
        <v>6747331.0838458212</v>
      </c>
      <c r="T7" s="39">
        <f>Cost!$E6*'Load Share'!Q7</f>
        <v>4496.7826827585786</v>
      </c>
    </row>
    <row r="8" spans="1:20" x14ac:dyDescent="0.25">
      <c r="A8" s="26">
        <v>43252</v>
      </c>
      <c r="B8" s="37">
        <f>Cost!$C7*'Load Share'!B8</f>
        <v>2867439.4083089861</v>
      </c>
      <c r="C8" s="38">
        <f>Cost!$C7*'Load Share'!C8</f>
        <v>5047586.9083037926</v>
      </c>
      <c r="D8" s="38">
        <f>Cost!$C7*'Load Share'!D8</f>
        <v>2944001.5761406962</v>
      </c>
      <c r="E8" s="39">
        <f>Cost!$C7*'Load Share'!E8</f>
        <v>2838941.7486536978</v>
      </c>
      <c r="F8" s="26">
        <v>43252</v>
      </c>
      <c r="G8" s="37">
        <f>Cost!$D7*'Load Share'!F8</f>
        <v>339969.55269699189</v>
      </c>
      <c r="H8" s="38">
        <f>Cost!$D7*'Load Share'!G8</f>
        <v>579520.8937101278</v>
      </c>
      <c r="I8" s="38">
        <f>Cost!$D7*'Load Share'!H8</f>
        <v>351115.18790641904</v>
      </c>
      <c r="J8" s="39">
        <f>Cost!$D7*'Load Share'!I8</f>
        <v>2579275.037595808</v>
      </c>
      <c r="K8" s="26">
        <v>43252</v>
      </c>
      <c r="L8" s="37">
        <f>Cost!$F7*'Load Share'!J8</f>
        <v>28985955.073837943</v>
      </c>
      <c r="M8" s="38">
        <f>Cost!$F7*'Load Share'!K8</f>
        <v>27510087.552504528</v>
      </c>
      <c r="N8" s="38">
        <f>Cost!$F7*'Load Share'!L8</f>
        <v>57264318.383690774</v>
      </c>
      <c r="O8" s="39">
        <f>Cost!$F7*'Load Share'!M8</f>
        <v>10085254.148336669</v>
      </c>
      <c r="P8" s="26">
        <v>43252</v>
      </c>
      <c r="Q8" s="37">
        <f>Cost!$E7*'Load Share'!N8</f>
        <v>4117821.5359165482</v>
      </c>
      <c r="R8" s="38">
        <f>Cost!$E7*'Load Share'!O8</f>
        <v>8451048.8715885952</v>
      </c>
      <c r="S8" s="38">
        <f>Cost!$E7*'Load Share'!P8</f>
        <v>6802253.7488822611</v>
      </c>
      <c r="T8" s="39">
        <f>Cost!$E7*'Load Share'!Q8</f>
        <v>3553.5875555985663</v>
      </c>
    </row>
    <row r="9" spans="1:20" x14ac:dyDescent="0.25">
      <c r="A9" s="26">
        <v>43282</v>
      </c>
      <c r="B9" s="37">
        <f>Cost!$C8*'Load Share'!B9</f>
        <v>3164043.7252386161</v>
      </c>
      <c r="C9" s="38">
        <f>Cost!$C8*'Load Share'!C9</f>
        <v>5911954.5247068135</v>
      </c>
      <c r="D9" s="38">
        <f>Cost!$C8*'Load Share'!D9</f>
        <v>3158086.2873588894</v>
      </c>
      <c r="E9" s="39">
        <f>Cost!$C8*'Load Share'!E9</f>
        <v>3284991.1289267787</v>
      </c>
      <c r="F9" s="26">
        <v>43282</v>
      </c>
      <c r="G9" s="37">
        <f>Cost!$D8*'Load Share'!F9</f>
        <v>295128.26163713582</v>
      </c>
      <c r="H9" s="38">
        <f>Cost!$D8*'Load Share'!G9</f>
        <v>524078.33049617935</v>
      </c>
      <c r="I9" s="38">
        <f>Cost!$D8*'Load Share'!H9</f>
        <v>281171.0451367019</v>
      </c>
      <c r="J9" s="39">
        <f>Cost!$D8*'Load Share'!I9</f>
        <v>2284563.6875970392</v>
      </c>
      <c r="K9" s="26">
        <v>43282</v>
      </c>
      <c r="L9" s="37">
        <f>Cost!$F8*'Load Share'!J9</f>
        <v>18647523.532095999</v>
      </c>
      <c r="M9" s="38">
        <f>Cost!$F8*'Load Share'!K9</f>
        <v>18211066.631995559</v>
      </c>
      <c r="N9" s="38">
        <f>Cost!$F8*'Load Share'!L9</f>
        <v>37321118.974098541</v>
      </c>
      <c r="O9" s="39">
        <f>Cost!$F8*'Load Share'!M9</f>
        <v>6943144.5743071921</v>
      </c>
      <c r="P9" s="26">
        <v>43282</v>
      </c>
      <c r="Q9" s="37">
        <f>Cost!$E8*'Load Share'!N9</f>
        <v>352360.26837095938</v>
      </c>
      <c r="R9" s="38">
        <f>Cost!$E8*'Load Share'!O9</f>
        <v>757093.58389196359</v>
      </c>
      <c r="S9" s="38">
        <f>Cost!$E8*'Load Share'!P9</f>
        <v>580316.19662798813</v>
      </c>
      <c r="T9" s="39">
        <f>Cost!$E8*'Load Share'!Q9</f>
        <v>400.7086029825885</v>
      </c>
    </row>
    <row r="10" spans="1:20" x14ac:dyDescent="0.25">
      <c r="A10" s="26">
        <v>43313</v>
      </c>
      <c r="B10" s="37">
        <f>Cost!$C9*'Load Share'!B10</f>
        <v>1544361.8080590747</v>
      </c>
      <c r="C10" s="38">
        <f>Cost!$C9*'Load Share'!C10</f>
        <v>2606559.5866132146</v>
      </c>
      <c r="D10" s="38">
        <f>Cost!$C9*'Load Share'!D10</f>
        <v>1570693.4111510357</v>
      </c>
      <c r="E10" s="39">
        <f>Cost!$C9*'Load Share'!E10</f>
        <v>1526209.9639435133</v>
      </c>
      <c r="F10" s="26">
        <v>43313</v>
      </c>
      <c r="G10" s="37">
        <f>Cost!$D9*'Load Share'!F10</f>
        <v>2451274.3340372671</v>
      </c>
      <c r="H10" s="38">
        <f>Cost!$D9*'Load Share'!G10</f>
        <v>4128257.0190238431</v>
      </c>
      <c r="I10" s="38">
        <f>Cost!$D9*'Load Share'!H10</f>
        <v>2430861.6369772064</v>
      </c>
      <c r="J10" s="39">
        <f>Cost!$D9*'Load Share'!I10</f>
        <v>18243569.815539636</v>
      </c>
      <c r="K10" s="26">
        <v>43313</v>
      </c>
      <c r="L10" s="37">
        <f>Cost!$F9*'Load Share'!J10</f>
        <v>1064316.446968127</v>
      </c>
      <c r="M10" s="38">
        <f>Cost!$F9*'Load Share'!K10</f>
        <v>954566.60319871968</v>
      </c>
      <c r="N10" s="38">
        <f>Cost!$F9*'Load Share'!L10</f>
        <v>2214597.0285972538</v>
      </c>
      <c r="O10" s="39">
        <f>Cost!$F9*'Load Share'!M10</f>
        <v>378914.25567106617</v>
      </c>
      <c r="P10" s="26">
        <v>43313</v>
      </c>
      <c r="Q10" s="37">
        <f>Cost!$E9*'Load Share'!N10</f>
        <v>825205.70419443492</v>
      </c>
      <c r="R10" s="38">
        <f>Cost!$E9*'Load Share'!O10</f>
        <v>1665569.8406660666</v>
      </c>
      <c r="S10" s="38">
        <f>Cost!$E9*'Load Share'!P10</f>
        <v>1355428.4105833911</v>
      </c>
      <c r="T10" s="39">
        <f>Cost!$E9*'Load Share'!Q10</f>
        <v>875.01966482905357</v>
      </c>
    </row>
    <row r="11" spans="1:20" x14ac:dyDescent="0.25">
      <c r="A11" s="26">
        <v>43344</v>
      </c>
      <c r="B11" s="37">
        <f>Cost!$C10*'Load Share'!B11</f>
        <v>2937806.9674048279</v>
      </c>
      <c r="C11" s="38">
        <f>Cost!$C10*'Load Share'!C11</f>
        <v>4319096.188130538</v>
      </c>
      <c r="D11" s="38">
        <f>Cost!$C10*'Load Share'!D11</f>
        <v>3240272.5481704464</v>
      </c>
      <c r="E11" s="39">
        <f>Cost!$C10*'Load Share'!E11</f>
        <v>2729902.9738966618</v>
      </c>
      <c r="F11" s="26">
        <v>43344</v>
      </c>
      <c r="G11" s="37">
        <f>Cost!$D10*'Load Share'!F11</f>
        <v>663715.10691157193</v>
      </c>
      <c r="H11" s="38">
        <f>Cost!$D10*'Load Share'!G11</f>
        <v>1002895.8432820668</v>
      </c>
      <c r="I11" s="38">
        <f>Cost!$D10*'Load Share'!H11</f>
        <v>721727.95942612411</v>
      </c>
      <c r="J11" s="39">
        <f>Cost!$D10*'Load Share'!I11</f>
        <v>4580289.8258775361</v>
      </c>
      <c r="K11" s="26">
        <v>43344</v>
      </c>
      <c r="L11" s="37">
        <f>Cost!$F10*'Load Share'!J11</f>
        <v>619944.04021441832</v>
      </c>
      <c r="M11" s="38">
        <f>Cost!$F10*'Load Share'!K11</f>
        <v>445176.43647732137</v>
      </c>
      <c r="N11" s="38">
        <f>Cost!$F10*'Load Share'!L11</f>
        <v>1498106.9310146736</v>
      </c>
      <c r="O11" s="39">
        <f>Cost!$F10*'Load Share'!M11</f>
        <v>213282.81738011385</v>
      </c>
      <c r="P11" s="26">
        <v>43344</v>
      </c>
      <c r="Q11" s="37">
        <f>Cost!$E10*'Load Share'!N11</f>
        <v>150121.01415516651</v>
      </c>
      <c r="R11" s="38">
        <f>Cost!$E10*'Load Share'!O11</f>
        <v>266838.78406815551</v>
      </c>
      <c r="S11" s="38">
        <f>Cost!$E10*'Load Share'!P11</f>
        <v>267501.50514857122</v>
      </c>
      <c r="T11" s="39">
        <f>Cost!$E10*'Load Share'!Q11</f>
        <v>153.12307487004199</v>
      </c>
    </row>
    <row r="12" spans="1:20" x14ac:dyDescent="0.25">
      <c r="A12" s="26">
        <v>43374</v>
      </c>
      <c r="B12" s="37">
        <f>Cost!$C11*'Load Share'!B12</f>
        <v>4685081.6074508885</v>
      </c>
      <c r="C12" s="38">
        <f>Cost!$C11*'Load Share'!C12</f>
        <v>5899539.1307715112</v>
      </c>
      <c r="D12" s="38">
        <f>Cost!$C11*'Load Share'!D12</f>
        <v>5714280.4755349038</v>
      </c>
      <c r="E12" s="39">
        <f>Cost!$C11*'Load Share'!E12</f>
        <v>4142612.4939360004</v>
      </c>
      <c r="F12" s="26">
        <v>43374</v>
      </c>
      <c r="G12" s="37">
        <f>Cost!$D11*'Load Share'!F12</f>
        <v>1590009.7920977001</v>
      </c>
      <c r="H12" s="38">
        <f>Cost!$D11*'Load Share'!G12</f>
        <v>2135967.4952711528</v>
      </c>
      <c r="I12" s="38">
        <f>Cost!$D11*'Load Share'!H12</f>
        <v>1722807.66365632</v>
      </c>
      <c r="J12" s="39">
        <f>Cost!$D11*'Load Share'!I12</f>
        <v>10601250.043418488</v>
      </c>
      <c r="K12" s="26">
        <v>43374</v>
      </c>
      <c r="L12" s="37">
        <f>Cost!$F11*'Load Share'!J12</f>
        <v>137136.23283766725</v>
      </c>
      <c r="M12" s="38">
        <f>Cost!$F11*'Load Share'!K12</f>
        <v>82477.804624826837</v>
      </c>
      <c r="N12" s="38">
        <f>Cost!$F11*'Load Share'!L12</f>
        <v>350032.60021906707</v>
      </c>
      <c r="O12" s="39">
        <f>Cost!$F11*'Load Share'!M12</f>
        <v>45311.138855446814</v>
      </c>
      <c r="P12" s="26">
        <v>43374</v>
      </c>
      <c r="Q12" s="37">
        <f>Cost!$E11*'Load Share'!N12</f>
        <v>1213485.2846450456</v>
      </c>
      <c r="R12" s="38">
        <f>Cost!$E11*'Load Share'!O12</f>
        <v>1872274.8271073946</v>
      </c>
      <c r="S12" s="38">
        <f>Cost!$E11*'Load Share'!P12</f>
        <v>2352711.0863306583</v>
      </c>
      <c r="T12" s="39">
        <f>Cost!$E11*'Load Share'!Q12</f>
        <v>1273.9327873356542</v>
      </c>
    </row>
    <row r="13" spans="1:20" x14ac:dyDescent="0.25">
      <c r="A13" s="26">
        <v>43405</v>
      </c>
      <c r="B13" s="37">
        <f>Cost!$C12*'Load Share'!B13</f>
        <v>924218.54378549918</v>
      </c>
      <c r="C13" s="38">
        <f>Cost!$C12*'Load Share'!C13</f>
        <v>1421259.6142797752</v>
      </c>
      <c r="D13" s="38">
        <f>Cost!$C12*'Load Share'!D13</f>
        <v>1179773.5615345179</v>
      </c>
      <c r="E13" s="39">
        <f>Cost!$C12*'Load Share'!E13</f>
        <v>938505.51380722364</v>
      </c>
      <c r="F13" s="26">
        <v>43405</v>
      </c>
      <c r="G13" s="37">
        <f>Cost!$D12*'Load Share'!F13</f>
        <v>900986.82809869549</v>
      </c>
      <c r="H13" s="38">
        <f>Cost!$D12*'Load Share'!G13</f>
        <v>1310791.3278256585</v>
      </c>
      <c r="I13" s="38">
        <f>Cost!$D12*'Load Share'!H13</f>
        <v>1065743.6276076159</v>
      </c>
      <c r="J13" s="39">
        <f>Cost!$D12*'Load Share'!I13</f>
        <v>6760171.7161086081</v>
      </c>
      <c r="K13" s="26">
        <v>43405</v>
      </c>
      <c r="L13" s="37">
        <f>Cost!$F12*'Load Share'!J13</f>
        <v>1957469.6858066141</v>
      </c>
      <c r="M13" s="38">
        <f>Cost!$F12*'Load Share'!K13</f>
        <v>1379075.0536350459</v>
      </c>
      <c r="N13" s="38">
        <f>Cost!$F12*'Load Share'!L13</f>
        <v>5250207.6911863405</v>
      </c>
      <c r="O13" s="39">
        <f>Cost!$F12*'Load Share'!M13</f>
        <v>731016.64972775907</v>
      </c>
      <c r="P13" s="26">
        <v>43405</v>
      </c>
      <c r="Q13" s="37">
        <f>Cost!$E12*'Load Share'!N13</f>
        <v>1357630.0484985996</v>
      </c>
      <c r="R13" s="38">
        <f>Cost!$E12*'Load Share'!O13</f>
        <v>1861042.3271770265</v>
      </c>
      <c r="S13" s="38">
        <f>Cost!$E12*'Load Share'!P13</f>
        <v>2772359.6248907433</v>
      </c>
      <c r="T13" s="39">
        <f>Cost!$E12*'Load Share'!Q13</f>
        <v>1764.2507723395784</v>
      </c>
    </row>
    <row r="14" spans="1:20" x14ac:dyDescent="0.25">
      <c r="A14" s="26">
        <v>43435</v>
      </c>
      <c r="B14" s="37">
        <f>Cost!$C13*'Load Share'!B14</f>
        <v>3190392.7747101611</v>
      </c>
      <c r="C14" s="38">
        <f>Cost!$C13*'Load Share'!C14</f>
        <v>5569866.9006725876</v>
      </c>
      <c r="D14" s="38">
        <f>Cost!$C13*'Load Share'!D14</f>
        <v>3892116.8445850797</v>
      </c>
      <c r="E14" s="39">
        <f>Cost!$C13*'Load Share'!E14</f>
        <v>3422836.302118273</v>
      </c>
      <c r="F14" s="26">
        <v>43435</v>
      </c>
      <c r="G14" s="37">
        <f>Cost!$D13*'Load Share'!F14</f>
        <v>436642.47242226818</v>
      </c>
      <c r="H14" s="38">
        <f>Cost!$D13*'Load Share'!G14</f>
        <v>676805.46335983125</v>
      </c>
      <c r="I14" s="38">
        <f>Cost!$D13*'Load Share'!H14</f>
        <v>576005.40744407498</v>
      </c>
      <c r="J14" s="39">
        <f>Cost!$D13*'Load Share'!I14</f>
        <v>3553407.1110680294</v>
      </c>
      <c r="K14" s="26">
        <v>43435</v>
      </c>
      <c r="L14" s="37">
        <f>Cost!$F13*'Load Share'!J14</f>
        <v>5509447.0445031198</v>
      </c>
      <c r="M14" s="38">
        <f>Cost!$F13*'Load Share'!K14</f>
        <v>4629699.3943823939</v>
      </c>
      <c r="N14" s="38">
        <f>Cost!$F13*'Load Share'!L14</f>
        <v>14579527.280325534</v>
      </c>
      <c r="O14" s="39">
        <f>Cost!$F13*'Load Share'!M14</f>
        <v>2160026.4489630559</v>
      </c>
      <c r="P14" s="26">
        <v>43435</v>
      </c>
      <c r="Q14" s="37">
        <f>Cost!$E13*'Load Share'!N14</f>
        <v>65877.004245051678</v>
      </c>
      <c r="R14" s="38">
        <f>Cost!$E13*'Load Share'!O14</f>
        <v>93124.382559154052</v>
      </c>
      <c r="S14" s="38">
        <f>Cost!$E13*'Load Share'!P14</f>
        <v>144002.45821817228</v>
      </c>
      <c r="T14" s="39">
        <f>Cost!$E13*'Load Share'!Q14</f>
        <v>70.094943072963716</v>
      </c>
    </row>
    <row r="15" spans="1:20" x14ac:dyDescent="0.25">
      <c r="A15" s="26">
        <v>43466</v>
      </c>
      <c r="B15" s="37">
        <f>Cost!$C14*'Load Share'!B15</f>
        <v>207437.78788055092</v>
      </c>
      <c r="C15" s="38">
        <f>Cost!$C14*'Load Share'!C15</f>
        <v>381619.00363072893</v>
      </c>
      <c r="D15" s="38">
        <f>Cost!$C14*'Load Share'!D15</f>
        <v>249309.29064759964</v>
      </c>
      <c r="E15" s="39">
        <f>Cost!$C14*'Load Share'!E15</f>
        <v>227438.40965386515</v>
      </c>
      <c r="F15" s="26">
        <v>43466</v>
      </c>
      <c r="G15" s="37">
        <f>Cost!$D14*'Load Share'!F15</f>
        <v>861920.23768189398</v>
      </c>
      <c r="H15" s="38">
        <f>Cost!$D14*'Load Share'!G15</f>
        <v>1386434.2167183028</v>
      </c>
      <c r="I15" s="38">
        <f>Cost!$D14*'Load Share'!H15</f>
        <v>1090094.4322936698</v>
      </c>
      <c r="J15" s="39">
        <f>Cost!$D14*'Load Share'!I15</f>
        <v>7018806.824661321</v>
      </c>
      <c r="K15" s="26">
        <v>43466</v>
      </c>
      <c r="L15" s="37">
        <f>Cost!$F14*'Load Share'!J15</f>
        <v>1675302.1097124382</v>
      </c>
      <c r="M15" s="38">
        <f>Cost!$F14*'Load Share'!K15</f>
        <v>1398713.5768733537</v>
      </c>
      <c r="N15" s="38">
        <f>Cost!$F14*'Load Share'!L15</f>
        <v>4409488.9253152069</v>
      </c>
      <c r="O15" s="39">
        <f>Cost!$F14*'Load Share'!M15</f>
        <v>659862.94070175197</v>
      </c>
      <c r="P15" s="26">
        <v>43466</v>
      </c>
      <c r="Q15" s="37">
        <f>Cost!$E14*'Load Share'!N15</f>
        <v>215040.59078553124</v>
      </c>
      <c r="R15" s="38">
        <f>Cost!$E14*'Load Share'!O15</f>
        <v>299864.29810270126</v>
      </c>
      <c r="S15" s="38">
        <f>Cost!$E14*'Load Share'!P15</f>
        <v>444845.37714710052</v>
      </c>
      <c r="T15" s="39">
        <f>Cost!$E14*'Load Share'!Q15</f>
        <v>292.89635630772261</v>
      </c>
    </row>
    <row r="16" spans="1:20" x14ac:dyDescent="0.25">
      <c r="A16" s="26">
        <v>43497</v>
      </c>
      <c r="B16" s="37">
        <f>Cost!$C15*'Load Share'!B16</f>
        <v>85797.823010587745</v>
      </c>
      <c r="C16" s="38">
        <f>Cost!$C15*'Load Share'!C16</f>
        <v>142337.19061163499</v>
      </c>
      <c r="D16" s="38">
        <f>Cost!$C15*'Load Share'!D16</f>
        <v>106171.11062353449</v>
      </c>
      <c r="E16" s="39">
        <f>Cost!$C15*'Load Share'!E16</f>
        <v>88773.329092718559</v>
      </c>
      <c r="F16" s="26">
        <v>43497</v>
      </c>
      <c r="G16" s="37">
        <f>Cost!$D15*'Load Share'!F16</f>
        <v>294224.34141459112</v>
      </c>
      <c r="H16" s="38">
        <f>Cost!$D15*'Load Share'!G16</f>
        <v>408466.20455344464</v>
      </c>
      <c r="I16" s="38">
        <f>Cost!$D15*'Load Share'!H16</f>
        <v>409938.8778235038</v>
      </c>
      <c r="J16" s="39">
        <f>Cost!$D15*'Load Share'!I16</f>
        <v>2220388.0540814842</v>
      </c>
      <c r="K16" s="26">
        <v>43497</v>
      </c>
      <c r="L16" s="37">
        <f>Cost!$F15*'Load Share'!J16</f>
        <v>2624282.3374558734</v>
      </c>
      <c r="M16" s="38">
        <f>Cost!$F15*'Load Share'!K16</f>
        <v>1954056.686767489</v>
      </c>
      <c r="N16" s="38">
        <f>Cost!$F15*'Load Share'!L16</f>
        <v>7307277.9179085819</v>
      </c>
      <c r="O16" s="39">
        <f>Cost!$F15*'Load Share'!M16</f>
        <v>1009199.8216121062</v>
      </c>
      <c r="P16" s="26">
        <v>43497</v>
      </c>
      <c r="Q16" s="37">
        <f>Cost!$E15*'Load Share'!N16</f>
        <v>8622.7628854478553</v>
      </c>
      <c r="R16" s="38">
        <f>Cost!$E15*'Load Share'!O16</f>
        <v>10915.519410749075</v>
      </c>
      <c r="S16" s="38">
        <f>Cost!$E15*'Load Share'!P16</f>
        <v>19189.299405616977</v>
      </c>
      <c r="T16" s="39">
        <f>Cost!$E15*'Load Share'!Q16</f>
        <v>12.91112281552269</v>
      </c>
    </row>
    <row r="17" spans="1:20" x14ac:dyDescent="0.25">
      <c r="A17" s="26">
        <v>43525</v>
      </c>
      <c r="B17" s="37">
        <f>Cost!$C16*'Load Share'!B17</f>
        <v>1139407.8051810614</v>
      </c>
      <c r="C17" s="38">
        <f>Cost!$C16*'Load Share'!C17</f>
        <v>1739805.0369790879</v>
      </c>
      <c r="D17" s="38">
        <f>Cost!$C16*'Load Share'!D17</f>
        <v>1429728.739229819</v>
      </c>
      <c r="E17" s="39">
        <f>Cost!$C16*'Load Share'!E17</f>
        <v>1149045.5398837111</v>
      </c>
      <c r="F17" s="26">
        <v>43525</v>
      </c>
      <c r="G17" s="37">
        <f>Cost!$D16*'Load Share'!F17</f>
        <v>1522189.5680654128</v>
      </c>
      <c r="H17" s="38">
        <f>Cost!$D16*'Load Share'!G17</f>
        <v>2120091.8728646669</v>
      </c>
      <c r="I17" s="38">
        <f>Cost!$D16*'Load Share'!H17</f>
        <v>1942077.8913615921</v>
      </c>
      <c r="J17" s="39">
        <f>Cost!$D16*'Load Share'!I17</f>
        <v>11213047.769319331</v>
      </c>
      <c r="K17" s="26">
        <v>43525</v>
      </c>
      <c r="L17" s="37">
        <f>Cost!$F16*'Load Share'!J17</f>
        <v>3311882.3416616051</v>
      </c>
      <c r="M17" s="38">
        <f>Cost!$F16*'Load Share'!K17</f>
        <v>2381568.4318657019</v>
      </c>
      <c r="N17" s="38">
        <f>Cost!$F16*'Load Share'!L17</f>
        <v>9712204.3563758954</v>
      </c>
      <c r="O17" s="39">
        <f>Cost!$F16*'Load Share'!M17</f>
        <v>1289821.1071255738</v>
      </c>
      <c r="P17" s="26">
        <v>43525</v>
      </c>
      <c r="Q17" s="37">
        <f>Cost!$E16*'Load Share'!N17</f>
        <v>1224736.0306951047</v>
      </c>
      <c r="R17" s="38">
        <f>Cost!$E16*'Load Share'!O17</f>
        <v>1589325.6233130151</v>
      </c>
      <c r="S17" s="38">
        <f>Cost!$E16*'Load Share'!P17</f>
        <v>2662698.3676147428</v>
      </c>
      <c r="T17" s="39">
        <f>Cost!$E16*'Load Share'!Q17</f>
        <v>1444.738673734947</v>
      </c>
    </row>
    <row r="18" spans="1:20" x14ac:dyDescent="0.25">
      <c r="A18" s="26">
        <v>43556</v>
      </c>
      <c r="B18" s="37">
        <f>Cost!$C17*'Load Share'!B18</f>
        <v>1500030.7070549822</v>
      </c>
      <c r="C18" s="38">
        <f>Cost!$C17*'Load Share'!C18</f>
        <v>1752194.3378024686</v>
      </c>
      <c r="D18" s="38">
        <f>Cost!$C17*'Load Share'!D18</f>
        <v>1922048.626795741</v>
      </c>
      <c r="E18" s="39">
        <f>Cost!$C17*'Load Share'!E18</f>
        <v>1322381.2617705294</v>
      </c>
      <c r="F18" s="26">
        <v>43556</v>
      </c>
      <c r="G18" s="37">
        <f>Cost!$D17*'Load Share'!F18</f>
        <v>2253474.3748056362</v>
      </c>
      <c r="H18" s="38">
        <f>Cost!$D17*'Load Share'!G18</f>
        <v>2901619.3705375046</v>
      </c>
      <c r="I18" s="38">
        <f>Cost!$D17*'Load Share'!H18</f>
        <v>2539168.3182186452</v>
      </c>
      <c r="J18" s="39">
        <f>Cost!$D17*'Load Share'!I18</f>
        <v>14938201.549179243</v>
      </c>
      <c r="K18" s="26">
        <v>43556</v>
      </c>
      <c r="L18" s="37">
        <f>Cost!$F17*'Load Share'!J18</f>
        <v>2578694.1644456359</v>
      </c>
      <c r="M18" s="38">
        <f>Cost!$F17*'Load Share'!K18</f>
        <v>1513213.6549173996</v>
      </c>
      <c r="N18" s="38">
        <f>Cost!$F17*'Load Share'!L18</f>
        <v>7873919.4273729706</v>
      </c>
      <c r="O18" s="39">
        <f>Cost!$F17*'Load Share'!M18</f>
        <v>899386.63741714996</v>
      </c>
      <c r="P18" s="26">
        <v>43556</v>
      </c>
      <c r="Q18" s="37">
        <f>Cost!$E17*'Load Share'!N18</f>
        <v>379371.77314322267</v>
      </c>
      <c r="R18" s="38">
        <f>Cost!$E17*'Load Share'!O18</f>
        <v>523015.65182014968</v>
      </c>
      <c r="S18" s="38">
        <f>Cost!$E17*'Load Share'!P18</f>
        <v>826367.94831449853</v>
      </c>
      <c r="T18" s="39">
        <f>Cost!$E17*'Load Share'!Q18</f>
        <v>535.1084062609018</v>
      </c>
    </row>
    <row r="19" spans="1:20" x14ac:dyDescent="0.25">
      <c r="A19" s="26">
        <v>43586</v>
      </c>
      <c r="B19" s="37">
        <f>Cost!$C18*'Load Share'!B19</f>
        <v>36902.007458938373</v>
      </c>
      <c r="C19" s="38">
        <f>Cost!$C18*'Load Share'!C19</f>
        <v>50603.3663501505</v>
      </c>
      <c r="D19" s="38">
        <f>Cost!$C18*'Load Share'!D19</f>
        <v>43851.991835524183</v>
      </c>
      <c r="E19" s="39">
        <f>Cost!$C18*'Load Share'!E19</f>
        <v>33736.686160782534</v>
      </c>
      <c r="F19" s="26">
        <v>43586</v>
      </c>
      <c r="G19" s="37">
        <f>Cost!$D18*'Load Share'!F19</f>
        <v>2156831.8862154884</v>
      </c>
      <c r="H19" s="38">
        <f>Cost!$D18*'Load Share'!G19</f>
        <v>3202531.2258388209</v>
      </c>
      <c r="I19" s="38">
        <f>Cost!$D18*'Load Share'!H19</f>
        <v>2473746.7996090152</v>
      </c>
      <c r="J19" s="39">
        <f>Cost!$D18*'Load Share'!I19</f>
        <v>14661627.16302474</v>
      </c>
      <c r="K19" s="26">
        <v>43586</v>
      </c>
      <c r="L19" s="37">
        <f>Cost!$F18*'Load Share'!J19</f>
        <v>5737059.4953508116</v>
      </c>
      <c r="M19" s="38">
        <f>Cost!$F18*'Load Share'!K19</f>
        <v>3862944.5116886399</v>
      </c>
      <c r="N19" s="38">
        <f>Cost!$F18*'Load Share'!L19</f>
        <v>17056999.696971554</v>
      </c>
      <c r="O19" s="39">
        <f>Cost!$F18*'Load Share'!M19</f>
        <v>2001254.3378931109</v>
      </c>
      <c r="P19" s="26">
        <v>43586</v>
      </c>
      <c r="Q19" s="37">
        <f>Cost!$E18*'Load Share'!N19</f>
        <v>737367.75122871634</v>
      </c>
      <c r="R19" s="38">
        <f>Cost!$E18*'Load Share'!O19</f>
        <v>1298598.2804789129</v>
      </c>
      <c r="S19" s="38">
        <f>Cost!$E18*'Load Share'!P19</f>
        <v>1443334.5527722568</v>
      </c>
      <c r="T19" s="39">
        <f>Cost!$E18*'Load Share'!Q19</f>
        <v>844.28451961062683</v>
      </c>
    </row>
    <row r="20" spans="1:20" x14ac:dyDescent="0.25">
      <c r="A20" s="26">
        <v>43617</v>
      </c>
      <c r="B20" s="37">
        <f>Cost!$C19*'Load Share'!B20</f>
        <v>122528.65172585155</v>
      </c>
      <c r="C20" s="38">
        <f>Cost!$C19*'Load Share'!C20</f>
        <v>200009.73909367778</v>
      </c>
      <c r="D20" s="38">
        <f>Cost!$C19*'Load Share'!D20</f>
        <v>134502.16194656721</v>
      </c>
      <c r="E20" s="39">
        <f>Cost!$C19*'Load Share'!E20</f>
        <v>120958.53332997156</v>
      </c>
      <c r="F20" s="26">
        <v>43617</v>
      </c>
      <c r="G20" s="37">
        <f>Cost!$D19*'Load Share'!F20</f>
        <v>969824.63824244309</v>
      </c>
      <c r="H20" s="38">
        <f>Cost!$D19*'Load Share'!G20</f>
        <v>1655543.9462994009</v>
      </c>
      <c r="I20" s="38">
        <f>Cost!$D19*'Load Share'!H20</f>
        <v>954566.90674993722</v>
      </c>
      <c r="J20" s="39">
        <f>Cost!$D19*'Load Share'!I20</f>
        <v>6989847.5831007212</v>
      </c>
      <c r="K20" s="26">
        <v>43617</v>
      </c>
      <c r="L20" s="37">
        <f>Cost!$F19*'Load Share'!J20</f>
        <v>5775457.4943518806</v>
      </c>
      <c r="M20" s="38">
        <f>Cost!$F19*'Load Share'!K20</f>
        <v>5043713.5803519022</v>
      </c>
      <c r="N20" s="38">
        <f>Cost!$F19*'Load Share'!L20</f>
        <v>15589549.040762473</v>
      </c>
      <c r="O20" s="39">
        <f>Cost!$F19*'Load Share'!M20</f>
        <v>2050077.8916250812</v>
      </c>
      <c r="P20" s="26">
        <v>43617</v>
      </c>
      <c r="Q20" s="37">
        <f>Cost!$E19*'Load Share'!N20</f>
        <v>733487.45221624663</v>
      </c>
      <c r="R20" s="38">
        <f>Cost!$E19*'Load Share'!O20</f>
        <v>1478728.5094049454</v>
      </c>
      <c r="S20" s="38">
        <f>Cost!$E19*'Load Share'!P20</f>
        <v>1414212.8035189311</v>
      </c>
      <c r="T20" s="39">
        <f>Cost!$E19*'Load Share'!Q20</f>
        <v>562.17754568897351</v>
      </c>
    </row>
    <row r="21" spans="1:20" x14ac:dyDescent="0.25">
      <c r="A21" s="26">
        <v>43647</v>
      </c>
      <c r="B21" s="37">
        <f>Cost!$C20*'Load Share'!B21</f>
        <v>329855.62097159866</v>
      </c>
      <c r="C21" s="38">
        <f>Cost!$C20*'Load Share'!C21</f>
        <v>577608.22574883804</v>
      </c>
      <c r="D21" s="38">
        <f>Cost!$C20*'Load Share'!D21</f>
        <v>340334.53185929131</v>
      </c>
      <c r="E21" s="39">
        <f>Cost!$C20*'Load Share'!E21</f>
        <v>338086.89640722942</v>
      </c>
      <c r="F21" s="26">
        <v>43647</v>
      </c>
      <c r="G21" s="37">
        <f>Cost!$D20*'Load Share'!F21</f>
        <v>148424.84062508843</v>
      </c>
      <c r="H21" s="38">
        <f>Cost!$D20*'Load Share'!G21</f>
        <v>259375.53397975184</v>
      </c>
      <c r="I21" s="38">
        <f>Cost!$D20*'Load Share'!H21</f>
        <v>138669.20455440297</v>
      </c>
      <c r="J21" s="39">
        <f>Cost!$D20*'Load Share'!I21</f>
        <v>1117000.2117027568</v>
      </c>
      <c r="K21" s="26">
        <v>43647</v>
      </c>
      <c r="L21" s="37">
        <f>Cost!$F20*'Load Share'!J21</f>
        <v>1561926.7604251294</v>
      </c>
      <c r="M21" s="38">
        <f>Cost!$F20*'Load Share'!K21</f>
        <v>1484925.2596772304</v>
      </c>
      <c r="N21" s="38">
        <f>Cost!$F20*'Load Share'!L21</f>
        <v>3968787.5243059644</v>
      </c>
      <c r="O21" s="39">
        <f>Cost!$F20*'Load Share'!M21</f>
        <v>585829.30497057899</v>
      </c>
      <c r="P21" s="26">
        <v>43647</v>
      </c>
      <c r="Q21" s="37">
        <f>Cost!$E20*'Load Share'!N21</f>
        <v>762079.89388736477</v>
      </c>
      <c r="R21" s="38">
        <f>Cost!$E20*'Load Share'!O21</f>
        <v>1596189.8393489632</v>
      </c>
      <c r="S21" s="38">
        <f>Cost!$E20*'Load Share'!P21</f>
        <v>1351280.3435838672</v>
      </c>
      <c r="T21" s="39">
        <f>Cost!$E20*'Load Share'!Q21</f>
        <v>667.13911093602326</v>
      </c>
    </row>
    <row r="22" spans="1:20" x14ac:dyDescent="0.25">
      <c r="A22" s="26">
        <v>43678</v>
      </c>
      <c r="B22" s="37">
        <f>Cost!$C21*'Load Share'!B22</f>
        <v>100581.64741031489</v>
      </c>
      <c r="C22" s="38">
        <f>Cost!$C21*'Load Share'!C22</f>
        <v>177753.6405506788</v>
      </c>
      <c r="D22" s="38">
        <f>Cost!$C21*'Load Share'!D22</f>
        <v>100961.96999073826</v>
      </c>
      <c r="E22" s="39">
        <f>Cost!$C21*'Load Share'!E22</f>
        <v>103488.70497155469</v>
      </c>
      <c r="F22" s="26">
        <v>43678</v>
      </c>
      <c r="G22" s="37">
        <f>Cost!$D21*'Load Share'!F22</f>
        <v>-36584.690931385143</v>
      </c>
      <c r="H22" s="38">
        <f>Cost!$D21*'Load Share'!G22</f>
        <v>-63985.473624593389</v>
      </c>
      <c r="I22" s="38">
        <f>Cost!$D21*'Load Share'!H22</f>
        <v>-34053.730458531012</v>
      </c>
      <c r="J22" s="39">
        <f>Cost!$D21*'Load Share'!I22</f>
        <v>-280490.36873144243</v>
      </c>
      <c r="K22" s="26">
        <v>43678</v>
      </c>
      <c r="L22" s="37">
        <f>Cost!$F21*'Load Share'!J22</f>
        <v>6166235.3716897387</v>
      </c>
      <c r="M22" s="38">
        <f>Cost!$F21*'Load Share'!K22</f>
        <v>6068021.2684086608</v>
      </c>
      <c r="N22" s="38">
        <f>Cost!$F21*'Load Share'!L22</f>
        <v>15003524.117739093</v>
      </c>
      <c r="O22" s="39">
        <f>Cost!$F21*'Load Share'!M22</f>
        <v>2313862.62931117</v>
      </c>
      <c r="P22" s="26">
        <v>43678</v>
      </c>
      <c r="Q22" s="37">
        <f>Cost!$E21*'Load Share'!N22</f>
        <v>-61330.427457475969</v>
      </c>
      <c r="R22" s="38">
        <f>Cost!$E21*'Load Share'!O22</f>
        <v>-129298.19162483704</v>
      </c>
      <c r="S22" s="38">
        <f>Cost!$E21*'Load Share'!P22</f>
        <v>-105833.71016715914</v>
      </c>
      <c r="T22" s="39">
        <f>Cost!$E21*'Load Share'!Q22</f>
        <v>-47.951449805365783</v>
      </c>
    </row>
    <row r="23" spans="1:20" x14ac:dyDescent="0.25">
      <c r="A23" s="26">
        <v>43709</v>
      </c>
      <c r="B23" s="37">
        <f>Cost!$C22*'Load Share'!B23</f>
        <v>7134600.9168200586</v>
      </c>
      <c r="C23" s="38">
        <f>Cost!$C22*'Load Share'!C23</f>
        <v>11835865.731980512</v>
      </c>
      <c r="D23" s="38">
        <f>Cost!$C22*'Load Share'!D23</f>
        <v>7393425.2112587215</v>
      </c>
      <c r="E23" s="39">
        <f>Cost!$C22*'Load Share'!E23</f>
        <v>7097890.1763221473</v>
      </c>
      <c r="F23" s="26">
        <v>43709</v>
      </c>
      <c r="G23" s="37">
        <f>Cost!$D22*'Load Share'!F23</f>
        <v>885252.46162700024</v>
      </c>
      <c r="H23" s="38">
        <f>Cost!$D22*'Load Share'!G23</f>
        <v>1412867.1148685196</v>
      </c>
      <c r="I23" s="38">
        <f>Cost!$D22*'Load Share'!H23</f>
        <v>913353.19143860461</v>
      </c>
      <c r="J23" s="39">
        <f>Cost!$D22*'Load Share'!I23</f>
        <v>6752462.3887379104</v>
      </c>
      <c r="K23" s="26">
        <v>43709</v>
      </c>
      <c r="L23" s="37">
        <f>Cost!$F22*'Load Share'!J23</f>
        <v>8776189.2562444676</v>
      </c>
      <c r="M23" s="38">
        <f>Cost!$F22*'Load Share'!K23</f>
        <v>7663973.3296137415</v>
      </c>
      <c r="N23" s="38">
        <f>Cost!$F22*'Load Share'!L23</f>
        <v>24156529.637503363</v>
      </c>
      <c r="O23" s="39">
        <f>Cost!$F22*'Load Share'!M23</f>
        <v>3205051.8007026096</v>
      </c>
      <c r="P23" s="26">
        <v>43709</v>
      </c>
      <c r="Q23" s="37">
        <f>Cost!$E22*'Load Share'!N23</f>
        <v>565800.38397189078</v>
      </c>
      <c r="R23" s="38">
        <f>Cost!$E22*'Load Share'!O23</f>
        <v>1108429.2711332322</v>
      </c>
      <c r="S23" s="38">
        <f>Cost!$E22*'Load Share'!P23</f>
        <v>979043.40752793604</v>
      </c>
      <c r="T23" s="39">
        <f>Cost!$E22*'Load Share'!Q23</f>
        <v>460.7981009308246</v>
      </c>
    </row>
    <row r="24" spans="1:20" x14ac:dyDescent="0.25">
      <c r="A24" s="26">
        <v>43739</v>
      </c>
      <c r="B24" s="37">
        <f>Cost!$C23*'Load Share'!B24</f>
        <v>1552586.4512318394</v>
      </c>
      <c r="C24" s="38">
        <f>Cost!$C23*'Load Share'!C24</f>
        <v>2106129.1257727416</v>
      </c>
      <c r="D24" s="38">
        <f>Cost!$C23*'Load Share'!D24</f>
        <v>1848969.9799281429</v>
      </c>
      <c r="E24" s="39">
        <f>Cost!$C23*'Load Share'!E24</f>
        <v>1462347.6728564193</v>
      </c>
      <c r="F24" s="26">
        <v>43739</v>
      </c>
      <c r="G24" s="37">
        <f>Cost!$D23*'Load Share'!F24</f>
        <v>1454095.2527739056</v>
      </c>
      <c r="H24" s="38">
        <f>Cost!$D23*'Load Share'!G24</f>
        <v>2053458.1817875141</v>
      </c>
      <c r="I24" s="38">
        <f>Cost!$D23*'Load Share'!H24</f>
        <v>1613187.785165577</v>
      </c>
      <c r="J24" s="39">
        <f>Cost!$D23*'Load Share'!I24</f>
        <v>10216809.788777834</v>
      </c>
      <c r="K24" s="26">
        <v>43739</v>
      </c>
      <c r="L24" s="37">
        <f>Cost!$F23*'Load Share'!J24</f>
        <v>28750119.782918889</v>
      </c>
      <c r="M24" s="38">
        <f>Cost!$F23*'Load Share'!K24</f>
        <v>19954489.735577513</v>
      </c>
      <c r="N24" s="38">
        <f>Cost!$F23*'Load Share'!L24</f>
        <v>93101637.493739694</v>
      </c>
      <c r="O24" s="39">
        <f>Cost!$F23*'Load Share'!M24</f>
        <v>10411960.751154391</v>
      </c>
      <c r="P24" s="26">
        <v>43739</v>
      </c>
      <c r="Q24" s="37">
        <f>Cost!$E23*'Load Share'!N24</f>
        <v>189228.00006838486</v>
      </c>
      <c r="R24" s="38">
        <f>Cost!$E23*'Load Share'!O24</f>
        <v>305765.17730184935</v>
      </c>
      <c r="S24" s="38">
        <f>Cost!$E23*'Load Share'!P24</f>
        <v>358187.50690037763</v>
      </c>
      <c r="T24" s="39">
        <f>Cost!$E23*'Load Share'!Q24</f>
        <v>185.22116321110252</v>
      </c>
    </row>
    <row r="25" spans="1:20" x14ac:dyDescent="0.25">
      <c r="A25" s="26">
        <v>43770</v>
      </c>
      <c r="B25" s="37">
        <f>Cost!$C24*'Load Share'!B25</f>
        <v>2192965.6710900231</v>
      </c>
      <c r="C25" s="38">
        <f>Cost!$C24*'Load Share'!C25</f>
        <v>3240839.6399462759</v>
      </c>
      <c r="D25" s="38">
        <f>Cost!$C24*'Load Share'!D25</f>
        <v>2702859.5298386919</v>
      </c>
      <c r="E25" s="39">
        <f>Cost!$C24*'Load Share'!E25</f>
        <v>2198179.1017657383</v>
      </c>
      <c r="F25" s="26">
        <v>43770</v>
      </c>
      <c r="G25" s="37">
        <f>Cost!$D24*'Load Share'!F25</f>
        <v>388836.48762964207</v>
      </c>
      <c r="H25" s="38">
        <f>Cost!$D24*'Load Share'!G25</f>
        <v>554949.64508282545</v>
      </c>
      <c r="I25" s="38">
        <f>Cost!$D24*'Load Share'!H25</f>
        <v>460151.85215725156</v>
      </c>
      <c r="J25" s="39">
        <f>Cost!$D24*'Load Share'!I25</f>
        <v>2974277.0610046666</v>
      </c>
      <c r="K25" s="26">
        <v>43770</v>
      </c>
      <c r="L25" s="37">
        <f>Cost!$F24*'Load Share'!J25</f>
        <v>20923902.394707669</v>
      </c>
      <c r="M25" s="38">
        <f>Cost!$F24*'Load Share'!K25</f>
        <v>15334663.441452367</v>
      </c>
      <c r="N25" s="38">
        <f>Cost!$F24*'Load Share'!L25</f>
        <v>73325754.214094535</v>
      </c>
      <c r="O25" s="39">
        <f>Cost!$F24*'Load Share'!M25</f>
        <v>8550980.4440938383</v>
      </c>
      <c r="P25" s="26">
        <v>43770</v>
      </c>
      <c r="Q25" s="37">
        <f>Cost!$E24*'Load Share'!N25</f>
        <v>459197.03955089499</v>
      </c>
      <c r="R25" s="38">
        <f>Cost!$E24*'Load Share'!O25</f>
        <v>608622.61371672351</v>
      </c>
      <c r="S25" s="38">
        <f>Cost!$E24*'Load Share'!P25</f>
        <v>1019047.1177767422</v>
      </c>
      <c r="T25" s="39">
        <f>Cost!$E24*'Load Share'!Q25</f>
        <v>466.97083391183844</v>
      </c>
    </row>
    <row r="26" spans="1:20" x14ac:dyDescent="0.25">
      <c r="A26" s="26">
        <v>43800</v>
      </c>
      <c r="B26" s="37">
        <f>Cost!$C25*'Load Share'!B26</f>
        <v>453204.75369296566</v>
      </c>
      <c r="C26" s="38">
        <f>Cost!$C25*'Load Share'!C26</f>
        <v>729101.17164313211</v>
      </c>
      <c r="D26" s="38">
        <f>Cost!$C25*'Load Share'!D26</f>
        <v>545845.35618600191</v>
      </c>
      <c r="E26" s="39">
        <f>Cost!$C25*'Load Share'!E26</f>
        <v>470653.16670328524</v>
      </c>
      <c r="F26" s="26">
        <v>43800</v>
      </c>
      <c r="G26" s="37">
        <f>Cost!$D25*'Load Share'!F26</f>
        <v>168024.72588882991</v>
      </c>
      <c r="H26" s="38">
        <f>Cost!$D25*'Load Share'!G26</f>
        <v>246011.25058347196</v>
      </c>
      <c r="I26" s="38">
        <f>Cost!$D25*'Load Share'!H26</f>
        <v>224872.06196157253</v>
      </c>
      <c r="J26" s="39">
        <f>Cost!$D25*'Load Share'!I26</f>
        <v>1349273.0418573776</v>
      </c>
      <c r="K26" s="26">
        <v>43800</v>
      </c>
      <c r="L26" s="37">
        <f>Cost!$F25*'Load Share'!J26</f>
        <v>14921435.010849262</v>
      </c>
      <c r="M26" s="38">
        <f>Cost!$F25*'Load Share'!K26</f>
        <v>11806033.777717993</v>
      </c>
      <c r="N26" s="38">
        <f>Cost!$F25*'Load Share'!L26</f>
        <v>52555366.206713587</v>
      </c>
      <c r="O26" s="39">
        <f>Cost!$F25*'Load Share'!M26</f>
        <v>6119171.4290694892</v>
      </c>
      <c r="P26" s="26">
        <v>43800</v>
      </c>
      <c r="Q26" s="37">
        <f>Cost!$E25*'Load Share'!N26</f>
        <v>742219.30601943226</v>
      </c>
      <c r="R26" s="38">
        <f>Cost!$E25*'Load Share'!O26</f>
        <v>1032666.6457162387</v>
      </c>
      <c r="S26" s="38">
        <f>Cost!$E25*'Load Share'!P26</f>
        <v>1763230.6671145146</v>
      </c>
      <c r="T26" s="39">
        <f>Cost!$E25*'Load Share'!Q26</f>
        <v>843.27740289219787</v>
      </c>
    </row>
    <row r="27" spans="1:20" x14ac:dyDescent="0.25">
      <c r="A27" s="26">
        <v>43831</v>
      </c>
      <c r="B27" s="37">
        <f>Cost!$C26*'Load Share'!B27</f>
        <v>737273.89138744783</v>
      </c>
      <c r="C27" s="38">
        <f>Cost!$C26*'Load Share'!C27</f>
        <v>1112833.3361177233</v>
      </c>
      <c r="D27" s="38">
        <f>Cost!$C26*'Load Share'!D27</f>
        <v>883419.62039430416</v>
      </c>
      <c r="E27" s="39">
        <f>Cost!$C26*'Load Share'!E27</f>
        <v>743992.65309613687</v>
      </c>
      <c r="F27" s="26">
        <v>43831</v>
      </c>
      <c r="G27" s="37">
        <f>Cost!$D26*'Load Share'!F27</f>
        <v>307187.45127926028</v>
      </c>
      <c r="H27" s="38">
        <f>Cost!$D26*'Load Share'!G27</f>
        <v>383502.90247885999</v>
      </c>
      <c r="I27" s="38">
        <f>Cost!$D26*'Load Share'!H27</f>
        <v>408581.98766093532</v>
      </c>
      <c r="J27" s="39">
        <f>Cost!$D26*'Load Share'!I27</f>
        <v>2309630.3231516192</v>
      </c>
      <c r="K27" s="26">
        <v>43831</v>
      </c>
      <c r="L27" s="37">
        <f>Cost!$F26*'Load Share'!J27</f>
        <v>6754759.7502433574</v>
      </c>
      <c r="M27" s="38">
        <f>Cost!$F26*'Load Share'!K27</f>
        <v>5034432.4476793502</v>
      </c>
      <c r="N27" s="38">
        <f>Cost!$F26*'Load Share'!L27</f>
        <v>23446722.558928777</v>
      </c>
      <c r="O27" s="39">
        <f>Cost!$F26*'Load Share'!M27</f>
        <v>2636922.3719904772</v>
      </c>
      <c r="P27" s="26">
        <v>43831</v>
      </c>
      <c r="Q27" s="37">
        <f>Cost!$E26*'Load Share'!N27</f>
        <v>193853.56310537111</v>
      </c>
      <c r="R27" s="38">
        <f>Cost!$E26*'Load Share'!O27</f>
        <v>244854.05368129193</v>
      </c>
      <c r="S27" s="38">
        <f>Cost!$E26*'Load Share'!P27</f>
        <v>463843.25665265042</v>
      </c>
      <c r="T27" s="39">
        <f>Cost!$E26*'Load Share'!Q27</f>
        <v>240.10261578601961</v>
      </c>
    </row>
    <row r="28" spans="1:20" x14ac:dyDescent="0.25">
      <c r="A28" s="26">
        <v>43862</v>
      </c>
      <c r="B28" s="37">
        <f>Cost!$C27*'Load Share'!B28</f>
        <v>340586.3081511404</v>
      </c>
      <c r="C28" s="38">
        <f>Cost!$C27*'Load Share'!C28</f>
        <v>553589.4546428629</v>
      </c>
      <c r="D28" s="38">
        <f>Cost!$C27*'Load Share'!D28</f>
        <v>401914.74527577177</v>
      </c>
      <c r="E28" s="39">
        <f>Cost!$C27*'Load Share'!E28</f>
        <v>359718.74610770098</v>
      </c>
      <c r="F28" s="26">
        <v>43862</v>
      </c>
      <c r="G28" s="37">
        <f>Cost!$D27*'Load Share'!F28</f>
        <v>-60223.636092770539</v>
      </c>
      <c r="H28" s="38">
        <f>Cost!$D27*'Load Share'!G28</f>
        <v>-85725.4056710328</v>
      </c>
      <c r="I28" s="38">
        <f>Cost!$D27*'Load Share'!H28</f>
        <v>-75738.601497702606</v>
      </c>
      <c r="J28" s="39">
        <f>Cost!$D27*'Load Share'!I28</f>
        <v>-475689.22501918511</v>
      </c>
      <c r="K28" s="26">
        <v>43862</v>
      </c>
      <c r="L28" s="37">
        <f>Cost!$F27*'Load Share'!J28</f>
        <v>34649323.371281289</v>
      </c>
      <c r="M28" s="38">
        <f>Cost!$F27*'Load Share'!K28</f>
        <v>29169618.329809234</v>
      </c>
      <c r="N28" s="38">
        <f>Cost!$F27*'Load Share'!L28</f>
        <v>116926270.20444627</v>
      </c>
      <c r="O28" s="39">
        <f>Cost!$F27*'Load Share'!M28</f>
        <v>13985881.462054074</v>
      </c>
      <c r="P28" s="26">
        <v>43862</v>
      </c>
      <c r="Q28" s="37">
        <f>Cost!$E27*'Load Share'!N28</f>
        <v>18833.788293931982</v>
      </c>
      <c r="R28" s="38">
        <f>Cost!$E27*'Load Share'!O28</f>
        <v>24501.472367440274</v>
      </c>
      <c r="S28" s="38">
        <f>Cost!$E27*'Load Share'!P28</f>
        <v>44198.64627127866</v>
      </c>
      <c r="T28" s="39">
        <f>Cost!$E27*'Load Share'!Q28</f>
        <v>24.409185694050137</v>
      </c>
    </row>
    <row r="29" spans="1:20" x14ac:dyDescent="0.25">
      <c r="A29" s="26">
        <v>43891</v>
      </c>
      <c r="B29" s="37">
        <f>Cost!$C28*'Load Share'!B29</f>
        <v>707681.25403464341</v>
      </c>
      <c r="C29" s="38">
        <f>Cost!$C28*'Load Share'!C29</f>
        <v>920518.76106739452</v>
      </c>
      <c r="D29" s="38">
        <f>Cost!$C28*'Load Share'!D29</f>
        <v>913096.16480266361</v>
      </c>
      <c r="E29" s="39">
        <f>Cost!$C28*'Load Share'!E29</f>
        <v>682001.7539289298</v>
      </c>
      <c r="F29" s="26">
        <v>43891</v>
      </c>
      <c r="G29" s="37">
        <f>Cost!$D28*'Load Share'!F29</f>
        <v>33817.099349914468</v>
      </c>
      <c r="H29" s="38">
        <f>Cost!$D28*'Load Share'!G29</f>
        <v>47609.774060549236</v>
      </c>
      <c r="I29" s="38">
        <f>Cost!$D28*'Load Share'!H29</f>
        <v>43786.98307891615</v>
      </c>
      <c r="J29" s="39">
        <f>Cost!$D28*'Load Share'!I29</f>
        <v>241366.13192700426</v>
      </c>
      <c r="K29" s="26">
        <v>43891</v>
      </c>
      <c r="L29" s="37">
        <f>Cost!$F28*'Load Share'!J29</f>
        <v>30990854.421814498</v>
      </c>
      <c r="M29" s="38">
        <f>Cost!$F28*'Load Share'!K29</f>
        <v>19046794.102993563</v>
      </c>
      <c r="N29" s="38">
        <f>Cost!$F28*'Load Share'!L29</f>
        <v>119036729.50779384</v>
      </c>
      <c r="O29" s="39">
        <f>Cost!$F28*'Load Share'!M29</f>
        <v>12184399.646692829</v>
      </c>
      <c r="P29" s="26">
        <v>43891</v>
      </c>
      <c r="Q29" s="37">
        <f>Cost!$E28*'Load Share'!N29</f>
        <v>161071.44323579167</v>
      </c>
      <c r="R29" s="38">
        <f>Cost!$E28*'Load Share'!O29</f>
        <v>254461.31530603443</v>
      </c>
      <c r="S29" s="38">
        <f>Cost!$E28*'Load Share'!P29</f>
        <v>412079.4442242324</v>
      </c>
      <c r="T29" s="39">
        <f>Cost!$E28*'Load Share'!Q29</f>
        <v>202.73683889729367</v>
      </c>
    </row>
    <row r="30" spans="1:20" x14ac:dyDescent="0.25">
      <c r="A30" s="26">
        <v>43922</v>
      </c>
      <c r="B30" s="37">
        <f>Cost!$C29*'Load Share'!B30</f>
        <v>541109.93081459124</v>
      </c>
      <c r="C30" s="38">
        <f>Cost!$C29*'Load Share'!C30</f>
        <v>863380.62769025681</v>
      </c>
      <c r="D30" s="38">
        <f>Cost!$C29*'Load Share'!D30</f>
        <v>704168.54405865748</v>
      </c>
      <c r="E30" s="39">
        <f>Cost!$C29*'Load Share'!E30</f>
        <v>577179.19966558646</v>
      </c>
      <c r="F30" s="26">
        <v>43922</v>
      </c>
      <c r="G30" s="37">
        <f>Cost!$D29*'Load Share'!F30</f>
        <v>46940.422273018688</v>
      </c>
      <c r="H30" s="38">
        <f>Cost!$D29*'Load Share'!G30</f>
        <v>84241.330754184528</v>
      </c>
      <c r="I30" s="38">
        <f>Cost!$D29*'Load Share'!H30</f>
        <v>59944.441202672657</v>
      </c>
      <c r="J30" s="39">
        <f>Cost!$D29*'Load Share'!I30</f>
        <v>367969.47015196749</v>
      </c>
      <c r="K30" s="26">
        <v>43922</v>
      </c>
      <c r="L30" s="37">
        <f>Cost!$F29*'Load Share'!J30</f>
        <v>1086063.4224963973</v>
      </c>
      <c r="M30" s="38">
        <f>Cost!$F29*'Load Share'!K30</f>
        <v>842756.24488312006</v>
      </c>
      <c r="N30" s="38">
        <f>Cost!$F29*'Load Share'!L30</f>
        <v>4355897.3944790531</v>
      </c>
      <c r="O30" s="39">
        <f>Cost!$F29*'Load Share'!M30</f>
        <v>425333.45590021613</v>
      </c>
      <c r="P30" s="26">
        <v>43922</v>
      </c>
      <c r="Q30" s="37">
        <f>Cost!$E29*'Load Share'!N30</f>
        <v>-1064.440927599258</v>
      </c>
      <c r="R30" s="38">
        <f>Cost!$E29*'Load Share'!O30</f>
        <v>-2029.9788001191107</v>
      </c>
      <c r="S30" s="38">
        <f>Cost!$E29*'Load Share'!P30</f>
        <v>-2648.9355328401593</v>
      </c>
      <c r="T30" s="39">
        <f>Cost!$E29*'Load Share'!Q30</f>
        <v>-1.6242544406853783</v>
      </c>
    </row>
    <row r="31" spans="1:20" x14ac:dyDescent="0.25">
      <c r="A31" s="26">
        <v>43952</v>
      </c>
      <c r="B31" s="37">
        <f>Cost!$C30*'Load Share'!B31</f>
        <v>1277523.4857156272</v>
      </c>
      <c r="C31" s="38">
        <f>Cost!$C30*'Load Share'!C31</f>
        <v>2111718.4574552607</v>
      </c>
      <c r="D31" s="38">
        <f>Cost!$C30*'Load Share'!D31</f>
        <v>1470001.8942945048</v>
      </c>
      <c r="E31" s="39">
        <f>Cost!$C30*'Load Share'!E31</f>
        <v>1323223.761447768</v>
      </c>
      <c r="F31" s="26">
        <v>43952</v>
      </c>
      <c r="G31" s="37">
        <f>Cost!$D30*'Load Share'!F31</f>
        <v>2531934.6952426243</v>
      </c>
      <c r="H31" s="38">
        <f>Cost!$D30*'Load Share'!G31</f>
        <v>4715243.2413770435</v>
      </c>
      <c r="I31" s="38">
        <f>Cost!$D30*'Load Share'!H31</f>
        <v>2798845.0154564045</v>
      </c>
      <c r="J31" s="39">
        <f>Cost!$D30*'Load Share'!I31</f>
        <v>20004258.656455263</v>
      </c>
      <c r="K31" s="26">
        <v>43952</v>
      </c>
      <c r="L31" s="37">
        <f>Cost!$F30*'Load Share'!J31</f>
        <v>73225.166688889571</v>
      </c>
      <c r="M31" s="38">
        <f>Cost!$F30*'Load Share'!K31</f>
        <v>73516.684923110472</v>
      </c>
      <c r="N31" s="38">
        <f>Cost!$F30*'Load Share'!L31</f>
        <v>244367.63017929008</v>
      </c>
      <c r="O31" s="39">
        <f>Cost!$F30*'Load Share'!M31</f>
        <v>26826.613565278654</v>
      </c>
      <c r="P31" s="26">
        <v>43952</v>
      </c>
      <c r="Q31" s="37">
        <f>Cost!$E30*'Load Share'!N31</f>
        <v>-195127.30307642574</v>
      </c>
      <c r="R31" s="38">
        <f>Cost!$E30*'Load Share'!O31</f>
        <v>-415372.0236106675</v>
      </c>
      <c r="S31" s="38">
        <f>Cost!$E30*'Load Share'!P31</f>
        <v>-417223.36090806033</v>
      </c>
      <c r="T31" s="39">
        <f>Cost!$E30*'Load Share'!Q31</f>
        <v>-231.52329282810211</v>
      </c>
    </row>
    <row r="32" spans="1:20" x14ac:dyDescent="0.25">
      <c r="A32" s="26">
        <v>43983</v>
      </c>
      <c r="B32" s="37">
        <f>Cost!$C31*'Load Share'!B32</f>
        <v>944616.68214718357</v>
      </c>
      <c r="C32" s="38">
        <f>Cost!$C31*'Load Share'!C32</f>
        <v>1721379.4666120491</v>
      </c>
      <c r="D32" s="38">
        <f>Cost!$C31*'Load Share'!D32</f>
        <v>969285.3311606861</v>
      </c>
      <c r="E32" s="39">
        <f>Cost!$C31*'Load Share'!E32</f>
        <v>1006362.4947646894</v>
      </c>
      <c r="F32" s="26">
        <v>43983</v>
      </c>
      <c r="G32" s="37">
        <f>Cost!$D31*'Load Share'!F32</f>
        <v>128043.20171266036</v>
      </c>
      <c r="H32" s="38">
        <f>Cost!$D31*'Load Share'!G32</f>
        <v>239777.03923093303</v>
      </c>
      <c r="I32" s="38">
        <f>Cost!$D31*'Load Share'!H32</f>
        <v>125776.49480160388</v>
      </c>
      <c r="J32" s="39">
        <f>Cost!$D31*'Load Share'!I32</f>
        <v>1026634.0466180902</v>
      </c>
      <c r="K32" s="26">
        <v>43983</v>
      </c>
      <c r="L32" s="37">
        <f>Cost!$F31*'Load Share'!J32</f>
        <v>247779.01425298536</v>
      </c>
      <c r="M32" s="38">
        <f>Cost!$F31*'Load Share'!K32</f>
        <v>260870.55540514758</v>
      </c>
      <c r="N32" s="38">
        <f>Cost!$F31*'Load Share'!L32</f>
        <v>754247.32467268908</v>
      </c>
      <c r="O32" s="39">
        <f>Cost!$F31*'Load Share'!M32</f>
        <v>91088.042748547945</v>
      </c>
      <c r="P32" s="26">
        <v>43983</v>
      </c>
      <c r="Q32" s="37">
        <f>Cost!$E31*'Load Share'!N32</f>
        <v>307108.4892470229</v>
      </c>
      <c r="R32" s="38">
        <f>Cost!$E31*'Load Share'!O32</f>
        <v>685594.99730469927</v>
      </c>
      <c r="S32" s="38">
        <f>Cost!$E31*'Load Share'!P32</f>
        <v>590096.70385831571</v>
      </c>
      <c r="T32" s="39">
        <f>Cost!$E31*'Load Share'!Q32</f>
        <v>360.21616279297257</v>
      </c>
    </row>
    <row r="33" spans="1:20" x14ac:dyDescent="0.25">
      <c r="A33" s="26">
        <v>44013</v>
      </c>
      <c r="B33" s="37">
        <f>Cost!$C32*'Load Share'!B33</f>
        <v>1369271.2747503573</v>
      </c>
      <c r="C33" s="38">
        <f>Cost!$C32*'Load Share'!C33</f>
        <v>2579175.9029675568</v>
      </c>
      <c r="D33" s="38">
        <f>Cost!$C32*'Load Share'!D33</f>
        <v>1294637.002238082</v>
      </c>
      <c r="E33" s="39">
        <f>Cost!$C32*'Load Share'!E33</f>
        <v>1498443.4335548407</v>
      </c>
      <c r="F33" s="26">
        <v>44013</v>
      </c>
      <c r="G33" s="37">
        <f>Cost!$D32*'Load Share'!F33</f>
        <v>2926886.9015692188</v>
      </c>
      <c r="H33" s="38">
        <f>Cost!$D32*'Load Share'!G33</f>
        <v>5848866.9327436164</v>
      </c>
      <c r="I33" s="38">
        <f>Cost!$D32*'Load Share'!H33</f>
        <v>2737017.0875237966</v>
      </c>
      <c r="J33" s="39">
        <f>Cost!$D32*'Load Share'!I33</f>
        <v>25067129.2021854</v>
      </c>
      <c r="K33" s="26">
        <v>44013</v>
      </c>
      <c r="L33" s="37">
        <f>Cost!$F32*'Load Share'!J33</f>
        <v>37262.187833913842</v>
      </c>
      <c r="M33" s="38">
        <f>Cost!$F32*'Load Share'!K33</f>
        <v>41560.529240470547</v>
      </c>
      <c r="N33" s="38">
        <f>Cost!$F32*'Load Share'!L33</f>
        <v>106332.7635485887</v>
      </c>
      <c r="O33" s="39">
        <f>Cost!$F32*'Load Share'!M33</f>
        <v>13989.058263686757</v>
      </c>
      <c r="P33" s="26">
        <v>44013</v>
      </c>
      <c r="Q33" s="37">
        <f>Cost!$E32*'Load Share'!N33</f>
        <v>-13080.550533506366</v>
      </c>
      <c r="R33" s="38">
        <f>Cost!$E32*'Load Share'!O33</f>
        <v>-31177.369935218911</v>
      </c>
      <c r="S33" s="38">
        <f>Cost!$E32*'Load Share'!P33</f>
        <v>-23646.695669700192</v>
      </c>
      <c r="T33" s="39">
        <f>Cost!$E32*'Load Share'!Q33</f>
        <v>-14.939512542771219</v>
      </c>
    </row>
    <row r="34" spans="1:20" x14ac:dyDescent="0.25">
      <c r="A34" s="26">
        <v>44044</v>
      </c>
      <c r="B34" s="37">
        <f>Cost!$C33*'Load Share'!B34</f>
        <v>712566.29046581709</v>
      </c>
      <c r="C34" s="38">
        <f>Cost!$C33*'Load Share'!C34</f>
        <v>1310977.7470014328</v>
      </c>
      <c r="D34" s="38">
        <f>Cost!$C33*'Load Share'!D34</f>
        <v>638144.0448523931</v>
      </c>
      <c r="E34" s="39">
        <f>Cost!$C33*'Load Share'!E34</f>
        <v>761823.25570417976</v>
      </c>
      <c r="F34" s="26">
        <v>44044</v>
      </c>
      <c r="G34" s="37">
        <f>Cost!$D33*'Load Share'!F34</f>
        <v>13944787.744790867</v>
      </c>
      <c r="H34" s="38">
        <f>Cost!$D33*'Load Share'!G34</f>
        <v>27438603.865102567</v>
      </c>
      <c r="I34" s="38">
        <f>Cost!$D33*'Load Share'!H34</f>
        <v>12996477.629399961</v>
      </c>
      <c r="J34" s="39">
        <f>Cost!$D33*'Load Share'!I34</f>
        <v>117260218.96862902</v>
      </c>
      <c r="K34" s="26">
        <v>44044</v>
      </c>
      <c r="L34" s="37">
        <f>Cost!$F33*'Load Share'!J34</f>
        <v>-29899.978757311997</v>
      </c>
      <c r="M34" s="38">
        <f>Cost!$F33*'Load Share'!K34</f>
        <v>-31189.086190880222</v>
      </c>
      <c r="N34" s="38">
        <f>Cost!$F33*'Load Share'!L34</f>
        <v>-81616.564024698717</v>
      </c>
      <c r="O34" s="39">
        <f>Cost!$F33*'Load Share'!M34</f>
        <v>-11077.905604223972</v>
      </c>
      <c r="P34" s="26">
        <v>44044</v>
      </c>
      <c r="Q34" s="37">
        <f>Cost!$E33*'Load Share'!N34</f>
        <v>65636.86643999118</v>
      </c>
      <c r="R34" s="38">
        <f>Cost!$E33*'Load Share'!O34</f>
        <v>158341.13795318583</v>
      </c>
      <c r="S34" s="38">
        <f>Cost!$E33*'Load Share'!P34</f>
        <v>118112.63981882331</v>
      </c>
      <c r="T34" s="39">
        <f>Cost!$E33*'Load Share'!Q34</f>
        <v>92.853062895599564</v>
      </c>
    </row>
    <row r="35" spans="1:20" x14ac:dyDescent="0.25">
      <c r="A35" s="26">
        <v>44075</v>
      </c>
      <c r="B35" s="37">
        <f>Cost!$C34*'Load Share'!B35</f>
        <v>515582.36008403497</v>
      </c>
      <c r="C35" s="38">
        <f>Cost!$C34*'Load Share'!C35</f>
        <v>730872.76657982555</v>
      </c>
      <c r="D35" s="38">
        <f>Cost!$C34*'Load Share'!D35</f>
        <v>510294.44046350074</v>
      </c>
      <c r="E35" s="39">
        <f>Cost!$C34*'Load Share'!E35</f>
        <v>480430.74844501237</v>
      </c>
      <c r="F35" s="26">
        <v>44075</v>
      </c>
      <c r="G35" s="37">
        <f>Cost!$D34*'Load Share'!F35</f>
        <v>1964619.4396430145</v>
      </c>
      <c r="H35" s="38">
        <f>Cost!$D34*'Load Share'!G35</f>
        <v>3310708.7997457366</v>
      </c>
      <c r="I35" s="38">
        <f>Cost!$D34*'Load Share'!H35</f>
        <v>2187052.1378611508</v>
      </c>
      <c r="J35" s="39">
        <f>Cost!$D34*'Load Share'!I35</f>
        <v>14875559.625284892</v>
      </c>
      <c r="K35" s="26">
        <v>44075</v>
      </c>
      <c r="L35" s="37">
        <f>Cost!$F34*'Load Share'!J35</f>
        <v>801313.7545948514</v>
      </c>
      <c r="M35" s="38">
        <f>Cost!$F34*'Load Share'!K35</f>
        <v>615604.76519588346</v>
      </c>
      <c r="N35" s="38">
        <f>Cost!$F34*'Load Share'!L35</f>
        <v>2542331.8656668281</v>
      </c>
      <c r="O35" s="39">
        <f>Cost!$F34*'Load Share'!M35</f>
        <v>269425.66631505068</v>
      </c>
      <c r="P35" s="26">
        <v>44075</v>
      </c>
      <c r="Q35" s="37">
        <f>Cost!$E34*'Load Share'!N35</f>
        <v>79475.513934045026</v>
      </c>
      <c r="R35" s="38">
        <f>Cost!$E34*'Load Share'!O35</f>
        <v>163283.34104710253</v>
      </c>
      <c r="S35" s="38">
        <f>Cost!$E34*'Load Share'!P35</f>
        <v>167710.87568071618</v>
      </c>
      <c r="T35" s="39">
        <f>Cost!$E34*'Load Share'!Q35</f>
        <v>215.49179913827712</v>
      </c>
    </row>
    <row r="36" spans="1:20" x14ac:dyDescent="0.25">
      <c r="A36" s="26">
        <v>44105</v>
      </c>
      <c r="B36" s="37">
        <f>Cost!$C35*'Load Share'!B36</f>
        <v>2649660.7813869328</v>
      </c>
      <c r="C36" s="38">
        <f>Cost!$C35*'Load Share'!C36</f>
        <v>3424091.3650820167</v>
      </c>
      <c r="D36" s="38">
        <f>Cost!$C35*'Load Share'!D36</f>
        <v>2743825.5219759247</v>
      </c>
      <c r="E36" s="39">
        <f>Cost!$C35*'Load Share'!E36</f>
        <v>2397991.5174765573</v>
      </c>
      <c r="F36" s="26">
        <v>44105</v>
      </c>
      <c r="G36" s="37">
        <f>Cost!$D35*'Load Share'!F36</f>
        <v>603584.87657807255</v>
      </c>
      <c r="H36" s="38">
        <f>Cost!$D35*'Load Share'!G36</f>
        <v>952982.65658779989</v>
      </c>
      <c r="I36" s="38">
        <f>Cost!$D35*'Load Share'!H36</f>
        <v>788969.22342465399</v>
      </c>
      <c r="J36" s="39">
        <f>Cost!$D35*'Load Share'!I36</f>
        <v>4449624.0515702488</v>
      </c>
      <c r="K36" s="26">
        <v>44105</v>
      </c>
      <c r="L36" s="37">
        <f>Cost!$F35*'Load Share'!J36</f>
        <v>2066970.1179277827</v>
      </c>
      <c r="M36" s="38">
        <f>Cost!$F35*'Load Share'!K36</f>
        <v>1494042.0638956404</v>
      </c>
      <c r="N36" s="38">
        <f>Cost!$F35*'Load Share'!L36</f>
        <v>6961019.9868356483</v>
      </c>
      <c r="O36" s="39">
        <f>Cost!$F35*'Load Share'!M36</f>
        <v>710485.38414549758</v>
      </c>
      <c r="P36" s="26">
        <v>44105</v>
      </c>
      <c r="Q36" s="37">
        <f>Cost!$E35*'Load Share'!N36</f>
        <v>1476030.3957411726</v>
      </c>
      <c r="R36" s="38">
        <f>Cost!$E35*'Load Share'!O36</f>
        <v>2571866.375257723</v>
      </c>
      <c r="S36" s="38">
        <f>Cost!$E35*'Load Share'!P36</f>
        <v>3587384.8482181556</v>
      </c>
      <c r="T36" s="39">
        <f>Cost!$E35*'Load Share'!Q36</f>
        <v>2272.2701388000796</v>
      </c>
    </row>
    <row r="37" spans="1:20" x14ac:dyDescent="0.25">
      <c r="A37" s="26">
        <v>44136</v>
      </c>
      <c r="B37" s="37">
        <f>Cost!$C36*'Load Share'!B37</f>
        <v>650083.50664930698</v>
      </c>
      <c r="C37" s="38">
        <f>Cost!$C36*'Load Share'!C37</f>
        <v>778222.63293281395</v>
      </c>
      <c r="D37" s="38">
        <f>Cost!$C36*'Load Share'!D37</f>
        <v>719081.14741478348</v>
      </c>
      <c r="E37" s="39">
        <f>Cost!$C36*'Load Share'!E37</f>
        <v>585303.16109286458</v>
      </c>
      <c r="F37" s="26">
        <v>44136</v>
      </c>
      <c r="G37" s="37">
        <f>Cost!$D36*'Load Share'!F37</f>
        <v>503821.55913275853</v>
      </c>
      <c r="H37" s="38">
        <f>Cost!$D36*'Load Share'!G37</f>
        <v>703354.2597416119</v>
      </c>
      <c r="I37" s="38">
        <f>Cost!$D36*'Load Share'!H37</f>
        <v>688372.73118952452</v>
      </c>
      <c r="J37" s="39">
        <f>Cost!$D36*'Load Share'!I37</f>
        <v>3541323.2913140082</v>
      </c>
      <c r="K37" s="26">
        <v>44136</v>
      </c>
      <c r="L37" s="37">
        <f>Cost!$F36*'Load Share'!J37</f>
        <v>9682767.9227233026</v>
      </c>
      <c r="M37" s="38">
        <f>Cost!$F36*'Load Share'!K37</f>
        <v>5978829.2794301743</v>
      </c>
      <c r="N37" s="38">
        <f>Cost!$F36*'Load Share'!L37</f>
        <v>36554274.42382016</v>
      </c>
      <c r="O37" s="39">
        <f>Cost!$F36*'Load Share'!M37</f>
        <v>3421314.0616431553</v>
      </c>
      <c r="P37" s="26">
        <v>44136</v>
      </c>
      <c r="Q37" s="37">
        <f>Cost!$E36*'Load Share'!N37</f>
        <v>-106386.10677582743</v>
      </c>
      <c r="R37" s="38">
        <f>Cost!$E36*'Load Share'!O37</f>
        <v>-158063.68717790421</v>
      </c>
      <c r="S37" s="38">
        <f>Cost!$E36*'Load Share'!P37</f>
        <v>-283211.99983427359</v>
      </c>
      <c r="T37" s="39">
        <f>Cost!$E36*'Load Share'!Q37</f>
        <v>-183.09074859730296</v>
      </c>
    </row>
    <row r="38" spans="1:20" x14ac:dyDescent="0.25">
      <c r="A38" s="26">
        <v>44166</v>
      </c>
      <c r="B38" s="37">
        <f>Cost!$C37*'Load Share'!B38</f>
        <v>579665.86984410125</v>
      </c>
      <c r="C38" s="38">
        <f>Cost!$C37*'Load Share'!C38</f>
        <v>969402.62843497726</v>
      </c>
      <c r="D38" s="38">
        <f>Cost!$C37*'Load Share'!D38</f>
        <v>604049.43456184014</v>
      </c>
      <c r="E38" s="39">
        <f>Cost!$C37*'Load Share'!E38</f>
        <v>623355.43538161484</v>
      </c>
      <c r="F38" s="26">
        <v>44166</v>
      </c>
      <c r="G38" s="37">
        <f>Cost!$D37*'Load Share'!F38</f>
        <v>152282.23205351082</v>
      </c>
      <c r="H38" s="38">
        <f>Cost!$D37*'Load Share'!G38</f>
        <v>253367.74698008341</v>
      </c>
      <c r="I38" s="38">
        <f>Cost!$D37*'Load Share'!H38</f>
        <v>213531.67751084143</v>
      </c>
      <c r="J38" s="39">
        <f>Cost!$D37*'Load Share'!I38</f>
        <v>1319777.0550546397</v>
      </c>
      <c r="K38" s="26">
        <v>44166</v>
      </c>
      <c r="L38" s="37">
        <f>Cost!$F37*'Load Share'!J38</f>
        <v>4163838.8808625401</v>
      </c>
      <c r="M38" s="38">
        <f>Cost!$F37*'Load Share'!K38</f>
        <v>3720228.8877473404</v>
      </c>
      <c r="N38" s="38">
        <f>Cost!$F37*'Load Share'!L38</f>
        <v>14664098.923974244</v>
      </c>
      <c r="O38" s="39">
        <f>Cost!$F37*'Load Share'!M38</f>
        <v>1602143.9145469889</v>
      </c>
      <c r="P38" s="26">
        <v>44166</v>
      </c>
      <c r="Q38" s="37">
        <f>Cost!$E37*'Load Share'!N38</f>
        <v>-3281.5061468278445</v>
      </c>
      <c r="R38" s="38">
        <f>Cost!$E37*'Load Share'!O38</f>
        <v>-5149.3547208994642</v>
      </c>
      <c r="S38" s="38">
        <f>Cost!$E37*'Load Share'!P38</f>
        <v>-8647.0425862691463</v>
      </c>
      <c r="T38" s="39">
        <f>Cost!$E37*'Load Share'!Q38</f>
        <v>-5.2922662806165128</v>
      </c>
    </row>
    <row r="39" spans="1:20" x14ac:dyDescent="0.25">
      <c r="A39" s="26">
        <v>44197</v>
      </c>
      <c r="B39" s="37">
        <f>Cost!$C38*'Load Share'!B39</f>
        <v>504438.70448864216</v>
      </c>
      <c r="C39" s="38">
        <f>Cost!$C38*'Load Share'!C39</f>
        <v>864556.54541482206</v>
      </c>
      <c r="D39" s="38">
        <f>Cost!$C38*'Load Share'!D39</f>
        <v>515812.68099945743</v>
      </c>
      <c r="E39" s="39">
        <f>Cost!$C38*'Load Share'!E39</f>
        <v>548565.06293537293</v>
      </c>
      <c r="F39" s="26">
        <v>44197</v>
      </c>
      <c r="G39" s="37">
        <f>Cost!$D38*'Load Share'!F39</f>
        <v>288240.02309135301</v>
      </c>
      <c r="H39" s="38">
        <f>Cost!$D38*'Load Share'!G39</f>
        <v>515763.49878302601</v>
      </c>
      <c r="I39" s="38">
        <f>Cost!$D38*'Load Share'!H39</f>
        <v>393410.88111963781</v>
      </c>
      <c r="J39" s="39">
        <f>Cost!$D38*'Load Share'!I39</f>
        <v>2514458.4353073239</v>
      </c>
      <c r="K39" s="26">
        <v>44197</v>
      </c>
      <c r="L39" s="37">
        <f>Cost!$F38*'Load Share'!J39</f>
        <v>-5768.1625312675724</v>
      </c>
      <c r="M39" s="38">
        <f>Cost!$F38*'Load Share'!K39</f>
        <v>-5311.7811667106807</v>
      </c>
      <c r="N39" s="38">
        <f>Cost!$F38*'Load Share'!L39</f>
        <v>-20003.430754779165</v>
      </c>
      <c r="O39" s="39">
        <f>Cost!$F38*'Load Share'!M39</f>
        <v>-2162.0942759807681</v>
      </c>
      <c r="P39" s="26">
        <v>44197</v>
      </c>
      <c r="Q39" s="37">
        <f>Cost!$E38*'Load Share'!N39</f>
        <v>125804.00796340416</v>
      </c>
      <c r="R39" s="38">
        <f>Cost!$E38*'Load Share'!O39</f>
        <v>196374.95831053614</v>
      </c>
      <c r="S39" s="38">
        <f>Cost!$E38*'Load Share'!P39</f>
        <v>320786.81045214768</v>
      </c>
      <c r="T39" s="39">
        <f>Cost!$E38*'Load Share'!Q39</f>
        <v>215.16912038998578</v>
      </c>
    </row>
    <row r="40" spans="1:20" x14ac:dyDescent="0.25">
      <c r="A40" s="26">
        <v>44228</v>
      </c>
      <c r="B40" s="37">
        <f>Cost!$C39*'Load Share'!B40</f>
        <v>17903988.916376125</v>
      </c>
      <c r="C40" s="38">
        <f>Cost!$C39*'Load Share'!C40</f>
        <v>38469362.529619426</v>
      </c>
      <c r="D40" s="38">
        <f>Cost!$C39*'Load Share'!D40</f>
        <v>16324639.557678578</v>
      </c>
      <c r="E40" s="39">
        <f>Cost!$C39*'Load Share'!E40</f>
        <v>22663413.423365749</v>
      </c>
      <c r="F40" s="26">
        <v>44228</v>
      </c>
      <c r="G40" s="37">
        <f>Cost!$D39*'Load Share'!F40</f>
        <v>-3885122.5050561028</v>
      </c>
      <c r="H40" s="38">
        <f>Cost!$D39*'Load Share'!G40</f>
        <v>-8286018.8579000784</v>
      </c>
      <c r="I40" s="38">
        <f>Cost!$D39*'Load Share'!H40</f>
        <v>-4090337.5770545215</v>
      </c>
      <c r="J40" s="39">
        <f>Cost!$D39*'Load Share'!I40</f>
        <v>-36363951.380551018</v>
      </c>
      <c r="K40" s="26">
        <v>44228</v>
      </c>
      <c r="L40" s="37">
        <f>Cost!$F39*'Load Share'!J40</f>
        <v>9348055.6897085831</v>
      </c>
      <c r="M40" s="38">
        <f>Cost!$F39*'Load Share'!K40</f>
        <v>11272926.915769683</v>
      </c>
      <c r="N40" s="38">
        <f>Cost!$F39*'Load Share'!L40</f>
        <v>26432589.975774009</v>
      </c>
      <c r="O40" s="39">
        <f>Cost!$F39*'Load Share'!M40</f>
        <v>4113622.1475291215</v>
      </c>
      <c r="P40" s="26">
        <v>44228</v>
      </c>
      <c r="Q40" s="37">
        <f>Cost!$E39*'Load Share'!N40</f>
        <v>-669558.43467370968</v>
      </c>
      <c r="R40" s="38">
        <f>Cost!$E39*'Load Share'!O40</f>
        <v>-1139522.2266401753</v>
      </c>
      <c r="S40" s="38">
        <f>Cost!$E39*'Load Share'!P40</f>
        <v>-1320839.0454617473</v>
      </c>
      <c r="T40" s="39">
        <f>Cost!$E39*'Load Share'!Q40</f>
        <v>-733.83165677933152</v>
      </c>
    </row>
    <row r="41" spans="1:20" x14ac:dyDescent="0.25">
      <c r="A41" s="26">
        <v>44256</v>
      </c>
      <c r="B41" s="37">
        <f>Cost!$C40*'Load Share'!B41</f>
        <v>1495094.3265332452</v>
      </c>
      <c r="C41" s="38">
        <f>Cost!$C40*'Load Share'!C41</f>
        <v>1623827.5127075315</v>
      </c>
      <c r="D41" s="38">
        <f>Cost!$C40*'Load Share'!D41</f>
        <v>1625568.7231881921</v>
      </c>
      <c r="E41" s="39">
        <f>Cost!$C40*'Load Share'!E41</f>
        <v>1257670.1293181777</v>
      </c>
      <c r="F41" s="26">
        <v>44256</v>
      </c>
      <c r="G41" s="37">
        <f>Cost!$D40*'Load Share'!F41</f>
        <v>2967655.4996633618</v>
      </c>
      <c r="H41" s="38">
        <f>Cost!$D40*'Load Share'!G41</f>
        <v>3752795.6290684734</v>
      </c>
      <c r="I41" s="38">
        <f>Cost!$D40*'Load Share'!H41</f>
        <v>3847822.2347154035</v>
      </c>
      <c r="J41" s="39">
        <f>Cost!$D40*'Load Share'!I41</f>
        <v>20429625.311611272</v>
      </c>
      <c r="K41" s="26">
        <v>44256</v>
      </c>
      <c r="L41" s="37">
        <f>Cost!$F40*'Load Share'!J41</f>
        <v>-146284.95470869803</v>
      </c>
      <c r="M41" s="38">
        <f>Cost!$F40*'Load Share'!K41</f>
        <v>-79465.364841328847</v>
      </c>
      <c r="N41" s="38">
        <f>Cost!$F40*'Load Share'!L41</f>
        <v>-521608.76772594772</v>
      </c>
      <c r="O41" s="39">
        <f>Cost!$F40*'Load Share'!M41</f>
        <v>-48289.372035820248</v>
      </c>
      <c r="P41" s="26">
        <v>44256</v>
      </c>
      <c r="Q41" s="37">
        <f>Cost!$E40*'Load Share'!N41</f>
        <v>1636878.0539721244</v>
      </c>
      <c r="R41" s="38">
        <f>Cost!$E40*'Load Share'!O41</f>
        <v>2153577.8871631762</v>
      </c>
      <c r="S41" s="38">
        <f>Cost!$E40*'Load Share'!P41</f>
        <v>4164349.0146215628</v>
      </c>
      <c r="T41" s="39">
        <f>Cost!$E40*'Load Share'!Q41</f>
        <v>2793.4338915014396</v>
      </c>
    </row>
    <row r="42" spans="1:20" x14ac:dyDescent="0.25">
      <c r="A42" s="26">
        <v>44287</v>
      </c>
      <c r="B42" s="37">
        <f>Cost!$C41*'Load Share'!B42</f>
        <v>3959304.6090724352</v>
      </c>
      <c r="C42" s="38">
        <f>Cost!$C41*'Load Share'!C42</f>
        <v>4262022.2911921637</v>
      </c>
      <c r="D42" s="38">
        <f>Cost!$C41*'Load Share'!D42</f>
        <v>4239679.5300450828</v>
      </c>
      <c r="E42" s="39">
        <f>Cost!$C41*'Load Share'!E42</f>
        <v>3312695.2295900355</v>
      </c>
      <c r="F42" s="26">
        <v>44287</v>
      </c>
      <c r="G42" s="37">
        <f>Cost!$D41*'Load Share'!F42</f>
        <v>865040.77379664429</v>
      </c>
      <c r="H42" s="38">
        <f>Cost!$D41*'Load Share'!G42</f>
        <v>1198231.3969550126</v>
      </c>
      <c r="I42" s="38">
        <f>Cost!$D41*'Load Share'!H42</f>
        <v>1236699.8009519195</v>
      </c>
      <c r="J42" s="39">
        <f>Cost!$D41*'Load Share'!I42</f>
        <v>5901376.7757336702</v>
      </c>
      <c r="K42" s="26">
        <v>44287</v>
      </c>
      <c r="L42" s="37">
        <f>Cost!$F41*'Load Share'!J42</f>
        <v>373479.51143871411</v>
      </c>
      <c r="M42" s="38">
        <f>Cost!$F41*'Load Share'!K42</f>
        <v>200095.65390189667</v>
      </c>
      <c r="N42" s="38">
        <f>Cost!$F41*'Load Share'!L42</f>
        <v>1334570.093066646</v>
      </c>
      <c r="O42" s="39">
        <f>Cost!$F41*'Load Share'!M42</f>
        <v>122567.55755572702</v>
      </c>
      <c r="P42" s="26">
        <v>44287</v>
      </c>
      <c r="Q42" s="37">
        <f>Cost!$E41*'Load Share'!N42</f>
        <v>11052086.988972673</v>
      </c>
      <c r="R42" s="38">
        <f>Cost!$E41*'Load Share'!O42</f>
        <v>16322677.605200043</v>
      </c>
      <c r="S42" s="38">
        <f>Cost!$E41*'Load Share'!P42</f>
        <v>29041432.234817684</v>
      </c>
      <c r="T42" s="39">
        <f>Cost!$E41*'Load Share'!Q42</f>
        <v>20330.592095013868</v>
      </c>
    </row>
    <row r="43" spans="1:20" x14ac:dyDescent="0.25">
      <c r="A43" s="26">
        <v>44317</v>
      </c>
      <c r="B43" s="37">
        <f>Cost!$C42*'Load Share'!B43</f>
        <v>3353039.3577050171</v>
      </c>
      <c r="C43" s="38">
        <f>Cost!$C42*'Load Share'!C43</f>
        <v>4005607.3941547917</v>
      </c>
      <c r="D43" s="38">
        <f>Cost!$C42*'Load Share'!D43</f>
        <v>3165859.8180135731</v>
      </c>
      <c r="E43" s="39">
        <f>Cost!$C42*'Load Share'!E43</f>
        <v>2866489.1309641399</v>
      </c>
      <c r="F43" s="26">
        <v>44317</v>
      </c>
      <c r="G43" s="37">
        <f>Cost!$D42*'Load Share'!F43</f>
        <v>678051.2906655611</v>
      </c>
      <c r="H43" s="38">
        <f>Cost!$D42*'Load Share'!G43</f>
        <v>1056599.7546261775</v>
      </c>
      <c r="I43" s="38">
        <f>Cost!$D42*'Load Share'!H43</f>
        <v>836632.9135445737</v>
      </c>
      <c r="J43" s="39">
        <f>Cost!$D42*'Load Share'!I43</f>
        <v>4727485.3814818496</v>
      </c>
      <c r="K43" s="26">
        <v>44317</v>
      </c>
      <c r="L43" s="37">
        <f>Cost!$F42*'Load Share'!J43</f>
        <v>549550.37896732939</v>
      </c>
      <c r="M43" s="38">
        <f>Cost!$F42*'Load Share'!K43</f>
        <v>339014.48462898005</v>
      </c>
      <c r="N43" s="38">
        <f>Cost!$F42*'Load Share'!L43</f>
        <v>1739925.437090788</v>
      </c>
      <c r="O43" s="39">
        <f>Cost!$F42*'Load Share'!M43</f>
        <v>161639.39335296291</v>
      </c>
      <c r="P43" s="26">
        <v>44317</v>
      </c>
      <c r="Q43" s="37">
        <f>Cost!$E42*'Load Share'!N43</f>
        <v>651734.37639521435</v>
      </c>
      <c r="R43" s="38">
        <f>Cost!$E42*'Load Share'!O43</f>
        <v>1170334.0778023042</v>
      </c>
      <c r="S43" s="38">
        <f>Cost!$E42*'Load Share'!P43</f>
        <v>1582140.0463315113</v>
      </c>
      <c r="T43" s="39">
        <f>Cost!$E42*'Load Share'!Q43</f>
        <v>1074.4414677189673</v>
      </c>
    </row>
    <row r="44" spans="1:20" x14ac:dyDescent="0.25">
      <c r="A44" s="26">
        <v>44348</v>
      </c>
      <c r="B44" s="37">
        <f>Cost!$C43*'Load Share'!B44</f>
        <v>1460373.3237643403</v>
      </c>
      <c r="C44" s="38">
        <f>Cost!$C43*'Load Share'!C44</f>
        <v>2021075.9195685885</v>
      </c>
      <c r="D44" s="38">
        <f>Cost!$C43*'Load Share'!D44</f>
        <v>980356.73960355658</v>
      </c>
      <c r="E44" s="39">
        <f>Cost!$C43*'Load Share'!E44</f>
        <v>1259855.4890796973</v>
      </c>
      <c r="F44" s="26">
        <v>44348</v>
      </c>
      <c r="G44" s="37">
        <f>Cost!$D43*'Load Share'!F44</f>
        <v>475920.72815644281</v>
      </c>
      <c r="H44" s="38">
        <f>Cost!$D43*'Load Share'!G44</f>
        <v>813834.51029390271</v>
      </c>
      <c r="I44" s="38">
        <f>Cost!$D43*'Load Share'!H44</f>
        <v>469885.4065572574</v>
      </c>
      <c r="J44" s="39">
        <f>Cost!$D43*'Load Share'!I44</f>
        <v>3588907.402543705</v>
      </c>
      <c r="K44" s="26">
        <v>44348</v>
      </c>
      <c r="L44" s="37">
        <f>Cost!$F43*'Load Share'!J44</f>
        <v>2173375.2279402371</v>
      </c>
      <c r="M44" s="38">
        <f>Cost!$F43*'Load Share'!K44</f>
        <v>1425077.4040933715</v>
      </c>
      <c r="N44" s="38">
        <f>Cost!$F43*'Load Share'!L44</f>
        <v>4202306.264336938</v>
      </c>
      <c r="O44" s="39">
        <f>Cost!$F43*'Load Share'!M44</f>
        <v>998157.14609098213</v>
      </c>
      <c r="P44" s="26">
        <v>44348</v>
      </c>
      <c r="Q44" s="37">
        <f>Cost!$E43*'Load Share'!N44</f>
        <v>121831.28539896227</v>
      </c>
      <c r="R44" s="38">
        <f>Cost!$E43*'Load Share'!O44</f>
        <v>260834.23367264954</v>
      </c>
      <c r="S44" s="38">
        <f>Cost!$E43*'Load Share'!P44</f>
        <v>254340.6462095938</v>
      </c>
      <c r="T44" s="39">
        <f>Cost!$E43*'Load Share'!Q44</f>
        <v>155.84343513025433</v>
      </c>
    </row>
    <row r="45" spans="1:20" x14ac:dyDescent="0.25">
      <c r="A45" s="26">
        <v>44378</v>
      </c>
      <c r="B45" s="37">
        <f>Cost!$C44*'Load Share'!B45</f>
        <v>8286356.3342535114</v>
      </c>
      <c r="C45" s="38">
        <f>Cost!$C44*'Load Share'!C45</f>
        <v>11485652.288784025</v>
      </c>
      <c r="D45" s="38">
        <f>Cost!$C44*'Load Share'!D45</f>
        <v>4761333.5831357492</v>
      </c>
      <c r="E45" s="39">
        <f>Cost!$C44*'Load Share'!E45</f>
        <v>7034536.9421253335</v>
      </c>
      <c r="F45" s="26">
        <v>44378</v>
      </c>
      <c r="G45" s="37">
        <f>Cost!$D44*'Load Share'!F45</f>
        <v>-47408.85091794339</v>
      </c>
      <c r="H45" s="38">
        <f>Cost!$D44*'Load Share'!G45</f>
        <v>-81734.181783369248</v>
      </c>
      <c r="I45" s="38">
        <f>Cost!$D44*'Load Share'!H45</f>
        <v>-47006.920365425394</v>
      </c>
      <c r="J45" s="39">
        <f>Cost!$D44*'Load Share'!I45</f>
        <v>-357471.678408921</v>
      </c>
      <c r="K45" s="26">
        <v>44378</v>
      </c>
      <c r="L45" s="37">
        <f>Cost!$F44*'Load Share'!J45</f>
        <v>2481493.148104426</v>
      </c>
      <c r="M45" s="38">
        <f>Cost!$F44*'Load Share'!K45</f>
        <v>1528638.1197047804</v>
      </c>
      <c r="N45" s="38">
        <f>Cost!$F44*'Load Share'!L45</f>
        <v>4242722.2065489078</v>
      </c>
      <c r="O45" s="39">
        <f>Cost!$F44*'Load Share'!M45</f>
        <v>1046723.1707940861</v>
      </c>
      <c r="P45" s="26">
        <v>44378</v>
      </c>
      <c r="Q45" s="37">
        <f>Cost!$E44*'Load Share'!N45</f>
        <v>-19011.082765502171</v>
      </c>
      <c r="R45" s="38">
        <f>Cost!$E44*'Load Share'!O45</f>
        <v>-41116.595938232938</v>
      </c>
      <c r="S45" s="38">
        <f>Cost!$E44*'Load Share'!P45</f>
        <v>-40210.129304620401</v>
      </c>
      <c r="T45" s="39">
        <f>Cost!$E44*'Load Share'!Q45</f>
        <v>-23.98208639580367</v>
      </c>
    </row>
    <row r="46" spans="1:20" x14ac:dyDescent="0.25">
      <c r="A46" s="26">
        <v>44409</v>
      </c>
      <c r="B46" s="37">
        <f>Cost!$C45*'Load Share'!B46</f>
        <v>2018544.9021979102</v>
      </c>
      <c r="C46" s="38">
        <f>Cost!$C45*'Load Share'!C46</f>
        <v>2639412.0894705788</v>
      </c>
      <c r="D46" s="38">
        <f>Cost!$C45*'Load Share'!D46</f>
        <v>1030413.8404431128</v>
      </c>
      <c r="E46" s="39">
        <f>Cost!$C45*'Load Share'!E46</f>
        <v>1631569.0033244109</v>
      </c>
      <c r="F46" s="26">
        <v>44409</v>
      </c>
      <c r="G46" s="37">
        <f>Cost!$D45*'Load Share'!F46</f>
        <v>653306.23124483833</v>
      </c>
      <c r="H46" s="38">
        <f>Cost!$D45*'Load Share'!G46</f>
        <v>1121297.2460031635</v>
      </c>
      <c r="I46" s="38">
        <f>Cost!$D45*'Load Share'!H46</f>
        <v>603598.16341718659</v>
      </c>
      <c r="J46" s="39">
        <f>Cost!$D45*'Load Share'!I46</f>
        <v>4840227.979159873</v>
      </c>
      <c r="K46" s="26">
        <v>44409</v>
      </c>
      <c r="L46" s="37">
        <f>Cost!$F45*'Load Share'!J46</f>
        <v>1131710.4839081203</v>
      </c>
      <c r="M46" s="38">
        <f>Cost!$F45*'Load Share'!K46</f>
        <v>661637.14179197501</v>
      </c>
      <c r="N46" s="38">
        <f>Cost!$F45*'Load Share'!L46</f>
        <v>1897637.9106764686</v>
      </c>
      <c r="O46" s="39">
        <f>Cost!$F45*'Load Share'!M46</f>
        <v>475974.24438210926</v>
      </c>
      <c r="P46" s="26">
        <v>44409</v>
      </c>
      <c r="Q46" s="37">
        <f>Cost!$E45*'Load Share'!N46</f>
        <v>128157.06393745297</v>
      </c>
      <c r="R46" s="38">
        <f>Cost!$E45*'Load Share'!O46</f>
        <v>279605.58184292441</v>
      </c>
      <c r="S46" s="38">
        <f>Cost!$E45*'Load Share'!P46</f>
        <v>255952.02936829464</v>
      </c>
      <c r="T46" s="39">
        <f>Cost!$E45*'Load Share'!Q46</f>
        <v>173.01152108860552</v>
      </c>
    </row>
    <row r="47" spans="1:20" x14ac:dyDescent="0.25">
      <c r="A47" s="26">
        <v>44440</v>
      </c>
      <c r="B47" s="37">
        <f>Cost!$C46*'Load Share'!B47</f>
        <v>2080206.8522837188</v>
      </c>
      <c r="C47" s="38">
        <f>Cost!$C46*'Load Share'!C47</f>
        <v>2405650.331560717</v>
      </c>
      <c r="D47" s="38">
        <f>Cost!$C46*'Load Share'!D47</f>
        <v>951480.4847341117</v>
      </c>
      <c r="E47" s="39">
        <f>Cost!$C46*'Load Share'!E47</f>
        <v>1534525.8851530198</v>
      </c>
      <c r="F47" s="26">
        <v>44440</v>
      </c>
      <c r="G47" s="37">
        <f>Cost!$D46*'Load Share'!F47</f>
        <v>794354.91163521435</v>
      </c>
      <c r="H47" s="38">
        <f>Cost!$D46*'Load Share'!G47</f>
        <v>1301774.9752924223</v>
      </c>
      <c r="I47" s="38">
        <f>Cost!$D46*'Load Share'!H47</f>
        <v>799228.71655675326</v>
      </c>
      <c r="J47" s="39">
        <f>Cost!$D46*'Load Share'!I47</f>
        <v>5804130.3400761457</v>
      </c>
      <c r="K47" s="26">
        <v>44440</v>
      </c>
      <c r="L47" s="37">
        <f>Cost!$F46*'Load Share'!J47</f>
        <v>5744853.2264118344</v>
      </c>
      <c r="M47" s="38">
        <f>Cost!$F46*'Load Share'!K47</f>
        <v>2981403.6924396544</v>
      </c>
      <c r="N47" s="38">
        <f>Cost!$F46*'Load Share'!L47</f>
        <v>9287930.376870703</v>
      </c>
      <c r="O47" s="39">
        <f>Cost!$F46*'Load Share'!M47</f>
        <v>2220398.7990745245</v>
      </c>
      <c r="P47" s="26">
        <v>44440</v>
      </c>
      <c r="Q47" s="37">
        <f>Cost!$E46*'Load Share'!N47</f>
        <v>1810021.7353441357</v>
      </c>
      <c r="R47" s="38">
        <f>Cost!$E46*'Load Share'!O47</f>
        <v>3617284.8250692412</v>
      </c>
      <c r="S47" s="38">
        <f>Cost!$E46*'Load Share'!P47</f>
        <v>3902354.504023754</v>
      </c>
      <c r="T47" s="39">
        <f>Cost!$E46*'Load Share'!Q47</f>
        <v>2434.9692967348187</v>
      </c>
    </row>
    <row r="48" spans="1:20" x14ac:dyDescent="0.25">
      <c r="A48" s="26">
        <v>44470</v>
      </c>
      <c r="B48" s="37">
        <f>Cost!$C47*'Load Share'!B48</f>
        <v>2432258.5246452596</v>
      </c>
      <c r="C48" s="38">
        <f>Cost!$C47*'Load Share'!C48</f>
        <v>2069611.6350081833</v>
      </c>
      <c r="D48" s="38">
        <f>Cost!$C47*'Load Share'!D48</f>
        <v>971586.26796516322</v>
      </c>
      <c r="E48" s="39">
        <f>Cost!$C47*'Load Share'!E48</f>
        <v>1492556.2625668875</v>
      </c>
      <c r="F48" s="26">
        <v>44470</v>
      </c>
      <c r="G48" s="37">
        <f>Cost!$D47*'Load Share'!F48</f>
        <v>771031.96695293172</v>
      </c>
      <c r="H48" s="38">
        <f>Cost!$D47*'Load Share'!G48</f>
        <v>1099148.205557866</v>
      </c>
      <c r="I48" s="38">
        <f>Cost!$D47*'Load Share'!H48</f>
        <v>953246.01053209999</v>
      </c>
      <c r="J48" s="39">
        <f>Cost!$D47*'Load Share'!I48</f>
        <v>5113827.5782010872</v>
      </c>
      <c r="K48" s="26">
        <v>44470</v>
      </c>
      <c r="L48" s="37">
        <f>Cost!$F47*'Load Share'!J48</f>
        <v>5821463.7044895934</v>
      </c>
      <c r="M48" s="38">
        <f>Cost!$F47*'Load Share'!K48</f>
        <v>1967029.5255350412</v>
      </c>
      <c r="N48" s="38">
        <f>Cost!$F47*'Load Share'!L48</f>
        <v>8841774.8616345953</v>
      </c>
      <c r="O48" s="39">
        <f>Cost!$F47*'Load Share'!M48</f>
        <v>1762559.6699524741</v>
      </c>
      <c r="P48" s="26">
        <v>44470</v>
      </c>
      <c r="Q48" s="37">
        <f>Cost!$E47*'Load Share'!N48</f>
        <v>2779141.5614283853</v>
      </c>
      <c r="R48" s="38">
        <f>Cost!$E47*'Load Share'!O48</f>
        <v>4826675.6459976891</v>
      </c>
      <c r="S48" s="38">
        <f>Cost!$E47*'Load Share'!P48</f>
        <v>6367492.1578189004</v>
      </c>
      <c r="T48" s="39">
        <f>Cost!$E47*'Load Share'!Q48</f>
        <v>4473.3897286574093</v>
      </c>
    </row>
    <row r="49" spans="1:20" x14ac:dyDescent="0.25">
      <c r="A49" s="26">
        <v>44501</v>
      </c>
      <c r="B49" s="37">
        <f>Cost!$C48*'Load Share'!B49</f>
        <v>-9196.8138760079801</v>
      </c>
      <c r="C49" s="38">
        <f>Cost!$C48*'Load Share'!C49</f>
        <v>-6532.5566111404742</v>
      </c>
      <c r="D49" s="38">
        <f>Cost!$C48*'Load Share'!D49</f>
        <v>-3003.4621542518075</v>
      </c>
      <c r="E49" s="39">
        <f>Cost!$C48*'Load Share'!E49</f>
        <v>-5089.4796682316091</v>
      </c>
      <c r="F49" s="26">
        <v>44501</v>
      </c>
      <c r="G49" s="37">
        <f>Cost!$D48*'Load Share'!F49</f>
        <v>464621.10311384842</v>
      </c>
      <c r="H49" s="38">
        <f>Cost!$D48*'Load Share'!G49</f>
        <v>540071.24587504833</v>
      </c>
      <c r="I49" s="38">
        <f>Cost!$D48*'Load Share'!H49</f>
        <v>661484.61296087818</v>
      </c>
      <c r="J49" s="39">
        <f>Cost!$D48*'Load Share'!I49</f>
        <v>3011971.0161202131</v>
      </c>
      <c r="K49" s="26">
        <v>44501</v>
      </c>
      <c r="L49" s="37">
        <f>Cost!$F48*'Load Share'!J49</f>
        <v>4974553.4463321231</v>
      </c>
      <c r="M49" s="38">
        <f>Cost!$F48*'Load Share'!K49</f>
        <v>1254991.2676523074</v>
      </c>
      <c r="N49" s="38">
        <f>Cost!$F48*'Load Share'!L49</f>
        <v>6494840.5290419627</v>
      </c>
      <c r="O49" s="39">
        <f>Cost!$F48*'Load Share'!M49</f>
        <v>1319299.0582071322</v>
      </c>
      <c r="P49" s="26">
        <v>44501</v>
      </c>
      <c r="Q49" s="37">
        <f>Cost!$E48*'Load Share'!N49</f>
        <v>3921726.9924906255</v>
      </c>
      <c r="R49" s="38">
        <f>Cost!$E48*'Load Share'!O49</f>
        <v>5147215.5286924886</v>
      </c>
      <c r="S49" s="38">
        <f>Cost!$E48*'Load Share'!P49</f>
        <v>10603948.588689011</v>
      </c>
      <c r="T49" s="39">
        <f>Cost!$E48*'Load Share'!Q49</f>
        <v>6615.2221032215512</v>
      </c>
    </row>
    <row r="50" spans="1:20" x14ac:dyDescent="0.25">
      <c r="A50" s="26">
        <v>44531</v>
      </c>
      <c r="B50" s="37">
        <f>Cost!$C49*'Load Share'!B50</f>
        <v>134300.41022718171</v>
      </c>
      <c r="C50" s="38">
        <f>Cost!$C49*'Load Share'!C50</f>
        <v>101665.18826272535</v>
      </c>
      <c r="D50" s="38">
        <f>Cost!$C49*'Load Share'!D50</f>
        <v>36813.817788014065</v>
      </c>
      <c r="E50" s="39">
        <f>Cost!$C49*'Load Share'!E50</f>
        <v>74073.577270046866</v>
      </c>
      <c r="F50" s="26">
        <v>44531</v>
      </c>
      <c r="G50" s="37">
        <f>Cost!$D49*'Load Share'!F50</f>
        <v>439101.83492282574</v>
      </c>
      <c r="H50" s="38">
        <f>Cost!$D49*'Load Share'!G50</f>
        <v>557199.83229041344</v>
      </c>
      <c r="I50" s="38">
        <f>Cost!$D49*'Load Share'!H50</f>
        <v>641001.25839150825</v>
      </c>
      <c r="J50" s="39">
        <f>Cost!$D49*'Load Share'!I50</f>
        <v>2907850.2086560624</v>
      </c>
      <c r="K50" s="26">
        <v>44531</v>
      </c>
      <c r="L50" s="37">
        <f>Cost!$F49*'Load Share'!J50</f>
        <v>1976375.4322864669</v>
      </c>
      <c r="M50" s="38">
        <f>Cost!$F49*'Load Share'!K50</f>
        <v>408776.90877302142</v>
      </c>
      <c r="N50" s="38">
        <f>Cost!$F49*'Load Share'!L50</f>
        <v>1469562.9959844174</v>
      </c>
      <c r="O50" s="39">
        <f>Cost!$F49*'Load Share'!M50</f>
        <v>401459.23318894563</v>
      </c>
      <c r="P50" s="26">
        <v>44531</v>
      </c>
      <c r="Q50" s="37">
        <f>Cost!$E49*'Load Share'!N50</f>
        <v>486889.08729531261</v>
      </c>
      <c r="R50" s="38">
        <f>Cost!$E49*'Load Share'!O50</f>
        <v>733920.94494347926</v>
      </c>
      <c r="S50" s="38">
        <f>Cost!$E49*'Load Share'!P50</f>
        <v>1285784.9197735335</v>
      </c>
      <c r="T50" s="39">
        <f>Cost!$E49*'Load Share'!Q50</f>
        <v>846.64534220344638</v>
      </c>
    </row>
    <row r="51" spans="1:20" x14ac:dyDescent="0.25">
      <c r="A51" s="26">
        <v>44562</v>
      </c>
      <c r="B51" s="37">
        <f>Cost!$C50*'Load Share'!B51</f>
        <v>3723591.4526803256</v>
      </c>
      <c r="C51" s="38">
        <f>Cost!$C50*'Load Share'!C51</f>
        <v>4062463.7660213439</v>
      </c>
      <c r="D51" s="38">
        <f>Cost!$C50*'Load Share'!D51</f>
        <v>819733.87259471684</v>
      </c>
      <c r="E51" s="39">
        <f>Cost!$C50*'Load Share'!E51</f>
        <v>2545917.221011871</v>
      </c>
      <c r="F51" s="26">
        <v>44562</v>
      </c>
      <c r="G51" s="37">
        <f>Cost!$D50*'Load Share'!F51</f>
        <v>227167.5887247613</v>
      </c>
      <c r="H51" s="38">
        <f>Cost!$D50*'Load Share'!G51</f>
        <v>392189.30703167315</v>
      </c>
      <c r="I51" s="38">
        <f>Cost!$D50*'Load Share'!H51</f>
        <v>337998.90027514409</v>
      </c>
      <c r="J51" s="39">
        <f>Cost!$D50*'Load Share'!I51</f>
        <v>1902469.6830916593</v>
      </c>
      <c r="K51" s="26">
        <v>44562</v>
      </c>
      <c r="L51" s="37">
        <f>Cost!$F50*'Load Share'!J51</f>
        <v>1106088.9831240191</v>
      </c>
      <c r="M51" s="38">
        <f>Cost!$F50*'Load Share'!K51</f>
        <v>354406.41903066862</v>
      </c>
      <c r="N51" s="38">
        <f>Cost!$F50*'Load Share'!L51</f>
        <v>748948.53059131501</v>
      </c>
      <c r="O51" s="39">
        <f>Cost!$F50*'Load Share'!M51</f>
        <v>261161.70990444833</v>
      </c>
      <c r="P51" s="26">
        <v>44562</v>
      </c>
      <c r="Q51" s="37">
        <f>Cost!$E50*'Load Share'!N51</f>
        <v>200706.8991435566</v>
      </c>
      <c r="R51" s="38">
        <f>Cost!$E50*'Load Share'!O51</f>
        <v>321279.06101943715</v>
      </c>
      <c r="S51" s="38">
        <f>Cost!$E50*'Load Share'!P51</f>
        <v>527449.9840535681</v>
      </c>
      <c r="T51" s="39">
        <f>Cost!$E50*'Load Share'!Q51</f>
        <v>363.88671946381299</v>
      </c>
    </row>
    <row r="52" spans="1:20" x14ac:dyDescent="0.25">
      <c r="A52" s="26">
        <v>44593</v>
      </c>
      <c r="B52" s="37">
        <f>Cost!$C51*'Load Share'!B52</f>
        <v>3734179.3311489085</v>
      </c>
      <c r="C52" s="38">
        <f>Cost!$C51*'Load Share'!C52</f>
        <v>4867519.8254840663</v>
      </c>
      <c r="D52" s="38">
        <f>Cost!$C51*'Load Share'!D52</f>
        <v>1274830.4452861284</v>
      </c>
      <c r="E52" s="39">
        <f>Cost!$C51*'Load Share'!E52</f>
        <v>3015798.5110534318</v>
      </c>
      <c r="F52" s="26">
        <v>44593</v>
      </c>
      <c r="G52" s="37">
        <f>Cost!$D51*'Load Share'!F52</f>
        <v>1365174.400584541</v>
      </c>
      <c r="H52" s="38">
        <f>Cost!$D51*'Load Share'!G52</f>
        <v>2544291.9133099313</v>
      </c>
      <c r="I52" s="38">
        <f>Cost!$D51*'Load Share'!H52</f>
        <v>1906586.7989532673</v>
      </c>
      <c r="J52" s="39">
        <f>Cost!$D51*'Load Share'!I52</f>
        <v>11772271.876729392</v>
      </c>
      <c r="K52" s="26">
        <v>44593</v>
      </c>
      <c r="L52" s="37">
        <f>Cost!$F51*'Load Share'!J52</f>
        <v>1045779.6759675792</v>
      </c>
      <c r="M52" s="38">
        <f>Cost!$F51*'Load Share'!K52</f>
        <v>409948.28554675297</v>
      </c>
      <c r="N52" s="38">
        <f>Cost!$F51*'Load Share'!L52</f>
        <v>916085.06271715183</v>
      </c>
      <c r="O52" s="39">
        <f>Cost!$F51*'Load Share'!M52</f>
        <v>289391.11122039123</v>
      </c>
      <c r="P52" s="26">
        <v>44593</v>
      </c>
      <c r="Q52" s="37">
        <f>Cost!$E51*'Load Share'!N52</f>
        <v>347546.95095302182</v>
      </c>
      <c r="R52" s="38">
        <f>Cost!$E51*'Load Share'!O52</f>
        <v>555768.1790906837</v>
      </c>
      <c r="S52" s="38">
        <f>Cost!$E51*'Load Share'!P52</f>
        <v>836309.06768814917</v>
      </c>
      <c r="T52" s="39">
        <f>Cost!$E51*'Load Share'!Q52</f>
        <v>642.97818378742454</v>
      </c>
    </row>
    <row r="53" spans="1:20" x14ac:dyDescent="0.25">
      <c r="A53" s="26">
        <v>44621</v>
      </c>
      <c r="B53" s="37">
        <f>Cost!$C52*'Load Share'!B53</f>
        <v>1618440.3093108274</v>
      </c>
      <c r="C53" s="38">
        <f>Cost!$C52*'Load Share'!C53</f>
        <v>2303453.0494521153</v>
      </c>
      <c r="D53" s="38">
        <f>Cost!$C52*'Load Share'!D53</f>
        <v>2035930.1785295708</v>
      </c>
      <c r="E53" s="39">
        <f>Cost!$C52*'Load Share'!E53</f>
        <v>1688630.8760726145</v>
      </c>
      <c r="F53" s="26">
        <v>44621</v>
      </c>
      <c r="G53" s="37">
        <f>Cost!$D52*'Load Share'!F53</f>
        <v>-70295.539519721468</v>
      </c>
      <c r="H53" s="38">
        <f>Cost!$D52*'Load Share'!G53</f>
        <v>-95014.862872486017</v>
      </c>
      <c r="I53" s="38">
        <f>Cost!$D52*'Load Share'!H53</f>
        <v>-119367.25751025882</v>
      </c>
      <c r="J53" s="39">
        <f>Cost!$D52*'Load Share'!I53</f>
        <v>-518274.14035965386</v>
      </c>
      <c r="K53" s="26">
        <v>44621</v>
      </c>
      <c r="L53" s="37">
        <f>Cost!$F52*'Load Share'!J53</f>
        <v>6738630.8221625816</v>
      </c>
      <c r="M53" s="38">
        <f>Cost!$F52*'Load Share'!K53</f>
        <v>3766433.5674807359</v>
      </c>
      <c r="N53" s="38">
        <f>Cost!$F52*'Load Share'!L53</f>
        <v>22599575.898671199</v>
      </c>
      <c r="O53" s="39">
        <f>Cost!$F52*'Load Share'!M53</f>
        <v>3593108.0527380733</v>
      </c>
      <c r="P53" s="26">
        <v>44621</v>
      </c>
      <c r="Q53" s="37">
        <f>Cost!$E52*'Load Share'!N53</f>
        <v>3626764.0721220649</v>
      </c>
      <c r="R53" s="38">
        <f>Cost!$E52*'Load Share'!O53</f>
        <v>4938690.9502959047</v>
      </c>
      <c r="S53" s="38">
        <f>Cost!$E52*'Load Share'!P53</f>
        <v>9732654.9919036329</v>
      </c>
      <c r="T53" s="39">
        <f>Cost!$E52*'Load Share'!Q53</f>
        <v>7707.2397497001793</v>
      </c>
    </row>
    <row r="54" spans="1:20" x14ac:dyDescent="0.25">
      <c r="A54" s="26">
        <v>44652</v>
      </c>
      <c r="B54" s="37">
        <f>Cost!$C53*'Load Share'!B54</f>
        <v>1260951.9142799347</v>
      </c>
      <c r="C54" s="38">
        <f>Cost!$C53*'Load Share'!C54</f>
        <v>1577938.4859491321</v>
      </c>
      <c r="D54" s="38">
        <f>Cost!$C53*'Load Share'!D54</f>
        <v>1585275.8508187027</v>
      </c>
      <c r="E54" s="39">
        <f>Cost!$C53*'Load Share'!E54</f>
        <v>1218618.7655657353</v>
      </c>
      <c r="F54" s="26">
        <v>44652</v>
      </c>
      <c r="G54" s="37">
        <f>Cost!$D53*'Load Share'!F54</f>
        <v>97456.763824681839</v>
      </c>
      <c r="H54" s="38">
        <f>Cost!$D53*'Load Share'!G54</f>
        <v>136374.95083358607</v>
      </c>
      <c r="I54" s="38">
        <f>Cost!$D53*'Load Share'!H54</f>
        <v>150849.08289296349</v>
      </c>
      <c r="J54" s="39">
        <f>Cost!$D53*'Load Share'!I54</f>
        <v>665452.55459166958</v>
      </c>
      <c r="K54" s="26">
        <v>44652</v>
      </c>
      <c r="L54" s="37">
        <f>Cost!$F53*'Load Share'!J54</f>
        <v>10954801.863052929</v>
      </c>
      <c r="M54" s="38">
        <f>Cost!$F53*'Load Share'!K54</f>
        <v>5663447.8628732506</v>
      </c>
      <c r="N54" s="38">
        <f>Cost!$F53*'Load Share'!L54</f>
        <v>36969555.627044588</v>
      </c>
      <c r="O54" s="39">
        <f>Cost!$F53*'Load Share'!M54</f>
        <v>5527571.9096351685</v>
      </c>
      <c r="P54" s="26">
        <v>44652</v>
      </c>
      <c r="Q54" s="37">
        <f>Cost!$E53*'Load Share'!N54</f>
        <v>3580031.7254090644</v>
      </c>
      <c r="R54" s="38">
        <f>Cost!$E53*'Load Share'!O54</f>
        <v>5692630.1030632909</v>
      </c>
      <c r="S54" s="38">
        <f>Cost!$E53*'Load Share'!P54</f>
        <v>8737986.7637732346</v>
      </c>
      <c r="T54" s="39">
        <f>Cost!$E53*'Load Share'!Q54</f>
        <v>6047.3940815318338</v>
      </c>
    </row>
    <row r="55" spans="1:20" x14ac:dyDescent="0.25">
      <c r="A55" s="26">
        <v>44682</v>
      </c>
      <c r="B55" s="37">
        <f>Cost!$C54*'Load Share'!B55</f>
        <v>5653845.4774329606</v>
      </c>
      <c r="C55" s="38">
        <f>Cost!$C54*'Load Share'!C55</f>
        <v>8930759.3254168835</v>
      </c>
      <c r="D55" s="38">
        <f>Cost!$C54*'Load Share'!D55</f>
        <v>6244770.8729533553</v>
      </c>
      <c r="E55" s="39">
        <f>Cost!$C54*'Load Share'!E55</f>
        <v>5920773.0788524309</v>
      </c>
      <c r="F55" s="26">
        <v>44682</v>
      </c>
      <c r="G55" s="37">
        <f>Cost!$D54*'Load Share'!F55</f>
        <v>-135444.5380231606</v>
      </c>
      <c r="H55" s="38">
        <f>Cost!$D54*'Load Share'!G55</f>
        <v>-222882.22781416576</v>
      </c>
      <c r="I55" s="38">
        <f>Cost!$D54*'Load Share'!H55</f>
        <v>-184555.77509754879</v>
      </c>
      <c r="J55" s="39">
        <f>Cost!$D54*'Load Share'!I55</f>
        <v>-1021641.9598020945</v>
      </c>
      <c r="K55" s="26">
        <v>44682</v>
      </c>
      <c r="L55" s="37">
        <f>Cost!$F54*'Load Share'!J55</f>
        <v>6857084.7139966208</v>
      </c>
      <c r="M55" s="38">
        <f>Cost!$F54*'Load Share'!K55</f>
        <v>4826208.8195483927</v>
      </c>
      <c r="N55" s="38">
        <f>Cost!$F54*'Load Share'!L55</f>
        <v>19379003.573893301</v>
      </c>
      <c r="O55" s="39">
        <f>Cost!$F54*'Load Share'!M55</f>
        <v>3506542.4246545662</v>
      </c>
      <c r="P55" s="26">
        <v>44682</v>
      </c>
      <c r="Q55" s="37">
        <f>Cost!$E54*'Load Share'!N55</f>
        <v>4017750.5317932935</v>
      </c>
      <c r="R55" s="38">
        <f>Cost!$E54*'Load Share'!O55</f>
        <v>8351623.3794720741</v>
      </c>
      <c r="S55" s="38">
        <f>Cost!$E54*'Load Share'!P55</f>
        <v>8966996.1693307534</v>
      </c>
      <c r="T55" s="39">
        <f>Cost!$E54*'Load Share'!Q55</f>
        <v>5214.0678254298118</v>
      </c>
    </row>
    <row r="56" spans="1:20" x14ac:dyDescent="0.25">
      <c r="A56" s="26">
        <v>44713</v>
      </c>
      <c r="B56" s="37">
        <f>Cost!$C55*'Load Share'!B56</f>
        <v>1275307.1979973142</v>
      </c>
      <c r="C56" s="38">
        <f>Cost!$C55*'Load Share'!C56</f>
        <v>2312513.2487603561</v>
      </c>
      <c r="D56" s="38">
        <f>Cost!$C55*'Load Share'!D56</f>
        <v>1267266.2892243534</v>
      </c>
      <c r="E56" s="39">
        <f>Cost!$C55*'Load Share'!E56</f>
        <v>1417640.7504564535</v>
      </c>
      <c r="F56" s="26">
        <v>44713</v>
      </c>
      <c r="G56" s="37">
        <f>Cost!$D55*'Load Share'!F56</f>
        <v>45112.751101563328</v>
      </c>
      <c r="H56" s="38">
        <f>Cost!$D55*'Load Share'!G56</f>
        <v>80548.63965596816</v>
      </c>
      <c r="I56" s="38">
        <f>Cost!$D55*'Load Share'!H56</f>
        <v>55280.383844794211</v>
      </c>
      <c r="J56" s="39">
        <f>Cost!$D55*'Load Share'!I56</f>
        <v>361407.18546007655</v>
      </c>
      <c r="K56" s="26">
        <v>44713</v>
      </c>
      <c r="L56" s="37">
        <f>Cost!$F55*'Load Share'!J56</f>
        <v>1508390.7150962208</v>
      </c>
      <c r="M56" s="38">
        <f>Cost!$F55*'Load Share'!K56</f>
        <v>1179937.3725340187</v>
      </c>
      <c r="N56" s="38">
        <f>Cost!$F55*'Load Share'!L56</f>
        <v>3878962.1709183529</v>
      </c>
      <c r="O56" s="39">
        <f>Cost!$F55*'Load Share'!M56</f>
        <v>793508.98889992945</v>
      </c>
      <c r="P56" s="26">
        <v>44713</v>
      </c>
      <c r="Q56" s="37">
        <f>Cost!$E55*'Load Share'!N56</f>
        <v>7233658.8218686087</v>
      </c>
      <c r="R56" s="38">
        <f>Cost!$E55*'Load Share'!O56</f>
        <v>16534482.397598868</v>
      </c>
      <c r="S56" s="38">
        <f>Cost!$E55*'Load Share'!P56</f>
        <v>13348654.760841487</v>
      </c>
      <c r="T56" s="39">
        <f>Cost!$E55*'Load Share'!Q56</f>
        <v>9118.6152240020638</v>
      </c>
    </row>
    <row r="57" spans="1:20" x14ac:dyDescent="0.25">
      <c r="A57" s="26">
        <v>44743</v>
      </c>
      <c r="B57" s="37">
        <f>Cost!$C56*'Load Share'!B57</f>
        <v>668882.49040815432</v>
      </c>
      <c r="C57" s="38">
        <f>Cost!$C56*'Load Share'!C57</f>
        <v>1300926.2432238765</v>
      </c>
      <c r="D57" s="38">
        <f>Cost!$C56*'Load Share'!D57</f>
        <v>624627.65176685143</v>
      </c>
      <c r="E57" s="39">
        <f>Cost!$C56*'Load Share'!E57</f>
        <v>781538.93125382578</v>
      </c>
      <c r="F57" s="26">
        <v>44743</v>
      </c>
      <c r="G57" s="37">
        <f>Cost!$D56*'Load Share'!F57</f>
        <v>-7213113.6315261433</v>
      </c>
      <c r="H57" s="38">
        <f>Cost!$D56*'Load Share'!G57</f>
        <v>-13466099.201405838</v>
      </c>
      <c r="I57" s="38">
        <f>Cost!$D56*'Load Share'!H57</f>
        <v>-8270272.9942468228</v>
      </c>
      <c r="J57" s="39">
        <f>Cost!$D56*'Load Share'!I57</f>
        <v>-59472250.491571769</v>
      </c>
      <c r="K57" s="26">
        <v>44743</v>
      </c>
      <c r="L57" s="37">
        <f>Cost!$F56*'Load Share'!J57</f>
        <v>2641056.804818254</v>
      </c>
      <c r="M57" s="38">
        <f>Cost!$F56*'Load Share'!K57</f>
        <v>2270184.4127070289</v>
      </c>
      <c r="N57" s="38">
        <f>Cost!$F56*'Load Share'!L57</f>
        <v>6750745.3327692458</v>
      </c>
      <c r="O57" s="39">
        <f>Cost!$F56*'Load Share'!M57</f>
        <v>1496512.8231790538</v>
      </c>
      <c r="P57" s="26">
        <v>44743</v>
      </c>
      <c r="Q57" s="37">
        <f>Cost!$E56*'Load Share'!N57</f>
        <v>602874.71215675317</v>
      </c>
      <c r="R57" s="38">
        <f>Cost!$E56*'Load Share'!O57</f>
        <v>1414266.9649137976</v>
      </c>
      <c r="S57" s="38">
        <f>Cost!$E56*'Load Share'!P57</f>
        <v>1048183.9958902756</v>
      </c>
      <c r="T57" s="39">
        <f>Cost!$E56*'Load Share'!Q57</f>
        <v>866.77686366186788</v>
      </c>
    </row>
    <row r="58" spans="1:20" x14ac:dyDescent="0.25">
      <c r="A58" s="26">
        <v>44774</v>
      </c>
      <c r="B58" s="37">
        <f>Cost!$C57*'Load Share'!B58</f>
        <v>1306508.5104175911</v>
      </c>
      <c r="C58" s="38">
        <f>Cost!$C57*'Load Share'!C58</f>
        <v>2250241.7179637239</v>
      </c>
      <c r="D58" s="38">
        <f>Cost!$C57*'Load Share'!D58</f>
        <v>1277699.2058913119</v>
      </c>
      <c r="E58" s="39">
        <f>Cost!$C57*'Load Share'!E58</f>
        <v>1427587.2352336731</v>
      </c>
      <c r="F58" s="26">
        <v>44774</v>
      </c>
      <c r="G58" s="37">
        <f>Cost!$D57*'Load Share'!F58</f>
        <v>-1795762.0792584934</v>
      </c>
      <c r="H58" s="38">
        <f>Cost!$D57*'Load Share'!G58</f>
        <v>-3061941.1004376793</v>
      </c>
      <c r="I58" s="38">
        <f>Cost!$D57*'Load Share'!H58</f>
        <v>-2194176.5944260545</v>
      </c>
      <c r="J58" s="39">
        <f>Cost!$D57*'Load Share'!I58</f>
        <v>-14162434.037919063</v>
      </c>
      <c r="K58" s="26">
        <v>44774</v>
      </c>
      <c r="L58" s="37">
        <f>Cost!$F57*'Load Share'!J58</f>
        <v>1508115.2069869798</v>
      </c>
      <c r="M58" s="38">
        <f>Cost!$F57*'Load Share'!K58</f>
        <v>1126179.3311108754</v>
      </c>
      <c r="N58" s="38">
        <f>Cost!$F57*'Load Share'!L58</f>
        <v>3985914.8438283205</v>
      </c>
      <c r="O58" s="39">
        <f>Cost!$F57*'Load Share'!M58</f>
        <v>782516.4592885176</v>
      </c>
      <c r="P58" s="26">
        <v>44774</v>
      </c>
      <c r="Q58" s="37">
        <f>Cost!$E57*'Load Share'!N58</f>
        <v>-87121.9070101791</v>
      </c>
      <c r="R58" s="38">
        <f>Cost!$E57*'Load Share'!O58</f>
        <v>-183748.20738089396</v>
      </c>
      <c r="S58" s="38">
        <f>Cost!$E57*'Load Share'!P58</f>
        <v>-160021.27000114351</v>
      </c>
      <c r="T58" s="39">
        <f>Cost!$E57*'Load Share'!Q58</f>
        <v>-133.06386427686058</v>
      </c>
    </row>
    <row r="59" spans="1:20" x14ac:dyDescent="0.25">
      <c r="A59" s="26">
        <v>44805</v>
      </c>
      <c r="B59" s="37">
        <f>Cost!$C58*'Load Share'!B59</f>
        <v>410434.08599039726</v>
      </c>
      <c r="C59" s="38">
        <f>Cost!$C58*'Load Share'!C59</f>
        <v>632589.98556899617</v>
      </c>
      <c r="D59" s="38">
        <f>Cost!$C58*'Load Share'!D59</f>
        <v>428278.26721777022</v>
      </c>
      <c r="E59" s="39">
        <f>Cost!$C58*'Load Share'!E59</f>
        <v>428982.3083962042</v>
      </c>
      <c r="F59" s="26">
        <v>44805</v>
      </c>
      <c r="G59" s="37">
        <f>Cost!$D58*'Load Share'!F59</f>
        <v>669111.68546495296</v>
      </c>
      <c r="H59" s="38">
        <f>Cost!$D58*'Load Share'!G59</f>
        <v>1059491.7571799578</v>
      </c>
      <c r="I59" s="38">
        <f>Cost!$D58*'Load Share'!H59</f>
        <v>932359.76621924841</v>
      </c>
      <c r="J59" s="39">
        <f>Cost!$D58*'Load Share'!I59</f>
        <v>5157562.3786270684</v>
      </c>
      <c r="K59" s="26">
        <v>44805</v>
      </c>
      <c r="L59" s="37">
        <f>Cost!$F58*'Load Share'!J59</f>
        <v>1571522.3032045458</v>
      </c>
      <c r="M59" s="38">
        <f>Cost!$F58*'Load Share'!K59</f>
        <v>961291.33916818886</v>
      </c>
      <c r="N59" s="38">
        <f>Cost!$F58*'Load Share'!L59</f>
        <v>4407214.7613420878</v>
      </c>
      <c r="O59" s="39">
        <f>Cost!$F58*'Load Share'!M59</f>
        <v>762169.71863418643</v>
      </c>
      <c r="P59" s="26">
        <v>44805</v>
      </c>
      <c r="Q59" s="37">
        <f>Cost!$E58*'Load Share'!N59</f>
        <v>316836.52923555498</v>
      </c>
      <c r="R59" s="38">
        <f>Cost!$E58*'Load Share'!O59</f>
        <v>629947.06508619664</v>
      </c>
      <c r="S59" s="38">
        <f>Cost!$E58*'Load Share'!P59</f>
        <v>600895.01520839985</v>
      </c>
      <c r="T59" s="39">
        <f>Cost!$E58*'Load Share'!Q59</f>
        <v>512.38323142615616</v>
      </c>
    </row>
    <row r="60" spans="1:20" x14ac:dyDescent="0.25">
      <c r="A60" s="26">
        <v>44835</v>
      </c>
      <c r="B60" s="37">
        <f>Cost!$C59*'Load Share'!B60</f>
        <v>144828.01053979291</v>
      </c>
      <c r="C60" s="38">
        <f>Cost!$C59*'Load Share'!C60</f>
        <v>180289.39453073379</v>
      </c>
      <c r="D60" s="38">
        <f>Cost!$C59*'Load Share'!D60</f>
        <v>170662.30674630296</v>
      </c>
      <c r="E60" s="39">
        <f>Cost!$C59*'Load Share'!E60</f>
        <v>141407.69517953607</v>
      </c>
      <c r="F60" s="26">
        <v>44835</v>
      </c>
      <c r="G60" s="37">
        <f>Cost!$D59*'Load Share'!F60</f>
        <v>571174.58505195065</v>
      </c>
      <c r="H60" s="38">
        <f>Cost!$D59*'Load Share'!G60</f>
        <v>781389.58086803078</v>
      </c>
      <c r="I60" s="38">
        <f>Cost!$D59*'Load Share'!H60</f>
        <v>972551.98162883287</v>
      </c>
      <c r="J60" s="39">
        <f>Cost!$D59*'Load Share'!I60</f>
        <v>4077315.567380284</v>
      </c>
      <c r="K60" s="26">
        <v>44835</v>
      </c>
      <c r="L60" s="37">
        <f>Cost!$F59*'Load Share'!J60</f>
        <v>3134980.2322679046</v>
      </c>
      <c r="M60" s="38">
        <f>Cost!$F59*'Load Share'!K60</f>
        <v>1290191.8300535716</v>
      </c>
      <c r="N60" s="38">
        <f>Cost!$F59*'Load Share'!L60</f>
        <v>9885043.5148671232</v>
      </c>
      <c r="O60" s="39">
        <f>Cost!$F59*'Load Share'!M60</f>
        <v>1355802.753165202</v>
      </c>
      <c r="P60" s="26">
        <v>44835</v>
      </c>
      <c r="Q60" s="37">
        <f>Cost!$E59*'Load Share'!N60</f>
        <v>1880813.9778537673</v>
      </c>
      <c r="R60" s="38">
        <f>Cost!$E59*'Load Share'!O60</f>
        <v>3050604.2453015265</v>
      </c>
      <c r="S60" s="38">
        <f>Cost!$E59*'Load Share'!P60</f>
        <v>4054823.5773356981</v>
      </c>
      <c r="T60" s="39">
        <f>Cost!$E59*'Load Share'!Q60</f>
        <v>3076.3347010677739</v>
      </c>
    </row>
    <row r="61" spans="1:20" x14ac:dyDescent="0.25">
      <c r="A61" s="26">
        <v>44866</v>
      </c>
      <c r="B61" s="37">
        <f>Cost!$C60*'Load Share'!B61</f>
        <v>1765726.518205323</v>
      </c>
      <c r="C61" s="38">
        <f>Cost!$C60*'Load Share'!C61</f>
        <v>2480664.0070637208</v>
      </c>
      <c r="D61" s="38">
        <f>Cost!$C60*'Load Share'!D61</f>
        <v>2207445.4626470576</v>
      </c>
      <c r="E61" s="39">
        <f>Cost!$C60*'Load Share'!E61</f>
        <v>1870078.164582252</v>
      </c>
      <c r="F61" s="26">
        <v>44866</v>
      </c>
      <c r="G61" s="37">
        <f>Cost!$D60*'Load Share'!F61</f>
        <v>482984.87829583889</v>
      </c>
      <c r="H61" s="38">
        <f>Cost!$D60*'Load Share'!G61</f>
        <v>707817.62803969102</v>
      </c>
      <c r="I61" s="38">
        <f>Cost!$D60*'Load Share'!H61</f>
        <v>914087.85389198887</v>
      </c>
      <c r="J61" s="39">
        <f>Cost!$D60*'Load Share'!I61</f>
        <v>3624956.8251749049</v>
      </c>
      <c r="K61" s="26">
        <v>44866</v>
      </c>
      <c r="L61" s="37">
        <f>Cost!$F60*'Load Share'!J61</f>
        <v>4521716.0347083928</v>
      </c>
      <c r="M61" s="38">
        <f>Cost!$F60*'Load Share'!K61</f>
        <v>2137049.994385343</v>
      </c>
      <c r="N61" s="38">
        <f>Cost!$F60*'Load Share'!L61</f>
        <v>13809917.066487696</v>
      </c>
      <c r="O61" s="39">
        <f>Cost!$F60*'Load Share'!M61</f>
        <v>2037035.3249497304</v>
      </c>
      <c r="P61" s="26">
        <v>44866</v>
      </c>
      <c r="Q61" s="37">
        <f>Cost!$E60*'Load Share'!N61</f>
        <v>2404256.4050964178</v>
      </c>
      <c r="R61" s="38">
        <f>Cost!$E60*'Load Share'!O61</f>
        <v>3522947.259012931</v>
      </c>
      <c r="S61" s="38">
        <f>Cost!$E60*'Load Share'!P61</f>
        <v>5609874.9229539847</v>
      </c>
      <c r="T61" s="39">
        <f>Cost!$E60*'Load Share'!Q61</f>
        <v>4558.2233801331895</v>
      </c>
    </row>
    <row r="62" spans="1:20" x14ac:dyDescent="0.25">
      <c r="A62" s="26">
        <v>44896</v>
      </c>
      <c r="B62" s="37">
        <f>Cost!$C61*'Load Share'!B62</f>
        <v>10827813.913397036</v>
      </c>
      <c r="C62" s="38">
        <f>Cost!$C61*'Load Share'!C62</f>
        <v>17811550.951500274</v>
      </c>
      <c r="D62" s="38">
        <f>Cost!$C61*'Load Share'!D62</f>
        <v>9462522.9514868334</v>
      </c>
      <c r="E62" s="39">
        <f>Cost!$C61*'Load Share'!E62</f>
        <v>11939974.738283714</v>
      </c>
      <c r="F62" s="26">
        <v>44896</v>
      </c>
      <c r="G62" s="37">
        <f>Cost!$D61*'Load Share'!F62</f>
        <v>619941.54398558126</v>
      </c>
      <c r="H62" s="38">
        <f>Cost!$D61*'Load Share'!G62</f>
        <v>1123267.8469411843</v>
      </c>
      <c r="I62" s="38">
        <f>Cost!$D61*'Load Share'!H62</f>
        <v>1113854.7473559007</v>
      </c>
      <c r="J62" s="39">
        <f>Cost!$D61*'Load Share'!I62</f>
        <v>5508962.7518237149</v>
      </c>
      <c r="K62" s="26">
        <v>44896</v>
      </c>
      <c r="L62" s="37">
        <f>Cost!$F61*'Load Share'!J62</f>
        <v>18558783.185958888</v>
      </c>
      <c r="M62" s="38">
        <f>Cost!$F61*'Load Share'!K62</f>
        <v>8856559.3923548087</v>
      </c>
      <c r="N62" s="38">
        <f>Cost!$F61*'Load Share'!L62</f>
        <v>37758147.2996139</v>
      </c>
      <c r="O62" s="39">
        <f>Cost!$F61*'Load Share'!M62</f>
        <v>7079048.5885610543</v>
      </c>
      <c r="P62" s="26">
        <v>44896</v>
      </c>
      <c r="Q62" s="37">
        <f>Cost!$E61*'Load Share'!N62</f>
        <v>350182.68852207967</v>
      </c>
      <c r="R62" s="38">
        <f>Cost!$E61*'Load Share'!O62</f>
        <v>591775.53698281175</v>
      </c>
      <c r="S62" s="38">
        <f>Cost!$E61*'Load Share'!P62</f>
        <v>706867.1527450924</v>
      </c>
      <c r="T62" s="39">
        <f>Cost!$E61*'Load Share'!Q62</f>
        <v>640.26593831578009</v>
      </c>
    </row>
    <row r="63" spans="1:20" x14ac:dyDescent="0.25">
      <c r="A63" s="26">
        <v>44927</v>
      </c>
      <c r="B63" s="37">
        <f>Cost!$C62*'Load Share'!B63</f>
        <v>93813.107640373521</v>
      </c>
      <c r="C63" s="38">
        <f>Cost!$C62*'Load Share'!C63</f>
        <v>162922.72000130749</v>
      </c>
      <c r="D63" s="38">
        <f>Cost!$C62*'Load Share'!D63</f>
        <v>121854.3117487558</v>
      </c>
      <c r="E63" s="39">
        <f>Cost!$C62*'Load Share'!E63</f>
        <v>115160.17955235248</v>
      </c>
      <c r="F63" s="26">
        <v>44927</v>
      </c>
      <c r="G63" s="37">
        <f>Cost!$D62*'Load Share'!F63</f>
        <v>223612.1834781559</v>
      </c>
      <c r="H63" s="38">
        <f>Cost!$D62*'Load Share'!G63</f>
        <v>312926.61040741333</v>
      </c>
      <c r="I63" s="38">
        <f>Cost!$D62*'Load Share'!H63</f>
        <v>483112.4056425633</v>
      </c>
      <c r="J63" s="39">
        <f>Cost!$D62*'Load Share'!I63</f>
        <v>1851729.1600707362</v>
      </c>
      <c r="K63" s="26">
        <v>44927</v>
      </c>
      <c r="L63" s="37">
        <f>Cost!$F62*'Load Share'!J63</f>
        <v>10562833.389458081</v>
      </c>
      <c r="M63" s="38">
        <f>Cost!$F62*'Load Share'!K63</f>
        <v>7065237.2902377592</v>
      </c>
      <c r="N63" s="38">
        <f>Cost!$F62*'Load Share'!L63</f>
        <v>41237378.344074182</v>
      </c>
      <c r="O63" s="39">
        <f>Cost!$F62*'Load Share'!M63</f>
        <v>6229643.95781992</v>
      </c>
      <c r="P63" s="26">
        <v>44927</v>
      </c>
      <c r="Q63" s="37">
        <f>Cost!$E62*'Load Share'!N63</f>
        <v>-218246.36550155288</v>
      </c>
      <c r="R63" s="38">
        <f>Cost!$E62*'Load Share'!O63</f>
        <v>-304150.24570755532</v>
      </c>
      <c r="S63" s="38">
        <f>Cost!$E62*'Load Share'!P63</f>
        <v>-503562.21475482156</v>
      </c>
      <c r="T63" s="39">
        <f>Cost!$E62*'Load Share'!Q63</f>
        <v>-429.68986449073367</v>
      </c>
    </row>
    <row r="64" spans="1:20" x14ac:dyDescent="0.25">
      <c r="A64" s="26">
        <v>44958</v>
      </c>
      <c r="B64" s="37">
        <f>Cost!$C63*'Load Share'!B64</f>
        <v>210125.09738105122</v>
      </c>
      <c r="C64" s="38">
        <f>Cost!$C63*'Load Share'!C64</f>
        <v>364525.24244174775</v>
      </c>
      <c r="D64" s="38">
        <f>Cost!$C63*'Load Share'!D64</f>
        <v>269448.03084320115</v>
      </c>
      <c r="E64" s="39">
        <f>Cost!$C63*'Load Share'!E64</f>
        <v>259156.21469357569</v>
      </c>
      <c r="F64" s="26">
        <v>44958</v>
      </c>
      <c r="G64" s="37">
        <f>Cost!$D63*'Load Share'!F64</f>
        <v>707674.47216666548</v>
      </c>
      <c r="H64" s="38">
        <f>Cost!$D63*'Load Share'!G64</f>
        <v>1105741.0972678219</v>
      </c>
      <c r="I64" s="38">
        <f>Cost!$D63*'Load Share'!H64</f>
        <v>1421444.1060844017</v>
      </c>
      <c r="J64" s="39">
        <f>Cost!$D63*'Load Share'!I64</f>
        <v>5663845.2799196225</v>
      </c>
      <c r="K64" s="26">
        <v>44958</v>
      </c>
      <c r="L64" s="37">
        <f>Cost!$F63*'Load Share'!J64</f>
        <v>7097745.0392868426</v>
      </c>
      <c r="M64" s="38">
        <f>Cost!$F63*'Load Share'!K64</f>
        <v>4757549.7092499631</v>
      </c>
      <c r="N64" s="38">
        <f>Cost!$F63*'Load Share'!L64</f>
        <v>27784774.586115263</v>
      </c>
      <c r="O64" s="39">
        <f>Cost!$F63*'Load Share'!M64</f>
        <v>4271097.0214466807</v>
      </c>
      <c r="P64" s="26">
        <v>44958</v>
      </c>
      <c r="Q64" s="37">
        <f>Cost!$E63*'Load Share'!N64</f>
        <v>615580.74469969969</v>
      </c>
      <c r="R64" s="38">
        <f>Cost!$E63*'Load Share'!O64</f>
        <v>883524.96636833006</v>
      </c>
      <c r="S64" s="38">
        <f>Cost!$E63*'Load Share'!P64</f>
        <v>1416785.184914147</v>
      </c>
      <c r="T64" s="39">
        <f>Cost!$E63*'Load Share'!Q64</f>
        <v>1194.3452283121524</v>
      </c>
    </row>
    <row r="65" spans="1:20" x14ac:dyDescent="0.25">
      <c r="A65" s="26">
        <v>44986</v>
      </c>
      <c r="B65" s="37">
        <f>Cost!$C64*'Load Share'!B65</f>
        <v>1760404.7267308731</v>
      </c>
      <c r="C65" s="38">
        <f>Cost!$C64*'Load Share'!C65</f>
        <v>2125285.8049801849</v>
      </c>
      <c r="D65" s="38">
        <f>Cost!$C64*'Load Share'!D65</f>
        <v>2492848.3036072529</v>
      </c>
      <c r="E65" s="39">
        <f>Cost!$C64*'Load Share'!E65</f>
        <v>1805034.5338694488</v>
      </c>
      <c r="F65" s="26">
        <v>44986</v>
      </c>
      <c r="G65" s="37">
        <f>Cost!$D64*'Load Share'!F65</f>
        <v>1806667.8857010796</v>
      </c>
      <c r="H65" s="38">
        <f>Cost!$D64*'Load Share'!G65</f>
        <v>2295743.1429949668</v>
      </c>
      <c r="I65" s="38">
        <f>Cost!$D64*'Load Share'!H65</f>
        <v>3682716.6592779569</v>
      </c>
      <c r="J65" s="39">
        <f>Cost!$D64*'Load Share'!I65</f>
        <v>12333202.764294961</v>
      </c>
      <c r="K65" s="26">
        <v>44986</v>
      </c>
      <c r="L65" s="37">
        <f>Cost!$F64*'Load Share'!J65</f>
        <v>19015488.888955798</v>
      </c>
      <c r="M65" s="38">
        <f>Cost!$F64*'Load Share'!K65</f>
        <v>8400164.6549152546</v>
      </c>
      <c r="N65" s="38">
        <f>Cost!$F64*'Load Share'!L65</f>
        <v>80211053.965358064</v>
      </c>
      <c r="O65" s="39">
        <f>Cost!$F64*'Load Share'!M65</f>
        <v>10318103.056115413</v>
      </c>
      <c r="P65" s="26">
        <v>44986</v>
      </c>
      <c r="Q65" s="37">
        <f>Cost!$E64*'Load Share'!N65</f>
        <v>46635.910606792175</v>
      </c>
      <c r="R65" s="38">
        <f>Cost!$E64*'Load Share'!O65</f>
        <v>64798.752952703791</v>
      </c>
      <c r="S65" s="38">
        <f>Cost!$E64*'Load Share'!P65</f>
        <v>116826.10791451506</v>
      </c>
      <c r="T65" s="39">
        <f>Cost!$E64*'Load Share'!Q65</f>
        <v>93.698719893224848</v>
      </c>
    </row>
    <row r="66" spans="1:20" x14ac:dyDescent="0.25">
      <c r="A66" s="26">
        <v>45017</v>
      </c>
      <c r="B66" s="37">
        <f>Cost!$C65*'Load Share'!B66</f>
        <v>1870829.1622393469</v>
      </c>
      <c r="C66" s="38">
        <f>Cost!$C65*'Load Share'!C66</f>
        <v>2205095.6816909425</v>
      </c>
      <c r="D66" s="38">
        <f>Cost!$C65*'Load Share'!D66</f>
        <v>2627407.2958126497</v>
      </c>
      <c r="E66" s="39">
        <f>Cost!$C65*'Load Share'!E66</f>
        <v>1885751.0407730155</v>
      </c>
      <c r="F66" s="26">
        <v>45017</v>
      </c>
      <c r="G66" s="37">
        <f>Cost!$D65*'Load Share'!F66</f>
        <v>646183.38922471728</v>
      </c>
      <c r="H66" s="38">
        <f>Cost!$D65*'Load Share'!G66</f>
        <v>836989.81789072591</v>
      </c>
      <c r="I66" s="38">
        <f>Cost!$D65*'Load Share'!H66</f>
        <v>1310683.0609811835</v>
      </c>
      <c r="J66" s="39">
        <f>Cost!$D65*'Load Share'!I66</f>
        <v>4484988.1338262204</v>
      </c>
      <c r="K66" s="26">
        <v>45017</v>
      </c>
      <c r="L66" s="37">
        <f>Cost!$F65*'Load Share'!J66</f>
        <v>16676812.920993358</v>
      </c>
      <c r="M66" s="38">
        <f>Cost!$F65*'Load Share'!K66</f>
        <v>7018403.1278714184</v>
      </c>
      <c r="N66" s="38">
        <f>Cost!$F65*'Load Share'!L66</f>
        <v>66971796.689448275</v>
      </c>
      <c r="O66" s="39">
        <f>Cost!$F65*'Load Share'!M66</f>
        <v>8346146.0808811439</v>
      </c>
      <c r="P66" s="26">
        <v>45017</v>
      </c>
      <c r="Q66" s="37">
        <f>Cost!$E65*'Load Share'!N66</f>
        <v>790235.47764541861</v>
      </c>
      <c r="R66" s="38">
        <f>Cost!$E65*'Load Share'!O66</f>
        <v>1157513.0171530473</v>
      </c>
      <c r="S66" s="38">
        <f>Cost!$E65*'Load Share'!P66</f>
        <v>2030480.4773660849</v>
      </c>
      <c r="T66" s="39">
        <f>Cost!$E65*'Load Share'!Q66</f>
        <v>218.47452450656246</v>
      </c>
    </row>
    <row r="67" spans="1:20" x14ac:dyDescent="0.25">
      <c r="A67" s="26">
        <v>45047</v>
      </c>
      <c r="B67" s="37">
        <f>Cost!$C66*'Load Share'!B67</f>
        <v>419059.81534463674</v>
      </c>
      <c r="C67" s="38">
        <f>Cost!$C66*'Load Share'!C67</f>
        <v>589781.66367910267</v>
      </c>
      <c r="D67" s="38">
        <f>Cost!$C66*'Load Share'!D67</f>
        <v>496450.25413420849</v>
      </c>
      <c r="E67" s="39">
        <f>Cost!$C66*'Load Share'!E67</f>
        <v>447301.57132813969</v>
      </c>
      <c r="F67" s="26">
        <v>45047</v>
      </c>
      <c r="G67" s="37">
        <f>Cost!$D66*'Load Share'!F67</f>
        <v>313470.11949819518</v>
      </c>
      <c r="H67" s="38">
        <f>Cost!$D66*'Load Share'!G67</f>
        <v>465703.29192434903</v>
      </c>
      <c r="I67" s="38">
        <f>Cost!$D66*'Load Share'!H67</f>
        <v>562023.60410818493</v>
      </c>
      <c r="J67" s="39">
        <f>Cost!$D66*'Load Share'!I67</f>
        <v>2250408.201012827</v>
      </c>
      <c r="K67" s="26">
        <v>45047</v>
      </c>
      <c r="L67" s="37">
        <f>Cost!$F66*'Load Share'!J67</f>
        <v>7783729.3468680549</v>
      </c>
      <c r="M67" s="38">
        <f>Cost!$F66*'Load Share'!K67</f>
        <v>4253645.6131325457</v>
      </c>
      <c r="N67" s="38">
        <f>Cost!$F66*'Load Share'!L67</f>
        <v>28955394.384850085</v>
      </c>
      <c r="O67" s="39">
        <f>Cost!$F66*'Load Share'!M67</f>
        <v>3846537.7755839713</v>
      </c>
      <c r="P67" s="26">
        <v>45047</v>
      </c>
      <c r="Q67" s="37">
        <f>Cost!$E66*'Load Share'!N67</f>
        <v>670428.87088291114</v>
      </c>
      <c r="R67" s="38">
        <f>Cost!$E66*'Load Share'!O67</f>
        <v>1218385.5452914587</v>
      </c>
      <c r="S67" s="38">
        <f>Cost!$E66*'Load Share'!P67</f>
        <v>1583059.384163307</v>
      </c>
      <c r="T67" s="39">
        <f>Cost!$E66*'Load Share'!Q67</f>
        <v>51.08561409891675</v>
      </c>
    </row>
    <row r="68" spans="1:20" x14ac:dyDescent="0.25">
      <c r="A68" s="26">
        <v>45078</v>
      </c>
      <c r="B68" s="37">
        <f>Cost!$C67*'Load Share'!B68</f>
        <v>210960.5079097689</v>
      </c>
      <c r="C68" s="38">
        <f>Cost!$C67*'Load Share'!C68</f>
        <v>362946.55713685456</v>
      </c>
      <c r="D68" s="38">
        <f>Cost!$C67*'Load Share'!D68</f>
        <v>222210.15958749875</v>
      </c>
      <c r="E68" s="39">
        <f>Cost!$C67*'Load Share'!E68</f>
        <v>241822.97248332741</v>
      </c>
      <c r="F68" s="26">
        <v>45078</v>
      </c>
      <c r="G68" s="37">
        <f>Cost!$D67*'Load Share'!F68</f>
        <v>-644776.3264810479</v>
      </c>
      <c r="H68" s="38">
        <f>Cost!$D67*'Load Share'!G68</f>
        <v>-1136587.0723790345</v>
      </c>
      <c r="I68" s="38">
        <f>Cost!$D67*'Load Share'!H68</f>
        <v>-934299.4628179156</v>
      </c>
      <c r="J68" s="39">
        <f>Cost!$D67*'Load Share'!I68</f>
        <v>-5056763.8822539812</v>
      </c>
      <c r="K68" s="26">
        <v>45078</v>
      </c>
      <c r="L68" s="37">
        <f>Cost!$F67*'Load Share'!J68</f>
        <v>2574926.1900030505</v>
      </c>
      <c r="M68" s="38">
        <f>Cost!$F67*'Load Share'!K68</f>
        <v>1913668.6065465119</v>
      </c>
      <c r="N68" s="38">
        <f>Cost!$F67*'Load Share'!L68</f>
        <v>8021872.9827805143</v>
      </c>
      <c r="O68" s="39">
        <f>Cost!$F67*'Load Share'!M68</f>
        <v>1339349.639160218</v>
      </c>
      <c r="P68" s="26">
        <v>45078</v>
      </c>
      <c r="Q68" s="37">
        <f>Cost!$E67*'Load Share'!N68</f>
        <v>-39715.899347416758</v>
      </c>
      <c r="R68" s="38">
        <f>Cost!$E67*'Load Share'!O68</f>
        <v>-89013.066326595566</v>
      </c>
      <c r="S68" s="38">
        <f>Cost!$E67*'Load Share'!P68</f>
        <v>-80546.26424667082</v>
      </c>
      <c r="T68" s="39">
        <f>Cost!$E67*'Load Share'!Q68</f>
        <v>-0.7434204918804167</v>
      </c>
    </row>
    <row r="69" spans="1:20" x14ac:dyDescent="0.25">
      <c r="A69" s="26">
        <v>45108</v>
      </c>
      <c r="B69" s="37">
        <f>Cost!$C68*'Load Share'!B69</f>
        <v>308724.44596388435</v>
      </c>
      <c r="C69" s="38">
        <f>Cost!$C68*'Load Share'!C69</f>
        <v>572898.20153410034</v>
      </c>
      <c r="D69" s="38">
        <f>Cost!$C68*'Load Share'!D69</f>
        <v>305465.46070337668</v>
      </c>
      <c r="E69" s="39">
        <f>Cost!$C68*'Load Share'!E69</f>
        <v>366127.28808220819</v>
      </c>
      <c r="F69" s="26">
        <v>45108</v>
      </c>
      <c r="G69" s="37">
        <f>Cost!$D68*'Load Share'!F69</f>
        <v>-1139934.4437677918</v>
      </c>
      <c r="H69" s="38">
        <f>Cost!$D68*'Load Share'!G69</f>
        <v>-2077629.8860645927</v>
      </c>
      <c r="I69" s="38">
        <f>Cost!$D68*'Load Share'!H69</f>
        <v>-1527411.7991501105</v>
      </c>
      <c r="J69" s="39">
        <f>Cost!$D68*'Load Share'!I69</f>
        <v>-9394755.8684088197</v>
      </c>
      <c r="K69" s="26">
        <v>45108</v>
      </c>
      <c r="L69" s="37">
        <f>Cost!$F68*'Load Share'!J69</f>
        <v>1339586.3748688372</v>
      </c>
      <c r="M69" s="38">
        <f>Cost!$F68*'Load Share'!K69</f>
        <v>1052186.7880129546</v>
      </c>
      <c r="N69" s="38">
        <f>Cost!$F68*'Load Share'!L69</f>
        <v>3948491.7940838332</v>
      </c>
      <c r="O69" s="39">
        <f>Cost!$F68*'Load Share'!M69</f>
        <v>722547.98607578618</v>
      </c>
      <c r="P69" s="26">
        <v>45108</v>
      </c>
      <c r="Q69" s="37">
        <f>Cost!$E68*'Load Share'!N69</f>
        <v>530435.606655173</v>
      </c>
      <c r="R69" s="38">
        <f>Cost!$E68*'Load Share'!O69</f>
        <v>1212218.039516428</v>
      </c>
      <c r="S69" s="38">
        <f>Cost!$E68*'Load Share'!P69</f>
        <v>1011246.1560521353</v>
      </c>
      <c r="T69" s="39">
        <f>Cost!$E68*'Load Share'!Q69</f>
        <v>11.988999274157308</v>
      </c>
    </row>
    <row r="70" spans="1:20" x14ac:dyDescent="0.25">
      <c r="A70" s="26">
        <v>45139</v>
      </c>
      <c r="B70" s="37">
        <f>Cost!$C69*'Load Share'!B70</f>
        <v>6486845.5232374463</v>
      </c>
      <c r="C70" s="38">
        <f>Cost!$C69*'Load Share'!C70</f>
        <v>12290169.134520296</v>
      </c>
      <c r="D70" s="38">
        <f>Cost!$C69*'Load Share'!D70</f>
        <v>6058131.6981164236</v>
      </c>
      <c r="E70" s="39">
        <f>Cost!$C69*'Load Share'!E70</f>
        <v>7749898.0465526814</v>
      </c>
      <c r="F70" s="26">
        <v>45139</v>
      </c>
      <c r="G70" s="37">
        <f>Cost!$D69*'Load Share'!F70</f>
        <v>-8460793.4398294985</v>
      </c>
      <c r="H70" s="38">
        <f>Cost!$D69*'Load Share'!G70</f>
        <v>-15260647.771295249</v>
      </c>
      <c r="I70" s="38">
        <f>Cost!$D69*'Load Share'!H70</f>
        <v>-11033366.557680311</v>
      </c>
      <c r="J70" s="39">
        <f>Cost!$D69*'Load Share'!I70</f>
        <v>-70288218.228206947</v>
      </c>
      <c r="K70" s="26">
        <v>45139</v>
      </c>
      <c r="L70" s="37">
        <f>Cost!$F69*'Load Share'!J70</f>
        <v>3179669.0648325882</v>
      </c>
      <c r="M70" s="38">
        <f>Cost!$F69*'Load Share'!K70</f>
        <v>2480906.0568986461</v>
      </c>
      <c r="N70" s="38">
        <f>Cost!$F69*'Load Share'!L70</f>
        <v>8764664.4432339333</v>
      </c>
      <c r="O70" s="39">
        <f>Cost!$F69*'Load Share'!M70</f>
        <v>1729155.6123669066</v>
      </c>
      <c r="P70" s="26">
        <v>45139</v>
      </c>
      <c r="Q70" s="37">
        <f>Cost!$E69*'Load Share'!N70</f>
        <v>-1678690.7871703217</v>
      </c>
      <c r="R70" s="38">
        <f>Cost!$E69*'Load Share'!O70</f>
        <v>-3891169.5486852494</v>
      </c>
      <c r="S70" s="38">
        <f>Cost!$E69*'Load Share'!P70</f>
        <v>-3036091.0462072166</v>
      </c>
      <c r="T70" s="39">
        <f>Cost!$E69*'Load Share'!Q70</f>
        <v>-50.885842342123809</v>
      </c>
    </row>
    <row r="71" spans="1:20" x14ac:dyDescent="0.25">
      <c r="A71" s="26">
        <v>45170</v>
      </c>
      <c r="B71" s="37">
        <f>Cost!$C70*'Load Share'!B71</f>
        <v>3245888.2833142704</v>
      </c>
      <c r="C71" s="38">
        <f>Cost!$C70*'Load Share'!C71</f>
        <v>5411015.288480252</v>
      </c>
      <c r="D71" s="38">
        <f>Cost!$C70*'Load Share'!D71</f>
        <v>3367274.7431668369</v>
      </c>
      <c r="E71" s="39">
        <f>Cost!$C70*'Load Share'!E71</f>
        <v>3712632.2348819706</v>
      </c>
      <c r="F71" s="26">
        <v>45170</v>
      </c>
      <c r="G71" s="37">
        <f>Cost!$D70*'Load Share'!F71</f>
        <v>-1025765.7229351603</v>
      </c>
      <c r="H71" s="38">
        <f>Cost!$D70*'Load Share'!G71</f>
        <v>-1767837.6254548228</v>
      </c>
      <c r="I71" s="38">
        <f>Cost!$D70*'Load Share'!H71</f>
        <v>-1524337.7956972485</v>
      </c>
      <c r="J71" s="39">
        <f>Cost!$D70*'Load Share'!I71</f>
        <v>-8172513.4914633567</v>
      </c>
      <c r="K71" s="26">
        <v>45170</v>
      </c>
      <c r="L71" s="37">
        <f>Cost!$F70*'Load Share'!J71</f>
        <v>5484659.6640180983</v>
      </c>
      <c r="M71" s="38">
        <f>Cost!$F70*'Load Share'!K71</f>
        <v>3558673.4944399022</v>
      </c>
      <c r="N71" s="38">
        <f>Cost!$F70*'Load Share'!L71</f>
        <v>16696311.309331615</v>
      </c>
      <c r="O71" s="39">
        <f>Cost!$F70*'Load Share'!M71</f>
        <v>2803002.0508479872</v>
      </c>
      <c r="P71" s="26">
        <v>45170</v>
      </c>
      <c r="Q71" s="37">
        <f>Cost!$E70*'Load Share'!N71</f>
        <v>796611.5293829377</v>
      </c>
      <c r="R71" s="38">
        <f>Cost!$E70*'Load Share'!O71</f>
        <v>1667925.3723561235</v>
      </c>
      <c r="S71" s="38">
        <f>Cost!$E70*'Load Share'!P71</f>
        <v>1555906.5040616444</v>
      </c>
      <c r="T71" s="39">
        <f>Cost!$E70*'Load Share'!Q71</f>
        <v>39.35752892700728</v>
      </c>
    </row>
    <row r="72" spans="1:20" x14ac:dyDescent="0.25">
      <c r="A72" s="26">
        <v>45200</v>
      </c>
      <c r="B72" s="37">
        <f>Cost!$C71*'Load Share'!B72</f>
        <v>1525689.3698282456</v>
      </c>
      <c r="C72" s="38">
        <f>Cost!$C71*'Load Share'!C72</f>
        <v>1949245.794704003</v>
      </c>
      <c r="D72" s="38">
        <f>Cost!$C71*'Load Share'!D72</f>
        <v>1824742.4540012558</v>
      </c>
      <c r="E72" s="39">
        <f>Cost!$C71*'Load Share'!E72</f>
        <v>1566625.7567933078</v>
      </c>
      <c r="F72" s="26">
        <v>45200</v>
      </c>
      <c r="G72" s="37">
        <f>Cost!$D71*'Load Share'!F72</f>
        <v>517478.78431355889</v>
      </c>
      <c r="H72" s="38">
        <f>Cost!$D71*'Load Share'!G72</f>
        <v>723633.51981210895</v>
      </c>
      <c r="I72" s="38">
        <f>Cost!$D71*'Load Share'!H72</f>
        <v>934736.01569917588</v>
      </c>
      <c r="J72" s="39">
        <f>Cost!$D71*'Load Share'!I72</f>
        <v>3718403.0291400803</v>
      </c>
      <c r="K72" s="26">
        <v>45200</v>
      </c>
      <c r="L72" s="37">
        <f>Cost!$F71*'Load Share'!J72</f>
        <v>10913891.383128133</v>
      </c>
      <c r="M72" s="38">
        <f>Cost!$F71*'Load Share'!K72</f>
        <v>4624285.918592847</v>
      </c>
      <c r="N72" s="38">
        <f>Cost!$F71*'Load Share'!L72</f>
        <v>36252189.034182593</v>
      </c>
      <c r="O72" s="39">
        <f>Cost!$F71*'Load Share'!M72</f>
        <v>4843025.7840202758</v>
      </c>
      <c r="P72" s="26">
        <v>45200</v>
      </c>
      <c r="Q72" s="37">
        <f>Cost!$E71*'Load Share'!N72</f>
        <v>1625301.4381030279</v>
      </c>
      <c r="R72" s="38">
        <f>Cost!$E71*'Load Share'!O72</f>
        <v>2546716.1020043562</v>
      </c>
      <c r="S72" s="38">
        <f>Cost!$E71*'Load Share'!P72</f>
        <v>3737329.6347790165</v>
      </c>
      <c r="T72" s="39">
        <f>Cost!$E71*'Load Share'!Q72</f>
        <v>49.154056672471604</v>
      </c>
    </row>
    <row r="73" spans="1:20" x14ac:dyDescent="0.25">
      <c r="A73" s="26">
        <v>45231</v>
      </c>
      <c r="B73" s="37">
        <f>Cost!$C72*'Load Share'!B73</f>
        <v>139690.31277866385</v>
      </c>
      <c r="C73" s="38">
        <f>Cost!$C72*'Load Share'!C73</f>
        <v>179071.19565726543</v>
      </c>
      <c r="D73" s="38">
        <f>Cost!$C72*'Load Share'!D73</f>
        <v>185033.12466543241</v>
      </c>
      <c r="E73" s="39">
        <f>Cost!$C72*'Load Share'!E73</f>
        <v>148365.04035419447</v>
      </c>
      <c r="F73" s="26">
        <v>45231</v>
      </c>
      <c r="G73" s="37">
        <f>Cost!$D72*'Load Share'!F73</f>
        <v>-282166.29237558978</v>
      </c>
      <c r="H73" s="38">
        <f>Cost!$D72*'Load Share'!G73</f>
        <v>-346953.02698997059</v>
      </c>
      <c r="I73" s="38">
        <f>Cost!$D72*'Load Share'!H73</f>
        <v>-619292.66464307322</v>
      </c>
      <c r="J73" s="39">
        <f>Cost!$D72*'Load Share'!I73</f>
        <v>-2082219.301679027</v>
      </c>
      <c r="K73" s="26">
        <v>45231</v>
      </c>
      <c r="L73" s="37">
        <f>Cost!$F72*'Load Share'!J73</f>
        <v>9163862.2221153211</v>
      </c>
      <c r="M73" s="38">
        <f>Cost!$F72*'Load Share'!K73</f>
        <v>3484847.729645791</v>
      </c>
      <c r="N73" s="38">
        <f>Cost!$F72*'Load Share'!L73</f>
        <v>30995920.871084176</v>
      </c>
      <c r="O73" s="39">
        <f>Cost!$F72*'Load Share'!M73</f>
        <v>4025139.4678702466</v>
      </c>
      <c r="P73" s="26">
        <v>45231</v>
      </c>
      <c r="Q73" s="37">
        <f>Cost!$E72*'Load Share'!N73</f>
        <v>293876.95870501763</v>
      </c>
      <c r="R73" s="38">
        <f>Cost!$E72*'Load Share'!O73</f>
        <v>375571.5242918462</v>
      </c>
      <c r="S73" s="38">
        <f>Cost!$E72*'Load Share'!P73</f>
        <v>768905.64379114192</v>
      </c>
      <c r="T73" s="39">
        <f>Cost!$E72*'Load Share'!Q73</f>
        <v>18.290891960203954</v>
      </c>
    </row>
    <row r="74" spans="1:20" x14ac:dyDescent="0.25">
      <c r="A74" s="26">
        <v>45261</v>
      </c>
      <c r="B74" s="37">
        <f>Cost!$C73*'Load Share'!B74</f>
        <v>85507.227229466735</v>
      </c>
      <c r="C74" s="38">
        <f>Cost!$C73*'Load Share'!C74</f>
        <v>122231.12038810653</v>
      </c>
      <c r="D74" s="38">
        <f>Cost!$C73*'Load Share'!D74</f>
        <v>97488.986947113866</v>
      </c>
      <c r="E74" s="39">
        <f>Cost!$C73*'Load Share'!E74</f>
        <v>93376.630789127812</v>
      </c>
      <c r="F74" s="26">
        <v>45261</v>
      </c>
      <c r="G74" s="37">
        <f>Cost!$D73*'Load Share'!F74</f>
        <v>-78469.91525519469</v>
      </c>
      <c r="H74" s="38">
        <f>Cost!$D73*'Load Share'!G74</f>
        <v>-103331.87738448213</v>
      </c>
      <c r="I74" s="38">
        <f>Cost!$D73*'Load Share'!H74</f>
        <v>-187800.64376852929</v>
      </c>
      <c r="J74" s="39">
        <f>Cost!$D73*'Load Share'!I74</f>
        <v>-635070.20298483444</v>
      </c>
      <c r="K74" s="26">
        <v>45261</v>
      </c>
      <c r="L74" s="37">
        <f>Cost!$F73*'Load Share'!J74</f>
        <v>13200425.959732402</v>
      </c>
      <c r="M74" s="38">
        <f>Cost!$F73*'Load Share'!K74</f>
        <v>6517659.5493532661</v>
      </c>
      <c r="N74" s="38">
        <f>Cost!$F73*'Load Share'!L74</f>
        <v>51756769.72728435</v>
      </c>
      <c r="O74" s="39">
        <f>Cost!$F73*'Load Share'!M74</f>
        <v>7163755.5371601423</v>
      </c>
      <c r="P74" s="26">
        <v>45261</v>
      </c>
      <c r="Q74" s="37">
        <f>Cost!$E73*'Load Share'!N74</f>
        <v>584279.37674069859</v>
      </c>
      <c r="R74" s="38">
        <f>Cost!$E73*'Load Share'!O74</f>
        <v>815073.31254769093</v>
      </c>
      <c r="S74" s="38">
        <f>Cost!$E73*'Load Share'!P74</f>
        <v>1662737.5270016878</v>
      </c>
      <c r="T74" s="39">
        <f>Cost!$E73*'Load Share'!Q74</f>
        <v>28.352752075124833</v>
      </c>
    </row>
    <row r="75" spans="1:20" x14ac:dyDescent="0.25">
      <c r="A75" s="26">
        <v>45292</v>
      </c>
      <c r="B75" s="37">
        <f>Cost!$C74*'Load Share'!B75</f>
        <v>4923352.999581838</v>
      </c>
      <c r="C75" s="38">
        <f>Cost!$C74*'Load Share'!C75</f>
        <v>10666072.953216661</v>
      </c>
      <c r="D75" s="38">
        <f>Cost!$C74*'Load Share'!D75</f>
        <v>5886338.4817243125</v>
      </c>
      <c r="E75" s="39">
        <f>Cost!$C74*'Load Share'!E75</f>
        <v>6887337.7059047595</v>
      </c>
      <c r="F75" s="26">
        <v>45292</v>
      </c>
      <c r="G75" s="37">
        <f>Cost!$D74*'Load Share'!F75</f>
        <v>2216743.7435482349</v>
      </c>
      <c r="H75" s="38">
        <f>Cost!$D74*'Load Share'!G75</f>
        <v>4199089.0800840827</v>
      </c>
      <c r="I75" s="38">
        <f>Cost!$D74*'Load Share'!H75</f>
        <v>4505205.4752149191</v>
      </c>
      <c r="J75" s="39">
        <f>Cost!$D74*'Load Share'!I75</f>
        <v>21253987.139017306</v>
      </c>
      <c r="K75" s="26">
        <v>45292</v>
      </c>
      <c r="L75" s="37">
        <f>Cost!$F74*'Load Share'!J75</f>
        <v>4998110.8525946038</v>
      </c>
      <c r="M75" s="38">
        <f>Cost!$F74*'Load Share'!K75</f>
        <v>4512984.836810098</v>
      </c>
      <c r="N75" s="38">
        <f>Cost!$F74*'Load Share'!L75</f>
        <v>23567322.531806994</v>
      </c>
      <c r="O75" s="39">
        <f>Cost!$F74*'Load Share'!M75</f>
        <v>3839238.2164916475</v>
      </c>
      <c r="P75" s="26">
        <v>45292</v>
      </c>
      <c r="Q75" s="37">
        <f>Cost!$E74*'Load Share'!N75</f>
        <v>593169.68546218798</v>
      </c>
      <c r="R75" s="38">
        <f>Cost!$E74*'Load Share'!O75</f>
        <v>957793.62418049329</v>
      </c>
      <c r="S75" s="38">
        <f>Cost!$E74*'Load Share'!P75</f>
        <v>1386514.8943991116</v>
      </c>
      <c r="T75" s="39">
        <f>Cost!$E74*'Load Share'!Q75</f>
        <v>15.806126886837175</v>
      </c>
    </row>
    <row r="76" spans="1:20" x14ac:dyDescent="0.25">
      <c r="A76" s="26">
        <v>45323</v>
      </c>
      <c r="B76" s="37">
        <f>Cost!$C75*'Load Share'!B76</f>
        <v>-65599.992404886667</v>
      </c>
      <c r="C76" s="38">
        <f>Cost!$C75*'Load Share'!C76</f>
        <v>-91678.336362077796</v>
      </c>
      <c r="D76" s="38">
        <f>Cost!$C75*'Load Share'!D76</f>
        <v>-93035.703704781758</v>
      </c>
      <c r="E76" s="39">
        <f>Cost!$C75*'Load Share'!E76</f>
        <v>-74798.341972950861</v>
      </c>
      <c r="F76" s="26">
        <v>45323</v>
      </c>
      <c r="G76" s="37">
        <f>Cost!$D75*'Load Share'!F76</f>
        <v>-71680.918070076499</v>
      </c>
      <c r="H76" s="38">
        <f>Cost!$D75*'Load Share'!G76</f>
        <v>-88515.851708026676</v>
      </c>
      <c r="I76" s="38">
        <f>Cost!$D75*'Load Share'!H76</f>
        <v>-158563.60388422167</v>
      </c>
      <c r="J76" s="39">
        <f>Cost!$D75*'Load Share'!I76</f>
        <v>-545288.91466522007</v>
      </c>
      <c r="K76" s="26">
        <v>45323</v>
      </c>
      <c r="L76" s="37">
        <f>Cost!$F75*'Load Share'!J76</f>
        <v>4067551.2839345508</v>
      </c>
      <c r="M76" s="38">
        <f>Cost!$F75*'Load Share'!K76</f>
        <v>2003027.4390212863</v>
      </c>
      <c r="N76" s="38">
        <f>Cost!$F75*'Load Share'!L76</f>
        <v>18830797.100955117</v>
      </c>
      <c r="O76" s="39">
        <f>Cost!$F75*'Load Share'!M76</f>
        <v>2478248.7799106138</v>
      </c>
      <c r="P76" s="26">
        <v>45323</v>
      </c>
      <c r="Q76" s="37">
        <f>Cost!$E75*'Load Share'!N76</f>
        <v>44086.740419368973</v>
      </c>
      <c r="R76" s="38">
        <f>Cost!$E75*'Load Share'!O76</f>
        <v>55633.45615961252</v>
      </c>
      <c r="S76" s="38">
        <f>Cost!$E75*'Load Share'!P76</f>
        <v>116941.94431058659</v>
      </c>
      <c r="T76" s="39">
        <f>Cost!$E75*'Load Share'!Q76</f>
        <v>2.2469877960271969</v>
      </c>
    </row>
    <row r="77" spans="1:20" x14ac:dyDescent="0.25">
      <c r="A77" s="26">
        <v>45352</v>
      </c>
      <c r="B77" s="37">
        <f>Cost!$C76*'Load Share'!B77</f>
        <v>11735.17363691812</v>
      </c>
      <c r="C77" s="38">
        <f>Cost!$C76*'Load Share'!C77</f>
        <v>13872.766040595441</v>
      </c>
      <c r="D77" s="38">
        <f>Cost!$C76*'Load Share'!D77</f>
        <v>17264.063255041045</v>
      </c>
      <c r="E77" s="39">
        <f>Cost!$C76*'Load Share'!E77</f>
        <v>12721.964988677457</v>
      </c>
      <c r="F77" s="26">
        <v>45352</v>
      </c>
      <c r="G77" s="37">
        <f>Cost!$D76*'Load Share'!F77</f>
        <v>1013645.2535531768</v>
      </c>
      <c r="H77" s="38">
        <f>Cost!$D76*'Load Share'!G77</f>
        <v>1200468.3090516666</v>
      </c>
      <c r="I77" s="38">
        <f>Cost!$D76*'Load Share'!H77</f>
        <v>2296106.6027800702</v>
      </c>
      <c r="J77" s="39">
        <f>Cost!$D76*'Load Share'!I77</f>
        <v>7195116.7004774678</v>
      </c>
      <c r="K77" s="26">
        <v>45352</v>
      </c>
      <c r="L77" s="37">
        <f>Cost!$F76*'Load Share'!J77</f>
        <v>14495972.060004814</v>
      </c>
      <c r="M77" s="38">
        <f>Cost!$F76*'Load Share'!K77</f>
        <v>5781527.8398575038</v>
      </c>
      <c r="N77" s="38">
        <f>Cost!$F76*'Load Share'!L77</f>
        <v>65478065.72737813</v>
      </c>
      <c r="O77" s="39">
        <f>Cost!$F76*'Load Share'!M77</f>
        <v>6949217.4319554027</v>
      </c>
      <c r="P77" s="26">
        <v>45352</v>
      </c>
      <c r="Q77" s="37">
        <f>Cost!$E76*'Load Share'!N77</f>
        <v>2330809.7602241565</v>
      </c>
      <c r="R77" s="38">
        <f>Cost!$E76*'Load Share'!O77</f>
        <v>3005057.2149418648</v>
      </c>
      <c r="S77" s="38">
        <f>Cost!$E76*'Load Share'!P77</f>
        <v>6198704.8260026267</v>
      </c>
      <c r="T77" s="39">
        <f>Cost!$E76*'Load Share'!Q77</f>
        <v>117.94223504284943</v>
      </c>
    </row>
    <row r="78" spans="1:20" x14ac:dyDescent="0.25">
      <c r="A78" s="26">
        <v>45383</v>
      </c>
      <c r="B78" s="37">
        <f>Cost!$C77*'Load Share'!B78</f>
        <v>708060.98757573776</v>
      </c>
      <c r="C78" s="38">
        <f>Cost!$C77*'Load Share'!C78</f>
        <v>856797.68202146818</v>
      </c>
      <c r="D78" s="38">
        <f>Cost!$C77*'Load Share'!D78</f>
        <v>1000537.5261297851</v>
      </c>
      <c r="E78" s="39">
        <f>Cost!$C77*'Load Share'!E78</f>
        <v>761003.90070022398</v>
      </c>
      <c r="F78" s="26">
        <v>45383</v>
      </c>
      <c r="G78" s="37">
        <f>Cost!$D77*'Load Share'!F78</f>
        <v>1131613.4207796461</v>
      </c>
      <c r="H78" s="38">
        <f>Cost!$D77*'Load Share'!G78</f>
        <v>1470408.7047550881</v>
      </c>
      <c r="I78" s="38">
        <f>Cost!$D77*'Load Share'!H78</f>
        <v>2326188.3136460464</v>
      </c>
      <c r="J78" s="39">
        <f>Cost!$D77*'Load Share'!I78</f>
        <v>7995762.1712244842</v>
      </c>
      <c r="K78" s="26">
        <v>45383</v>
      </c>
      <c r="L78" s="37">
        <f>Cost!$F77*'Load Share'!J78</f>
        <v>4902031.7655631835</v>
      </c>
      <c r="M78" s="38">
        <f>Cost!$F77*'Load Share'!K78</f>
        <v>2301082.714907926</v>
      </c>
      <c r="N78" s="38">
        <f>Cost!$F77*'Load Share'!L78</f>
        <v>20265200.481735788</v>
      </c>
      <c r="O78" s="39">
        <f>Cost!$F77*'Load Share'!M78</f>
        <v>1605383.9440024607</v>
      </c>
      <c r="P78" s="26">
        <v>45383</v>
      </c>
      <c r="Q78" s="37">
        <f>Cost!$E77*'Load Share'!N78</f>
        <v>146726.48671417468</v>
      </c>
      <c r="R78" s="38">
        <f>Cost!$E77*'Load Share'!O78</f>
        <v>218025.8512825346</v>
      </c>
      <c r="S78" s="38">
        <f>Cost!$E77*'Load Share'!P78</f>
        <v>354872.16716215992</v>
      </c>
      <c r="T78" s="39">
        <f>Cost!$E77*'Load Share'!Q78</f>
        <v>0.76648210054317689</v>
      </c>
    </row>
    <row r="79" spans="1:20" x14ac:dyDescent="0.25">
      <c r="A79" s="26">
        <v>45413</v>
      </c>
      <c r="B79" s="37">
        <f>Cost!$C78*'Load Share'!B79</f>
        <v>3774764.645008957</v>
      </c>
      <c r="C79" s="38">
        <f>Cost!$C78*'Load Share'!C79</f>
        <v>5597296.2695158627</v>
      </c>
      <c r="D79" s="38">
        <f>Cost!$C78*'Load Share'!D79</f>
        <v>4651433.9084887207</v>
      </c>
      <c r="E79" s="39">
        <f>Cost!$C78*'Load Share'!E79</f>
        <v>4296609.3121115165</v>
      </c>
      <c r="F79" s="26">
        <v>45413</v>
      </c>
      <c r="G79" s="37">
        <f>Cost!$D78*'Load Share'!F79</f>
        <v>9842092.9599064719</v>
      </c>
      <c r="H79" s="38">
        <f>Cost!$D78*'Load Share'!G79</f>
        <v>15686431.236996522</v>
      </c>
      <c r="I79" s="38">
        <f>Cost!$D78*'Load Share'!H79</f>
        <v>16114453.72791419</v>
      </c>
      <c r="J79" s="39">
        <f>Cost!$D78*'Load Share'!I79</f>
        <v>74187726.909788698</v>
      </c>
      <c r="K79" s="26">
        <v>45413</v>
      </c>
      <c r="L79" s="37">
        <f>Cost!$F78*'Load Share'!J79</f>
        <v>7393140.0043529216</v>
      </c>
      <c r="M79" s="38">
        <f>Cost!$F78*'Load Share'!K79</f>
        <v>4781308.9501046315</v>
      </c>
      <c r="N79" s="38">
        <f>Cost!$F78*'Load Share'!L79</f>
        <v>28932461.928083804</v>
      </c>
      <c r="O79" s="39">
        <f>Cost!$F78*'Load Share'!M79</f>
        <v>2498984.0257537533</v>
      </c>
      <c r="P79" s="26">
        <v>45413</v>
      </c>
      <c r="Q79" s="37">
        <f>Cost!$E78*'Load Share'!N79</f>
        <v>253273.18901868197</v>
      </c>
      <c r="R79" s="38">
        <f>Cost!$E78*'Load Share'!O79</f>
        <v>479217.44314773165</v>
      </c>
      <c r="S79" s="38">
        <f>Cost!$E78*'Load Share'!P79</f>
        <v>609417.30301597074</v>
      </c>
      <c r="T79" s="39">
        <f>Cost!$E78*'Load Share'!Q79</f>
        <v>2.9985511988145532</v>
      </c>
    </row>
    <row r="80" spans="1:20" x14ac:dyDescent="0.25">
      <c r="A80" s="26">
        <v>45444</v>
      </c>
      <c r="B80" s="37">
        <f>Cost!$C79*'Load Share'!B80</f>
        <v>1188229.8910995675</v>
      </c>
      <c r="C80" s="38">
        <f>Cost!$C79*'Load Share'!C80</f>
        <v>2083387.4659472806</v>
      </c>
      <c r="D80" s="38">
        <f>Cost!$C79*'Load Share'!D80</f>
        <v>1337205.4526063527</v>
      </c>
      <c r="E80" s="39">
        <f>Cost!$C79*'Load Share'!E80</f>
        <v>1438660.6338774301</v>
      </c>
      <c r="F80" s="26">
        <v>45444</v>
      </c>
      <c r="G80" s="37">
        <f>Cost!$D79*'Load Share'!F80</f>
        <v>5369377.417978921</v>
      </c>
      <c r="H80" s="38">
        <f>Cost!$D79*'Load Share'!G80</f>
        <v>9347391.5427848846</v>
      </c>
      <c r="I80" s="38">
        <f>Cost!$D79*'Load Share'!H80</f>
        <v>7724209.9183351491</v>
      </c>
      <c r="J80" s="39">
        <f>Cost!$D79*'Load Share'!I80</f>
        <v>43982850.088211223</v>
      </c>
      <c r="K80" s="26">
        <v>45444</v>
      </c>
      <c r="L80" s="37">
        <f>Cost!$F79*'Load Share'!J80</f>
        <v>4451079.4213593518</v>
      </c>
      <c r="M80" s="38">
        <f>Cost!$F79*'Load Share'!K80</f>
        <v>3573674.18815111</v>
      </c>
      <c r="N80" s="38">
        <f>Cost!$F79*'Load Share'!L80</f>
        <v>15319270.010423968</v>
      </c>
      <c r="O80" s="39">
        <f>Cost!$F79*'Load Share'!M80</f>
        <v>1447385.2451170203</v>
      </c>
      <c r="P80" s="26">
        <v>45444</v>
      </c>
      <c r="Q80" s="37">
        <f>Cost!$E79*'Load Share'!N80</f>
        <v>1250.5079884090524</v>
      </c>
      <c r="R80" s="38">
        <f>Cost!$E79*'Load Share'!O80</f>
        <v>2702.5230801602988</v>
      </c>
      <c r="S80" s="38">
        <f>Cost!$E79*'Load Share'!P80</f>
        <v>2763.1476532797687</v>
      </c>
      <c r="T80" s="39">
        <f>Cost!$E79*'Load Share'!Q80</f>
        <v>4.2307924643052566E-2</v>
      </c>
    </row>
    <row r="81" spans="1:20" x14ac:dyDescent="0.25">
      <c r="A81" s="26">
        <v>45474</v>
      </c>
      <c r="B81" s="37">
        <f>Cost!$C80*'Load Share'!B81</f>
        <v>1647438.7359489747</v>
      </c>
      <c r="C81" s="38">
        <f>Cost!$C80*'Load Share'!C81</f>
        <v>2892944.4865105767</v>
      </c>
      <c r="D81" s="38">
        <f>Cost!$C80*'Load Share'!D81</f>
        <v>1883537.3171435236</v>
      </c>
      <c r="E81" s="39">
        <f>Cost!$C80*'Load Share'!E81</f>
        <v>2026653.6422853242</v>
      </c>
      <c r="F81" s="26">
        <v>45474</v>
      </c>
      <c r="G81" s="37">
        <f>Cost!$D80*'Load Share'!F81</f>
        <v>1561250.5886865691</v>
      </c>
      <c r="H81" s="38">
        <f>Cost!$D80*'Load Share'!G81</f>
        <v>2637239.2889466533</v>
      </c>
      <c r="I81" s="38">
        <f>Cost!$D80*'Load Share'!H81</f>
        <v>2341156.5857527852</v>
      </c>
      <c r="J81" s="39">
        <f>Cost!$D80*'Load Share'!I81</f>
        <v>12685009.653249253</v>
      </c>
      <c r="K81" s="26">
        <v>45474</v>
      </c>
      <c r="L81" s="37">
        <f>Cost!$F80*'Load Share'!J81</f>
        <v>7261543.9176893784</v>
      </c>
      <c r="M81" s="38">
        <f>Cost!$F80*'Load Share'!K81</f>
        <v>5694639.9220855003</v>
      </c>
      <c r="N81" s="38">
        <f>Cost!$F80*'Load Share'!L81</f>
        <v>25183356.269974984</v>
      </c>
      <c r="O81" s="39">
        <f>Cost!$F80*'Load Share'!M81</f>
        <v>2483251.4238164574</v>
      </c>
      <c r="P81" s="26">
        <v>45474</v>
      </c>
      <c r="Q81" s="37">
        <f>Cost!$E80*'Load Share'!N81</f>
        <v>43215.74288144747</v>
      </c>
      <c r="R81" s="38">
        <f>Cost!$E80*'Load Share'!O81</f>
        <v>91197.708717095651</v>
      </c>
      <c r="S81" s="38">
        <f>Cost!$E80*'Load Share'!P81</f>
        <v>91932.697598987885</v>
      </c>
      <c r="T81" s="39">
        <f>Cost!$E80*'Load Share'!Q81</f>
        <v>3.7340164749786378</v>
      </c>
    </row>
    <row r="82" spans="1:20" x14ac:dyDescent="0.25">
      <c r="A82" s="26">
        <v>45505</v>
      </c>
      <c r="B82" s="37">
        <f>Cost!$C81*'Load Share'!B82</f>
        <v>3859491.0048793298</v>
      </c>
      <c r="C82" s="38">
        <f>Cost!$C81*'Load Share'!C82</f>
        <v>6999218.6112141348</v>
      </c>
      <c r="D82" s="38">
        <f>Cost!$C81*'Load Share'!D82</f>
        <v>4116891.8174061873</v>
      </c>
      <c r="E82" s="39">
        <f>Cost!$C81*'Load Share'!E82</f>
        <v>4791299.726827289</v>
      </c>
      <c r="F82" s="26">
        <v>45505</v>
      </c>
      <c r="G82" s="37">
        <f>Cost!$D81*'Load Share'!F82</f>
        <v>1011455.3745092667</v>
      </c>
      <c r="H82" s="38">
        <f>Cost!$D81*'Load Share'!G82</f>
        <v>1756020.7889102397</v>
      </c>
      <c r="I82" s="38">
        <f>Cost!$D81*'Load Share'!H82</f>
        <v>1325789.7748388674</v>
      </c>
      <c r="J82" s="39">
        <f>Cost!$D81*'Load Share'!I82</f>
        <v>8320137.2051835507</v>
      </c>
      <c r="K82" s="26">
        <v>45505</v>
      </c>
      <c r="L82" s="37">
        <f>Cost!$F81*'Load Share'!J82</f>
        <v>10914138.358988499</v>
      </c>
      <c r="M82" s="38">
        <f>Cost!$F81*'Load Share'!K82</f>
        <v>9076569.5866677277</v>
      </c>
      <c r="N82" s="38">
        <f>Cost!$F81*'Load Share'!L82</f>
        <v>35074924.025921814</v>
      </c>
      <c r="O82" s="39">
        <f>Cost!$F81*'Load Share'!M82</f>
        <v>3686208.5157293603</v>
      </c>
      <c r="P82" s="26">
        <v>45505</v>
      </c>
      <c r="Q82" s="37">
        <f>Cost!$E81*'Load Share'!N82</f>
        <v>169648.11534389874</v>
      </c>
      <c r="R82" s="38">
        <f>Cost!$E81*'Load Share'!O82</f>
        <v>374847.27555427299</v>
      </c>
      <c r="S82" s="38">
        <f>Cost!$E81*'Load Share'!P82</f>
        <v>347418.58251318196</v>
      </c>
      <c r="T82" s="39">
        <f>Cost!$E81*'Load Share'!Q82</f>
        <v>14.425797936740976</v>
      </c>
    </row>
    <row r="83" spans="1:20" x14ac:dyDescent="0.25">
      <c r="A83" s="26">
        <v>45536</v>
      </c>
      <c r="B83" s="37">
        <f>Cost!$C82*'Load Share'!B83</f>
        <v>3585066.4669061489</v>
      </c>
      <c r="C83" s="38">
        <f>Cost!$C82*'Load Share'!C83</f>
        <v>5529633.3204965349</v>
      </c>
      <c r="D83" s="38">
        <f>Cost!$C82*'Load Share'!D83</f>
        <v>4382459.7870933935</v>
      </c>
      <c r="E83" s="39">
        <f>Cost!$C82*'Load Share'!E83</f>
        <v>4162489.1797100236</v>
      </c>
      <c r="F83" s="26">
        <v>45536</v>
      </c>
      <c r="G83" s="37">
        <f>Cost!$D82*'Load Share'!F83</f>
        <v>497823.32588787779</v>
      </c>
      <c r="H83" s="38">
        <f>Cost!$D82*'Load Share'!G83</f>
        <v>780112.33668861678</v>
      </c>
      <c r="I83" s="38">
        <f>Cost!$D82*'Load Share'!H83</f>
        <v>734980.41659238189</v>
      </c>
      <c r="J83" s="39">
        <f>Cost!$D82*'Load Share'!I83</f>
        <v>3999991.8114819028</v>
      </c>
      <c r="K83" s="26">
        <v>45536</v>
      </c>
      <c r="L83" s="37">
        <f>Cost!$F82*'Load Share'!J83</f>
        <v>11009603.676159024</v>
      </c>
      <c r="M83" s="38">
        <f>Cost!$F82*'Load Share'!K83</f>
        <v>6872877.1550618326</v>
      </c>
      <c r="N83" s="38">
        <f>Cost!$F82*'Load Share'!L83</f>
        <v>41403955.012162179</v>
      </c>
      <c r="O83" s="39">
        <f>Cost!$F82*'Load Share'!M83</f>
        <v>3615437.4935427289</v>
      </c>
      <c r="P83" s="26">
        <v>45536</v>
      </c>
      <c r="Q83" s="37">
        <f>Cost!$E82*'Load Share'!N83</f>
        <v>391496.84627906716</v>
      </c>
      <c r="R83" s="38">
        <f>Cost!$E82*'Load Share'!O83</f>
        <v>773208.69847070239</v>
      </c>
      <c r="S83" s="38">
        <f>Cost!$E82*'Load Share'!P83</f>
        <v>866995.54353130353</v>
      </c>
      <c r="T83" s="39">
        <f>Cost!$E82*'Load Share'!Q83</f>
        <v>23.198365421732966</v>
      </c>
    </row>
    <row r="84" spans="1:20" x14ac:dyDescent="0.25">
      <c r="A84" s="26">
        <v>45566</v>
      </c>
      <c r="B84" s="37">
        <f>Cost!$C83*'Load Share'!B84</f>
        <v>2953858.4717736132</v>
      </c>
      <c r="C84" s="38">
        <f>Cost!$C83*'Load Share'!C84</f>
        <v>4063355.8334103394</v>
      </c>
      <c r="D84" s="38">
        <f>Cost!$C83*'Load Share'!D84</f>
        <v>3920422.1457651802</v>
      </c>
      <c r="E84" s="39">
        <f>Cost!$C83*'Load Share'!E84</f>
        <v>3310562.0670513953</v>
      </c>
      <c r="F84" s="26">
        <v>45566</v>
      </c>
      <c r="G84" s="37">
        <f>Cost!$D83*'Load Share'!F84</f>
        <v>587330.8168142502</v>
      </c>
      <c r="H84" s="38">
        <f>Cost!$D83*'Load Share'!G84</f>
        <v>832290.19029164105</v>
      </c>
      <c r="I84" s="38">
        <f>Cost!$D83*'Load Share'!H84</f>
        <v>967167.95732178562</v>
      </c>
      <c r="J84" s="39">
        <f>Cost!$D83*'Load Share'!I84</f>
        <v>4539101.0595677802</v>
      </c>
      <c r="K84" s="26">
        <v>45566</v>
      </c>
      <c r="L84" s="37">
        <f>Cost!$F83*'Load Share'!J84</f>
        <v>11190995.121386085</v>
      </c>
      <c r="M84" s="38">
        <f>Cost!$F83*'Load Share'!K84</f>
        <v>5708684.7059465284</v>
      </c>
      <c r="N84" s="38">
        <f>Cost!$F83*'Load Share'!L84</f>
        <v>44139826.288864307</v>
      </c>
      <c r="O84" s="39">
        <f>Cost!$F83*'Load Share'!M84</f>
        <v>3660382.4961431921</v>
      </c>
      <c r="P84" s="26">
        <v>45566</v>
      </c>
      <c r="Q84" s="37">
        <f>Cost!$E83*'Load Share'!N84</f>
        <v>811783.03295694164</v>
      </c>
      <c r="R84" s="38">
        <f>Cost!$E83*'Load Share'!O84</f>
        <v>1404495.2037307455</v>
      </c>
      <c r="S84" s="38">
        <f>Cost!$E83*'Load Share'!P84</f>
        <v>1967807.6945005171</v>
      </c>
      <c r="T84" s="39">
        <f>Cost!$E83*'Load Share'!Q84</f>
        <v>27.066064649446425</v>
      </c>
    </row>
    <row r="85" spans="1:20" x14ac:dyDescent="0.25">
      <c r="A85" s="26">
        <v>45597</v>
      </c>
      <c r="B85" s="37">
        <f>Cost!$C84*'Load Share'!B85</f>
        <v>240885.97600919288</v>
      </c>
      <c r="C85" s="38">
        <f>Cost!$C84*'Load Share'!C85</f>
        <v>287004.18466171052</v>
      </c>
      <c r="D85" s="38">
        <f>Cost!$C84*'Load Share'!D85</f>
        <v>369884.07257057982</v>
      </c>
      <c r="E85" s="39">
        <f>Cost!$C84*'Load Share'!E85</f>
        <v>262469.23837195622</v>
      </c>
      <c r="F85" s="26">
        <v>45597</v>
      </c>
      <c r="G85" s="37">
        <f>Cost!$D84*'Load Share'!F85</f>
        <v>-680206.14077660127</v>
      </c>
      <c r="H85" s="38">
        <f>Cost!$D84*'Load Share'!G85</f>
        <v>-864550.11226315284</v>
      </c>
      <c r="I85" s="38">
        <f>Cost!$D84*'Load Share'!H85</f>
        <v>-1289255.7700311721</v>
      </c>
      <c r="J85" s="39">
        <f>Cost!$D84*'Load Share'!I85</f>
        <v>-4847179.2740649572</v>
      </c>
      <c r="K85" s="26">
        <v>45597</v>
      </c>
      <c r="L85" s="37">
        <f>Cost!$F84*'Load Share'!J85</f>
        <v>10534261.489165014</v>
      </c>
      <c r="M85" s="38">
        <f>Cost!$F84*'Load Share'!K85</f>
        <v>4049875.5437715659</v>
      </c>
      <c r="N85" s="38">
        <f>Cost!$F84*'Load Share'!L85</f>
        <v>44446650.067452215</v>
      </c>
      <c r="O85" s="39">
        <f>Cost!$F84*'Load Share'!M85</f>
        <v>3550487.3041216191</v>
      </c>
      <c r="P85" s="26">
        <v>45597</v>
      </c>
      <c r="Q85" s="37">
        <f>Cost!$E84*'Load Share'!N85</f>
        <v>1517107.2492041383</v>
      </c>
      <c r="R85" s="38">
        <f>Cost!$E84*'Load Share'!O85</f>
        <v>2182669.4407379096</v>
      </c>
      <c r="S85" s="38">
        <f>Cost!$E84*'Load Share'!P85</f>
        <v>4078160.1030029189</v>
      </c>
      <c r="T85" s="39">
        <f>Cost!$E84*'Load Share'!Q85</f>
        <v>46.594589929060156</v>
      </c>
    </row>
    <row r="86" spans="1:20" x14ac:dyDescent="0.25">
      <c r="A86" s="26">
        <v>45627</v>
      </c>
      <c r="B86" s="37">
        <f>Cost!$C85*'Load Share'!B86</f>
        <v>48305.144887134651</v>
      </c>
      <c r="C86" s="38">
        <f>Cost!$C85*'Load Share'!C86</f>
        <v>71758.663583358357</v>
      </c>
      <c r="D86" s="38">
        <f>Cost!$C85*'Load Share'!D86</f>
        <v>73739.216410423702</v>
      </c>
      <c r="E86" s="39">
        <f>Cost!$C85*'Load Share'!E86</f>
        <v>56992.782622945459</v>
      </c>
      <c r="F86" s="26">
        <v>45627</v>
      </c>
      <c r="G86" s="37">
        <f>Cost!$D85*'Load Share'!F86</f>
        <v>265695.12271873211</v>
      </c>
      <c r="H86" s="38">
        <f>Cost!$D85*'Load Share'!G86</f>
        <v>331286.66456398246</v>
      </c>
      <c r="I86" s="38">
        <f>Cost!$D85*'Load Share'!H86</f>
        <v>582938.58749472571</v>
      </c>
      <c r="J86" s="39">
        <f>Cost!$D85*'Load Share'!I86</f>
        <v>2064666.3033039032</v>
      </c>
      <c r="K86" s="26">
        <v>45627</v>
      </c>
      <c r="L86" s="37">
        <f>Cost!$F85*'Load Share'!J86</f>
        <v>12408672.022042427</v>
      </c>
      <c r="M86" s="38">
        <f>Cost!$F85*'Load Share'!K86</f>
        <v>5979070.2549803769</v>
      </c>
      <c r="N86" s="38">
        <f>Cost!$F85*'Load Share'!L86</f>
        <v>52746689.296727978</v>
      </c>
      <c r="O86" s="39">
        <f>Cost!$F85*'Load Share'!M86</f>
        <v>4262195.4892553836</v>
      </c>
      <c r="P86" s="26">
        <v>45627</v>
      </c>
      <c r="Q86" s="37">
        <f>Cost!$E85*'Load Share'!N86</f>
        <v>425543.03880765371</v>
      </c>
      <c r="R86" s="38">
        <f>Cost!$E85*'Load Share'!O86</f>
        <v>573731.05190998025</v>
      </c>
      <c r="S86" s="38">
        <f>Cost!$E85*'Load Share'!P86</f>
        <v>1219969.4963741428</v>
      </c>
      <c r="T86" s="39">
        <f>Cost!$E85*'Load Share'!Q86</f>
        <v>13.343591952392401</v>
      </c>
    </row>
    <row r="89" spans="1:20" x14ac:dyDescent="0.25">
      <c r="A89" s="41" t="s">
        <v>138</v>
      </c>
      <c r="B89" t="s">
        <v>146</v>
      </c>
      <c r="C89" t="s">
        <v>147</v>
      </c>
      <c r="D89" t="s">
        <v>148</v>
      </c>
      <c r="E89" t="s">
        <v>149</v>
      </c>
      <c r="F89" s="41" t="s">
        <v>138</v>
      </c>
      <c r="G89" t="s">
        <v>146</v>
      </c>
      <c r="H89" t="s">
        <v>147</v>
      </c>
      <c r="I89" t="s">
        <v>148</v>
      </c>
      <c r="J89" t="s">
        <v>149</v>
      </c>
      <c r="K89" s="41" t="s">
        <v>138</v>
      </c>
      <c r="L89" t="s">
        <v>146</v>
      </c>
      <c r="M89" t="s">
        <v>147</v>
      </c>
      <c r="N89" t="s">
        <v>148</v>
      </c>
      <c r="O89" t="s">
        <v>149</v>
      </c>
      <c r="P89" s="41" t="s">
        <v>138</v>
      </c>
      <c r="Q89" t="s">
        <v>146</v>
      </c>
      <c r="R89" t="s">
        <v>147</v>
      </c>
      <c r="S89" t="s">
        <v>148</v>
      </c>
      <c r="T89" t="s">
        <v>149</v>
      </c>
    </row>
    <row r="90" spans="1:20" x14ac:dyDescent="0.25">
      <c r="A90" s="42" t="s">
        <v>139</v>
      </c>
      <c r="B90" s="44">
        <v>29847888.639810368</v>
      </c>
      <c r="C90" s="44">
        <v>46361869.741221443</v>
      </c>
      <c r="D90" s="44">
        <v>33624017.779195249</v>
      </c>
      <c r="E90" s="44">
        <v>28651526.786373861</v>
      </c>
      <c r="F90" s="42" t="s">
        <v>139</v>
      </c>
      <c r="G90" s="43">
        <v>20422406.583226223</v>
      </c>
      <c r="H90" s="43">
        <v>33976133.070768416</v>
      </c>
      <c r="I90" s="43">
        <v>23215636.797333159</v>
      </c>
      <c r="J90" s="43">
        <v>154554981.30207878</v>
      </c>
      <c r="K90" s="42" t="s">
        <v>139</v>
      </c>
      <c r="L90" s="43">
        <v>90957036.379371822</v>
      </c>
      <c r="M90" s="43">
        <v>79330759.475534141</v>
      </c>
      <c r="N90" s="43">
        <v>193177746.25998217</v>
      </c>
      <c r="O90" s="43">
        <v>32269007.67442577</v>
      </c>
      <c r="P90" s="42" t="s">
        <v>139</v>
      </c>
      <c r="Q90" s="43">
        <v>12589477.111238405</v>
      </c>
      <c r="R90" s="43">
        <v>23066160.825500526</v>
      </c>
      <c r="S90" s="43">
        <v>22512361.307026934</v>
      </c>
      <c r="T90" s="43">
        <v>13344.124481029376</v>
      </c>
    </row>
    <row r="91" spans="1:20" x14ac:dyDescent="0.25">
      <c r="A91" s="42" t="s">
        <v>140</v>
      </c>
      <c r="B91" s="44">
        <v>14855899.843528774</v>
      </c>
      <c r="C91" s="44">
        <v>22933866.210109923</v>
      </c>
      <c r="D91" s="44">
        <v>16818008.500140376</v>
      </c>
      <c r="E91" s="44">
        <v>14612979.478917953</v>
      </c>
      <c r="F91" s="42" t="s">
        <v>140</v>
      </c>
      <c r="G91" s="43">
        <v>11066514.124038547</v>
      </c>
      <c r="H91" s="43">
        <v>16137363.089489631</v>
      </c>
      <c r="I91" s="43">
        <v>12725773.59087524</v>
      </c>
      <c r="J91" s="43">
        <v>79171251.066715941</v>
      </c>
      <c r="K91" s="42" t="s">
        <v>140</v>
      </c>
      <c r="L91" s="43">
        <v>102802486.5198134</v>
      </c>
      <c r="M91" s="43">
        <v>78466317.254911989</v>
      </c>
      <c r="N91" s="43">
        <v>324061038.55880296</v>
      </c>
      <c r="O91" s="43">
        <v>39096459.095676854</v>
      </c>
      <c r="P91" s="42" t="s">
        <v>140</v>
      </c>
      <c r="Q91" s="43">
        <v>5955820.5569947604</v>
      </c>
      <c r="R91" s="43">
        <v>9722823.2381226439</v>
      </c>
      <c r="S91" s="43">
        <v>12175603.681509426</v>
      </c>
      <c r="T91" s="43">
        <v>6267.5717864953167</v>
      </c>
    </row>
    <row r="92" spans="1:20" x14ac:dyDescent="0.25">
      <c r="A92" s="42" t="s">
        <v>141</v>
      </c>
      <c r="B92" s="44">
        <v>11025621.635431185</v>
      </c>
      <c r="C92" s="44">
        <v>17076163.146584172</v>
      </c>
      <c r="D92" s="44">
        <v>11851917.89149311</v>
      </c>
      <c r="E92" s="44">
        <v>11039826.160665881</v>
      </c>
      <c r="F92" s="42" t="s">
        <v>141</v>
      </c>
      <c r="G92" s="43">
        <v>23083681.98753215</v>
      </c>
      <c r="H92" s="43">
        <v>43892533.143131956</v>
      </c>
      <c r="I92" s="43">
        <v>22972616.807612758</v>
      </c>
      <c r="J92" s="43">
        <v>189987801.59732294</v>
      </c>
      <c r="K92" s="42" t="s">
        <v>141</v>
      </c>
      <c r="L92" s="43">
        <v>90524258.031962514</v>
      </c>
      <c r="M92" s="43">
        <v>66247064.805012159</v>
      </c>
      <c r="N92" s="43">
        <v>325510676.02032065</v>
      </c>
      <c r="O92" s="43">
        <v>35356731.772261575</v>
      </c>
      <c r="P92" s="42" t="s">
        <v>141</v>
      </c>
      <c r="Q92" s="43">
        <v>1983070.1525371396</v>
      </c>
      <c r="R92" s="43">
        <v>3491110.2786726682</v>
      </c>
      <c r="S92" s="43">
        <v>4648048.3801930286</v>
      </c>
      <c r="T92" s="43">
        <v>2971.6097293148141</v>
      </c>
    </row>
    <row r="93" spans="1:20" x14ac:dyDescent="0.25">
      <c r="A93" s="42" t="s">
        <v>142</v>
      </c>
      <c r="B93" s="44">
        <v>43618709.447671376</v>
      </c>
      <c r="C93" s="44">
        <v>69941911.169132441</v>
      </c>
      <c r="D93" s="44">
        <v>34600541.58144033</v>
      </c>
      <c r="E93" s="44">
        <v>43670860.656024642</v>
      </c>
      <c r="F93" s="42" t="s">
        <v>142</v>
      </c>
      <c r="G93" s="43">
        <v>4464793.0072689755</v>
      </c>
      <c r="H93" s="43">
        <v>3588963.2550620576</v>
      </c>
      <c r="I93" s="43">
        <v>6305665.5013272706</v>
      </c>
      <c r="J93" s="43">
        <v>22118437.369931262</v>
      </c>
      <c r="K93" s="42" t="s">
        <v>142</v>
      </c>
      <c r="L93" s="43">
        <v>34422857.132347457</v>
      </c>
      <c r="M93" s="43">
        <v>21954813.96828267</v>
      </c>
      <c r="N93" s="43">
        <v>65402248.452544719</v>
      </c>
      <c r="O93" s="43">
        <v>12571948.953816267</v>
      </c>
      <c r="P93" s="42" t="s">
        <v>142</v>
      </c>
      <c r="Q93" s="43">
        <v>22025701.635759082</v>
      </c>
      <c r="R93" s="43">
        <v>33527862.466116123</v>
      </c>
      <c r="S93" s="43">
        <v>56417531.777339622</v>
      </c>
      <c r="T93" s="43">
        <v>38354.904258485214</v>
      </c>
    </row>
    <row r="94" spans="1:20" x14ac:dyDescent="0.25">
      <c r="A94" s="42" t="s">
        <v>143</v>
      </c>
      <c r="B94" s="44">
        <v>32390509.21180857</v>
      </c>
      <c r="C94" s="44">
        <v>48710910.000935227</v>
      </c>
      <c r="D94" s="44">
        <v>27399043.355162952</v>
      </c>
      <c r="E94" s="44">
        <v>32396948.275941744</v>
      </c>
      <c r="F94" s="42" t="s">
        <v>143</v>
      </c>
      <c r="G94" s="43">
        <v>-5136491.591293647</v>
      </c>
      <c r="H94" s="43">
        <v>-10020565.768670147</v>
      </c>
      <c r="I94" s="43">
        <v>-4384803.1062185448</v>
      </c>
      <c r="J94" s="43">
        <v>-42104201.806773812</v>
      </c>
      <c r="K94" s="42" t="s">
        <v>143</v>
      </c>
      <c r="L94" s="43">
        <v>60146950.541344911</v>
      </c>
      <c r="M94" s="43">
        <v>32841838.626793634</v>
      </c>
      <c r="N94" s="43">
        <v>161089113.68274429</v>
      </c>
      <c r="O94" s="43">
        <v>27484369.864830319</v>
      </c>
      <c r="P94" s="42" t="s">
        <v>143</v>
      </c>
      <c r="Q94" s="43">
        <v>24474301.407144006</v>
      </c>
      <c r="R94" s="43">
        <v>45420266.934456632</v>
      </c>
      <c r="S94" s="43">
        <v>54010675.131723136</v>
      </c>
      <c r="T94" s="43">
        <v>38615.102034243035</v>
      </c>
    </row>
    <row r="95" spans="1:20" x14ac:dyDescent="0.25">
      <c r="A95" s="42" t="s">
        <v>144</v>
      </c>
      <c r="B95" s="44">
        <v>16357537.579598028</v>
      </c>
      <c r="C95" s="44">
        <v>26335188.405214161</v>
      </c>
      <c r="D95" s="44">
        <v>18068354.823334008</v>
      </c>
      <c r="E95" s="44">
        <v>18391251.510153353</v>
      </c>
      <c r="F95" s="42" t="s">
        <v>144</v>
      </c>
      <c r="G95" s="43">
        <v>-7416819.3062619111</v>
      </c>
      <c r="H95" s="43">
        <v>-14952249.779270766</v>
      </c>
      <c r="I95" s="43">
        <v>-7431793.0719637219</v>
      </c>
      <c r="J95" s="43">
        <v>-65326964.406732522</v>
      </c>
      <c r="K95" s="42" t="s">
        <v>144</v>
      </c>
      <c r="L95" s="43">
        <v>106993630.44426057</v>
      </c>
      <c r="M95" s="43">
        <v>55127228.538896851</v>
      </c>
      <c r="N95" s="43">
        <v>401596618.13182688</v>
      </c>
      <c r="O95" s="43">
        <v>55637503.969348699</v>
      </c>
      <c r="P95" s="42" t="s">
        <v>144</v>
      </c>
      <c r="Q95" s="43">
        <v>4016732.8614023854</v>
      </c>
      <c r="R95" s="43">
        <v>5657393.7717625843</v>
      </c>
      <c r="S95" s="43">
        <v>10263077.09483497</v>
      </c>
      <c r="T95" s="43">
        <v>1223.4291883950832</v>
      </c>
    </row>
    <row r="96" spans="1:20" x14ac:dyDescent="0.25">
      <c r="A96" s="42" t="s">
        <v>145</v>
      </c>
      <c r="B96" s="44">
        <v>22875589.504902527</v>
      </c>
      <c r="C96" s="44">
        <v>38969663.900256447</v>
      </c>
      <c r="D96" s="44">
        <v>27546678.084888723</v>
      </c>
      <c r="E96" s="44">
        <v>27932001.812478591</v>
      </c>
      <c r="F96" s="42" t="s">
        <v>145</v>
      </c>
      <c r="G96" s="43">
        <v>22745140.965536471</v>
      </c>
      <c r="H96" s="43">
        <v>37287672.179102205</v>
      </c>
      <c r="I96" s="43">
        <v>37470377.985975526</v>
      </c>
      <c r="J96" s="43">
        <v>180831880.85277542</v>
      </c>
      <c r="K96" s="42" t="s">
        <v>145</v>
      </c>
      <c r="L96" s="43">
        <v>103627099.97323984</v>
      </c>
      <c r="M96" s="43">
        <v>60335323.137366086</v>
      </c>
      <c r="N96" s="43">
        <v>415388518.74148726</v>
      </c>
      <c r="O96" s="43">
        <v>40076420.365839638</v>
      </c>
      <c r="P96" s="42" t="s">
        <v>145</v>
      </c>
      <c r="Q96" s="43">
        <v>6728110.3953001257</v>
      </c>
      <c r="R96" s="43">
        <v>10118579.491913103</v>
      </c>
      <c r="S96" s="43">
        <v>17241498.400064789</v>
      </c>
      <c r="T96" s="43">
        <v>268.16511731406609</v>
      </c>
    </row>
    <row r="97" spans="2:20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2:20" x14ac:dyDescent="0.25">
      <c r="B98"/>
      <c r="C98"/>
      <c r="F98"/>
      <c r="G98"/>
      <c r="H98"/>
      <c r="K98"/>
      <c r="L98"/>
      <c r="M98"/>
      <c r="P98"/>
      <c r="Q98"/>
      <c r="R98"/>
    </row>
    <row r="99" spans="2:20" x14ac:dyDescent="0.25">
      <c r="B99"/>
      <c r="C99"/>
      <c r="F99"/>
      <c r="G99"/>
      <c r="H99"/>
      <c r="K99"/>
      <c r="L99"/>
      <c r="M99"/>
      <c r="P99"/>
      <c r="Q99"/>
      <c r="R99"/>
    </row>
    <row r="100" spans="2:20" x14ac:dyDescent="0.25">
      <c r="B100"/>
      <c r="C100"/>
      <c r="F100"/>
      <c r="G100"/>
      <c r="H100"/>
      <c r="K100"/>
      <c r="L100"/>
      <c r="M100"/>
      <c r="P100"/>
      <c r="Q100"/>
      <c r="R100"/>
    </row>
    <row r="101" spans="2:20" x14ac:dyDescent="0.25">
      <c r="B101"/>
      <c r="C101"/>
      <c r="F101"/>
      <c r="G101"/>
      <c r="H101"/>
      <c r="K101"/>
      <c r="L101"/>
      <c r="M101"/>
      <c r="P101"/>
      <c r="Q101"/>
      <c r="R101"/>
    </row>
    <row r="102" spans="2:20" x14ac:dyDescent="0.25">
      <c r="B102"/>
      <c r="C102"/>
      <c r="F102"/>
      <c r="G102"/>
      <c r="H102"/>
      <c r="K102"/>
      <c r="L102"/>
      <c r="M102"/>
      <c r="P102"/>
      <c r="Q102"/>
      <c r="R102"/>
    </row>
    <row r="103" spans="2:20" x14ac:dyDescent="0.25">
      <c r="B103"/>
      <c r="C103"/>
      <c r="F103"/>
      <c r="G103"/>
      <c r="H103"/>
      <c r="K103"/>
      <c r="L103"/>
      <c r="M103"/>
      <c r="P103"/>
      <c r="Q103"/>
      <c r="R103"/>
    </row>
    <row r="104" spans="2:20" x14ac:dyDescent="0.25">
      <c r="B104"/>
      <c r="C104"/>
      <c r="F104"/>
      <c r="G104"/>
      <c r="H104"/>
      <c r="K104"/>
      <c r="L104"/>
      <c r="M104"/>
      <c r="P104"/>
      <c r="Q104"/>
      <c r="R104"/>
    </row>
    <row r="105" spans="2:20" x14ac:dyDescent="0.25">
      <c r="B105"/>
      <c r="C105"/>
      <c r="F105"/>
      <c r="G105"/>
      <c r="H105"/>
      <c r="K105"/>
      <c r="L105"/>
      <c r="M105"/>
      <c r="P105"/>
      <c r="Q105"/>
      <c r="R105"/>
    </row>
    <row r="106" spans="2:20" x14ac:dyDescent="0.25">
      <c r="B106"/>
      <c r="C106"/>
      <c r="F106"/>
      <c r="G106"/>
      <c r="H106"/>
      <c r="K106"/>
      <c r="L106"/>
      <c r="M106"/>
      <c r="P106"/>
      <c r="Q106"/>
      <c r="R106"/>
    </row>
    <row r="107" spans="2:20" x14ac:dyDescent="0.25">
      <c r="F107"/>
      <c r="K107"/>
      <c r="P107"/>
    </row>
    <row r="108" spans="2:20" x14ac:dyDescent="0.25">
      <c r="F108"/>
      <c r="K108"/>
      <c r="P108"/>
    </row>
    <row r="109" spans="2:20" x14ac:dyDescent="0.25">
      <c r="F109"/>
      <c r="K109"/>
      <c r="P109"/>
    </row>
    <row r="110" spans="2:20" x14ac:dyDescent="0.25">
      <c r="F110"/>
      <c r="K110"/>
      <c r="P110"/>
    </row>
    <row r="111" spans="2:20" x14ac:dyDescent="0.25">
      <c r="F111"/>
      <c r="K111"/>
      <c r="P111"/>
    </row>
    <row r="112" spans="2:20" x14ac:dyDescent="0.25">
      <c r="F112"/>
      <c r="K112"/>
      <c r="P112"/>
    </row>
    <row r="113" spans="1:16" x14ac:dyDescent="0.25">
      <c r="F113"/>
      <c r="K113"/>
      <c r="P113"/>
    </row>
    <row r="114" spans="1:16" x14ac:dyDescent="0.25">
      <c r="F114"/>
      <c r="K114"/>
      <c r="P114"/>
    </row>
    <row r="115" spans="1:16" x14ac:dyDescent="0.25">
      <c r="B115" s="20" t="s">
        <v>24</v>
      </c>
      <c r="C115" s="21" t="s">
        <v>25</v>
      </c>
      <c r="D115" s="21" t="s">
        <v>26</v>
      </c>
      <c r="E115" s="22" t="s">
        <v>19</v>
      </c>
      <c r="F115"/>
      <c r="K115"/>
      <c r="P115"/>
    </row>
    <row r="116" spans="1:16" x14ac:dyDescent="0.25">
      <c r="A116">
        <v>2018</v>
      </c>
      <c r="B116" s="45">
        <f>SUM(B90:E90)</f>
        <v>138485302.94660091</v>
      </c>
      <c r="C116" s="46">
        <f>SUM(G90:J90)</f>
        <v>232169157.75340658</v>
      </c>
      <c r="D116" s="46">
        <f>SUM(L90:O90)</f>
        <v>395734549.78931391</v>
      </c>
      <c r="E116" s="47">
        <f>SUM(Q90:T90)</f>
        <v>58181343.368246891</v>
      </c>
      <c r="F116"/>
      <c r="K116"/>
      <c r="P116"/>
    </row>
    <row r="117" spans="1:16" x14ac:dyDescent="0.25">
      <c r="A117">
        <v>2019</v>
      </c>
      <c r="B117" s="45">
        <f t="shared" ref="B117:B122" si="0">SUM(B91:E91)</f>
        <v>69220754.032697022</v>
      </c>
      <c r="C117" s="46">
        <f t="shared" ref="C117:C122" si="1">SUM(G91:J91)</f>
        <v>119100901.87111935</v>
      </c>
      <c r="D117" s="46">
        <f t="shared" ref="D117:D122" si="2">SUM(L91:O91)</f>
        <v>544426301.42920518</v>
      </c>
      <c r="E117" s="47">
        <f t="shared" ref="E117:E122" si="3">SUM(Q91:T91)</f>
        <v>27860515.048413325</v>
      </c>
      <c r="F117"/>
      <c r="K117"/>
      <c r="P117"/>
    </row>
    <row r="118" spans="1:16" x14ac:dyDescent="0.25">
      <c r="A118">
        <v>2020</v>
      </c>
      <c r="B118" s="45">
        <f t="shared" si="0"/>
        <v>50993528.83417435</v>
      </c>
      <c r="C118" s="46">
        <f t="shared" si="1"/>
        <v>279936633.53559983</v>
      </c>
      <c r="D118" s="46">
        <f t="shared" si="2"/>
        <v>517638730.62955689</v>
      </c>
      <c r="E118" s="47">
        <f t="shared" si="3"/>
        <v>10125200.421132151</v>
      </c>
      <c r="F118"/>
      <c r="K118"/>
      <c r="P118"/>
    </row>
    <row r="119" spans="1:16" x14ac:dyDescent="0.25">
      <c r="A119">
        <v>2021</v>
      </c>
      <c r="B119" s="45">
        <f t="shared" si="0"/>
        <v>191832022.85426879</v>
      </c>
      <c r="C119" s="46">
        <f t="shared" si="1"/>
        <v>36477859.133589566</v>
      </c>
      <c r="D119" s="46">
        <f t="shared" si="2"/>
        <v>134351868.50699112</v>
      </c>
      <c r="E119" s="47">
        <f t="shared" si="3"/>
        <v>112009450.78347331</v>
      </c>
      <c r="F119"/>
      <c r="K119"/>
      <c r="P119"/>
    </row>
    <row r="120" spans="1:16" x14ac:dyDescent="0.25">
      <c r="A120">
        <v>2022</v>
      </c>
      <c r="B120" s="45">
        <f t="shared" si="0"/>
        <v>140897410.84384847</v>
      </c>
      <c r="C120" s="46">
        <f t="shared" si="1"/>
        <v>-61646062.272956148</v>
      </c>
      <c r="D120" s="46">
        <f t="shared" si="2"/>
        <v>281562272.71571314</v>
      </c>
      <c r="E120" s="47">
        <f t="shared" si="3"/>
        <v>123943858.57535802</v>
      </c>
      <c r="F120"/>
      <c r="K120"/>
      <c r="P120"/>
    </row>
    <row r="121" spans="1:16" x14ac:dyDescent="0.25">
      <c r="A121">
        <v>2023</v>
      </c>
      <c r="B121" s="45">
        <f t="shared" si="0"/>
        <v>79152332.318299547</v>
      </c>
      <c r="C121" s="46">
        <f t="shared" si="1"/>
        <v>-95127826.564228922</v>
      </c>
      <c r="D121" s="46">
        <f t="shared" si="2"/>
        <v>619354981.08433294</v>
      </c>
      <c r="E121" s="47">
        <f t="shared" si="3"/>
        <v>19938427.157188337</v>
      </c>
      <c r="F121"/>
      <c r="K121"/>
      <c r="P121"/>
    </row>
    <row r="122" spans="1:16" x14ac:dyDescent="0.25">
      <c r="A122">
        <v>2024</v>
      </c>
      <c r="B122" s="45">
        <f t="shared" si="0"/>
        <v>117323933.30252628</v>
      </c>
      <c r="C122" s="46">
        <f t="shared" si="1"/>
        <v>278335071.98338962</v>
      </c>
      <c r="D122" s="46">
        <f t="shared" si="2"/>
        <v>619427362.21793282</v>
      </c>
      <c r="E122" s="47">
        <f t="shared" si="3"/>
        <v>34088456.452395335</v>
      </c>
      <c r="F122"/>
      <c r="K122"/>
      <c r="P122"/>
    </row>
    <row r="123" spans="1:16" x14ac:dyDescent="0.25">
      <c r="F123"/>
      <c r="K123"/>
      <c r="P123"/>
    </row>
    <row r="124" spans="1:16" x14ac:dyDescent="0.25">
      <c r="F124"/>
      <c r="K124"/>
      <c r="P124"/>
    </row>
    <row r="125" spans="1:16" x14ac:dyDescent="0.25">
      <c r="F125"/>
      <c r="K125"/>
      <c r="P125"/>
    </row>
    <row r="126" spans="1:16" x14ac:dyDescent="0.25">
      <c r="F126"/>
      <c r="K126"/>
      <c r="P126"/>
    </row>
    <row r="127" spans="1:16" x14ac:dyDescent="0.25">
      <c r="F127"/>
      <c r="K127"/>
      <c r="P127"/>
    </row>
    <row r="128" spans="1:16" x14ac:dyDescent="0.25">
      <c r="F128"/>
      <c r="K128"/>
      <c r="P128"/>
    </row>
    <row r="129" spans="6:16" x14ac:dyDescent="0.25">
      <c r="F129"/>
      <c r="K129"/>
      <c r="P129"/>
    </row>
    <row r="130" spans="6:16" x14ac:dyDescent="0.25">
      <c r="F130"/>
      <c r="K130"/>
      <c r="P130"/>
    </row>
    <row r="131" spans="6:16" x14ac:dyDescent="0.25">
      <c r="F131"/>
      <c r="K131"/>
      <c r="P131"/>
    </row>
    <row r="132" spans="6:16" x14ac:dyDescent="0.25">
      <c r="F132"/>
      <c r="K132"/>
      <c r="P132"/>
    </row>
    <row r="133" spans="6:16" x14ac:dyDescent="0.25">
      <c r="F133"/>
      <c r="K133"/>
      <c r="P133"/>
    </row>
    <row r="134" spans="6:16" x14ac:dyDescent="0.25">
      <c r="F134"/>
      <c r="K134"/>
      <c r="P134"/>
    </row>
    <row r="135" spans="6:16" x14ac:dyDescent="0.25">
      <c r="F135"/>
      <c r="K135"/>
      <c r="P135"/>
    </row>
    <row r="136" spans="6:16" x14ac:dyDescent="0.25">
      <c r="F136"/>
      <c r="K136"/>
      <c r="P136"/>
    </row>
    <row r="137" spans="6:16" x14ac:dyDescent="0.25">
      <c r="F137"/>
      <c r="K137"/>
      <c r="P137"/>
    </row>
    <row r="138" spans="6:16" x14ac:dyDescent="0.25">
      <c r="F138"/>
      <c r="K138"/>
      <c r="P138"/>
    </row>
    <row r="139" spans="6:16" x14ac:dyDescent="0.25">
      <c r="F139"/>
      <c r="K139"/>
      <c r="P139"/>
    </row>
    <row r="140" spans="6:16" x14ac:dyDescent="0.25">
      <c r="F140"/>
      <c r="K140"/>
      <c r="P140"/>
    </row>
    <row r="141" spans="6:16" x14ac:dyDescent="0.25">
      <c r="F141"/>
      <c r="K141"/>
      <c r="P141"/>
    </row>
    <row r="142" spans="6:16" x14ac:dyDescent="0.25">
      <c r="F142"/>
      <c r="K142"/>
      <c r="P142"/>
    </row>
    <row r="143" spans="6:16" x14ac:dyDescent="0.25">
      <c r="F143"/>
      <c r="K143"/>
      <c r="P143"/>
    </row>
    <row r="144" spans="6:16" x14ac:dyDescent="0.25">
      <c r="F144"/>
      <c r="K144"/>
      <c r="P144"/>
    </row>
    <row r="145" spans="6:16" x14ac:dyDescent="0.25">
      <c r="F145"/>
      <c r="K145"/>
      <c r="P145"/>
    </row>
    <row r="146" spans="6:16" x14ac:dyDescent="0.25">
      <c r="F146"/>
      <c r="K146"/>
      <c r="P146"/>
    </row>
    <row r="147" spans="6:16" x14ac:dyDescent="0.25">
      <c r="F147"/>
      <c r="K147"/>
      <c r="P147"/>
    </row>
    <row r="148" spans="6:16" x14ac:dyDescent="0.25">
      <c r="F148"/>
      <c r="K148"/>
      <c r="P148"/>
    </row>
    <row r="149" spans="6:16" x14ac:dyDescent="0.25">
      <c r="F149"/>
      <c r="K149"/>
      <c r="P149"/>
    </row>
    <row r="150" spans="6:16" x14ac:dyDescent="0.25">
      <c r="F150"/>
      <c r="K150"/>
      <c r="P150"/>
    </row>
    <row r="151" spans="6:16" x14ac:dyDescent="0.25">
      <c r="F151"/>
      <c r="K151"/>
      <c r="P151"/>
    </row>
    <row r="152" spans="6:16" x14ac:dyDescent="0.25">
      <c r="F152"/>
      <c r="K152"/>
      <c r="P152"/>
    </row>
    <row r="153" spans="6:16" x14ac:dyDescent="0.25">
      <c r="F153"/>
      <c r="K153"/>
      <c r="P153"/>
    </row>
    <row r="154" spans="6:16" x14ac:dyDescent="0.25">
      <c r="F154"/>
      <c r="K154"/>
      <c r="P154"/>
    </row>
    <row r="155" spans="6:16" x14ac:dyDescent="0.25">
      <c r="F155"/>
      <c r="K155"/>
      <c r="P155"/>
    </row>
    <row r="156" spans="6:16" x14ac:dyDescent="0.25">
      <c r="F156"/>
      <c r="K156"/>
      <c r="P156"/>
    </row>
    <row r="157" spans="6:16" x14ac:dyDescent="0.25">
      <c r="F157"/>
      <c r="K157"/>
      <c r="P157"/>
    </row>
    <row r="158" spans="6:16" x14ac:dyDescent="0.25">
      <c r="F158"/>
      <c r="K158"/>
      <c r="P158"/>
    </row>
    <row r="159" spans="6:16" x14ac:dyDescent="0.25">
      <c r="F159"/>
      <c r="K159"/>
      <c r="P159"/>
    </row>
    <row r="160" spans="6:16" x14ac:dyDescent="0.25">
      <c r="F160"/>
      <c r="K160"/>
      <c r="P160"/>
    </row>
    <row r="161" spans="6:16" x14ac:dyDescent="0.25">
      <c r="F161"/>
      <c r="K161"/>
      <c r="P161"/>
    </row>
    <row r="162" spans="6:16" x14ac:dyDescent="0.25">
      <c r="F162"/>
      <c r="K162"/>
      <c r="P162"/>
    </row>
    <row r="163" spans="6:16" x14ac:dyDescent="0.25">
      <c r="F163"/>
      <c r="K163"/>
      <c r="P163"/>
    </row>
    <row r="164" spans="6:16" x14ac:dyDescent="0.25">
      <c r="F164"/>
      <c r="K164"/>
      <c r="P164"/>
    </row>
    <row r="165" spans="6:16" x14ac:dyDescent="0.25">
      <c r="F165"/>
      <c r="K165"/>
      <c r="P165"/>
    </row>
    <row r="166" spans="6:16" x14ac:dyDescent="0.25">
      <c r="F166"/>
      <c r="K166"/>
      <c r="P166"/>
    </row>
    <row r="167" spans="6:16" x14ac:dyDescent="0.25">
      <c r="F167"/>
      <c r="K167"/>
      <c r="P167"/>
    </row>
    <row r="168" spans="6:16" x14ac:dyDescent="0.25">
      <c r="F168"/>
      <c r="K168"/>
      <c r="P168"/>
    </row>
    <row r="169" spans="6:16" x14ac:dyDescent="0.25">
      <c r="F169"/>
      <c r="K169"/>
      <c r="P169"/>
    </row>
    <row r="170" spans="6:16" x14ac:dyDescent="0.25">
      <c r="F170"/>
      <c r="K170"/>
      <c r="P170"/>
    </row>
    <row r="171" spans="6:16" x14ac:dyDescent="0.25">
      <c r="F171"/>
      <c r="K171"/>
      <c r="P171"/>
    </row>
    <row r="172" spans="6:16" x14ac:dyDescent="0.25">
      <c r="F172"/>
      <c r="K172"/>
      <c r="P172"/>
    </row>
    <row r="173" spans="6:16" x14ac:dyDescent="0.25">
      <c r="F173"/>
      <c r="K173"/>
      <c r="P173"/>
    </row>
    <row r="174" spans="6:16" x14ac:dyDescent="0.25">
      <c r="F174"/>
      <c r="K174"/>
      <c r="P174"/>
    </row>
    <row r="175" spans="6:16" x14ac:dyDescent="0.25">
      <c r="F175"/>
      <c r="K175"/>
      <c r="P175"/>
    </row>
  </sheetData>
  <mergeCells count="4">
    <mergeCell ref="B1:E1"/>
    <mergeCell ref="G1:J1"/>
    <mergeCell ref="L1:O1"/>
    <mergeCell ref="Q1:T1"/>
  </mergeCells>
  <pageMargins left="0.7" right="0.7" top="0.75" bottom="0.75" header="0.3" footer="0.3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D6499-4F30-40B2-8FC7-1238886E26D3}">
  <dimension ref="A1:Y175"/>
  <sheetViews>
    <sheetView tabSelected="1" workbookViewId="0">
      <pane xSplit="1" ySplit="2" topLeftCell="B90" activePane="bottomRight" state="frozen"/>
      <selection sqref="A1:XFD1048576"/>
      <selection pane="topRight" sqref="A1:XFD1048576"/>
      <selection pane="bottomLeft" sqref="A1:XFD1048576"/>
      <selection pane="bottomRight" activeCell="J132" sqref="J132"/>
    </sheetView>
  </sheetViews>
  <sheetFormatPr defaultRowHeight="15" x14ac:dyDescent="0.25"/>
  <cols>
    <col min="1" max="1" width="13.42578125" bestFit="1" customWidth="1"/>
    <col min="2" max="2" width="16.28515625" style="20" bestFit="1" customWidth="1"/>
    <col min="3" max="4" width="16.28515625" style="21" bestFit="1" customWidth="1"/>
    <col min="5" max="5" width="16.28515625" style="22" bestFit="1" customWidth="1"/>
    <col min="6" max="6" width="14.28515625" bestFit="1" customWidth="1"/>
    <col min="7" max="7" width="16" style="20" bestFit="1" customWidth="1"/>
    <col min="8" max="9" width="16" style="21" bestFit="1" customWidth="1"/>
    <col min="10" max="10" width="17" style="22" bestFit="1" customWidth="1"/>
    <col min="11" max="11" width="13.42578125" bestFit="1" customWidth="1"/>
    <col min="12" max="12" width="16.28515625" style="20" bestFit="1" customWidth="1"/>
    <col min="13" max="13" width="15.28515625" style="21" bestFit="1" customWidth="1"/>
    <col min="14" max="14" width="16.28515625" style="21" bestFit="1" customWidth="1"/>
    <col min="15" max="15" width="15.28515625" style="22" bestFit="1" customWidth="1"/>
    <col min="16" max="16" width="13.42578125" bestFit="1" customWidth="1"/>
    <col min="17" max="17" width="16.28515625" style="20" bestFit="1" customWidth="1"/>
    <col min="18" max="19" width="16.28515625" style="21" bestFit="1" customWidth="1"/>
    <col min="20" max="20" width="12.5703125" style="22" bestFit="1" customWidth="1"/>
    <col min="21" max="21" width="13.42578125" bestFit="1" customWidth="1"/>
    <col min="22" max="22" width="16.28515625" style="27" bestFit="1" customWidth="1"/>
    <col min="23" max="23" width="15.28515625" style="27" bestFit="1" customWidth="1"/>
    <col min="24" max="24" width="16.28515625" style="27" bestFit="1" customWidth="1"/>
    <col min="25" max="25" width="15.28515625" style="27" bestFit="1" customWidth="1"/>
  </cols>
  <sheetData>
    <row r="1" spans="1:25" x14ac:dyDescent="0.25">
      <c r="A1" s="31"/>
      <c r="B1" s="52" t="s">
        <v>24</v>
      </c>
      <c r="C1" s="53"/>
      <c r="D1" s="53"/>
      <c r="E1" s="54"/>
      <c r="F1" s="31"/>
      <c r="G1" s="52" t="s">
        <v>25</v>
      </c>
      <c r="H1" s="53"/>
      <c r="I1" s="53"/>
      <c r="J1" s="54"/>
      <c r="K1" s="31"/>
      <c r="L1" s="52" t="s">
        <v>26</v>
      </c>
      <c r="M1" s="53"/>
      <c r="N1" s="53"/>
      <c r="O1" s="54"/>
      <c r="P1" s="31"/>
      <c r="Q1" s="52" t="s">
        <v>19</v>
      </c>
      <c r="R1" s="53"/>
      <c r="S1" s="53"/>
      <c r="T1" s="54"/>
      <c r="U1" s="31"/>
      <c r="V1" s="30" t="s">
        <v>134</v>
      </c>
      <c r="W1" s="30" t="s">
        <v>135</v>
      </c>
      <c r="X1" s="30" t="s">
        <v>136</v>
      </c>
      <c r="Y1" s="30" t="s">
        <v>137</v>
      </c>
    </row>
    <row r="2" spans="1:25" x14ac:dyDescent="0.25">
      <c r="A2" s="32" t="s">
        <v>0</v>
      </c>
      <c r="B2" s="33" t="s">
        <v>18</v>
      </c>
      <c r="C2" s="34" t="s">
        <v>29</v>
      </c>
      <c r="D2" s="34" t="s">
        <v>27</v>
      </c>
      <c r="E2" s="35" t="s">
        <v>28</v>
      </c>
      <c r="F2" s="32" t="s">
        <v>0</v>
      </c>
      <c r="G2" s="33" t="s">
        <v>18</v>
      </c>
      <c r="H2" s="34" t="s">
        <v>29</v>
      </c>
      <c r="I2" s="34" t="s">
        <v>27</v>
      </c>
      <c r="J2" s="35" t="s">
        <v>28</v>
      </c>
      <c r="K2" s="32" t="s">
        <v>0</v>
      </c>
      <c r="L2" s="33" t="s">
        <v>18</v>
      </c>
      <c r="M2" s="34" t="s">
        <v>29</v>
      </c>
      <c r="N2" s="34" t="s">
        <v>27</v>
      </c>
      <c r="O2" s="35" t="s">
        <v>28</v>
      </c>
      <c r="P2" s="32" t="s">
        <v>0</v>
      </c>
      <c r="Q2" s="33" t="s">
        <v>18</v>
      </c>
      <c r="R2" s="34" t="s">
        <v>29</v>
      </c>
      <c r="S2" s="34" t="s">
        <v>27</v>
      </c>
      <c r="T2" s="35" t="s">
        <v>28</v>
      </c>
      <c r="U2" s="32" t="s">
        <v>0</v>
      </c>
      <c r="V2" s="36" t="s">
        <v>28</v>
      </c>
      <c r="W2" s="36" t="s">
        <v>28</v>
      </c>
      <c r="X2" s="36" t="s">
        <v>28</v>
      </c>
      <c r="Y2" s="36" t="s">
        <v>28</v>
      </c>
    </row>
    <row r="3" spans="1:25" x14ac:dyDescent="0.25">
      <c r="A3" s="28">
        <v>43101</v>
      </c>
      <c r="B3" s="37">
        <f>Cost!$G2*'Load Share'!B3</f>
        <v>-2391908.286478926</v>
      </c>
      <c r="C3" s="38">
        <f>Cost!$G2*'Load Share'!C3</f>
        <v>-4853820.8939123405</v>
      </c>
      <c r="D3" s="38">
        <f>Cost!$G2*'Load Share'!D3</f>
        <v>-2725061.3596942322</v>
      </c>
      <c r="E3" s="39">
        <f>Cost!$G2*'Load Share'!E3</f>
        <v>-2778649.9663517606</v>
      </c>
      <c r="F3" s="28">
        <v>43101</v>
      </c>
      <c r="G3" s="37">
        <f>Cost!$H2*'Load Share'!F3</f>
        <v>8214463.409022795</v>
      </c>
      <c r="H3" s="38">
        <f>Cost!$H2*'Load Share'!G3</f>
        <v>16487113.459545033</v>
      </c>
      <c r="I3" s="38">
        <f>Cost!$H2*'Load Share'!H3</f>
        <v>8766218.3049021866</v>
      </c>
      <c r="J3" s="39">
        <f>Cost!$H2*'Load Share'!I3</f>
        <v>69786039.921149418</v>
      </c>
      <c r="K3" s="28">
        <v>43101</v>
      </c>
      <c r="L3" s="37">
        <f>Cost!$J2*'Load Share'!J3</f>
        <v>-949806.44437716831</v>
      </c>
      <c r="M3" s="38">
        <f>Cost!$J2*'Load Share'!K3</f>
        <v>-925423.48969904031</v>
      </c>
      <c r="N3" s="38">
        <f>Cost!$J2*'Load Share'!L3</f>
        <v>-2179999.5344489268</v>
      </c>
      <c r="O3" s="39">
        <f>Cost!$J2*'Load Share'!M3</f>
        <v>-404053.63485426287</v>
      </c>
      <c r="P3" s="28">
        <v>43101</v>
      </c>
      <c r="Q3" s="37">
        <f>Cost!$I2*'Load Share'!N3</f>
        <v>2655131.3544205357</v>
      </c>
      <c r="R3" s="38">
        <f>Cost!$I2*'Load Share'!O3</f>
        <v>4297866.7895532483</v>
      </c>
      <c r="S3" s="38">
        <f>Cost!$I2*'Load Share'!P3</f>
        <v>4710350.4358874261</v>
      </c>
      <c r="T3" s="39">
        <f>Cost!$I2*'Load Share'!Q3</f>
        <v>2329.0090917300654</v>
      </c>
      <c r="U3" s="28">
        <v>43101</v>
      </c>
      <c r="V3" s="40">
        <f>Cost!K2</f>
        <v>407894.01479664183</v>
      </c>
      <c r="W3" s="40">
        <f>Cost!L2</f>
        <v>8793614.5489922669</v>
      </c>
      <c r="X3" s="40">
        <f>Cost!M2</f>
        <v>-296323.15712785389</v>
      </c>
      <c r="Y3" s="40">
        <f>Cost!N2</f>
        <v>-189529.63792252299</v>
      </c>
    </row>
    <row r="4" spans="1:25" x14ac:dyDescent="0.25">
      <c r="A4" s="26">
        <v>43132</v>
      </c>
      <c r="B4" s="37">
        <f>Cost!$G3*'Load Share'!B4</f>
        <v>1061259.7343857635</v>
      </c>
      <c r="C4" s="38">
        <f>Cost!$G3*'Load Share'!C4</f>
        <v>1761837.2066130792</v>
      </c>
      <c r="D4" s="38">
        <f>Cost!$G3*'Load Share'!D4</f>
        <v>1282230.0124106668</v>
      </c>
      <c r="E4" s="39">
        <f>Cost!$G3*'Load Share'!E4</f>
        <v>1089919.1836833232</v>
      </c>
      <c r="F4" s="26">
        <v>43132</v>
      </c>
      <c r="G4" s="37">
        <f>Cost!$H3*'Load Share'!F4</f>
        <v>169129.72938216163</v>
      </c>
      <c r="H4" s="38">
        <f>Cost!$H3*'Load Share'!G4</f>
        <v>228548.66564124596</v>
      </c>
      <c r="I4" s="38">
        <f>Cost!$H3*'Load Share'!H4</f>
        <v>221107.9851818652</v>
      </c>
      <c r="J4" s="39">
        <f>Cost!$H3*'Load Share'!I4</f>
        <v>1252986.3560922639</v>
      </c>
      <c r="K4" s="26">
        <v>43132</v>
      </c>
      <c r="L4" s="37">
        <f>Cost!$J3*'Load Share'!J4</f>
        <v>570711.74629378482</v>
      </c>
      <c r="M4" s="38">
        <f>Cost!$J3*'Load Share'!K4</f>
        <v>436360.71415236901</v>
      </c>
      <c r="N4" s="38">
        <f>Cost!$J3*'Load Share'!L4</f>
        <v>1352652.004429603</v>
      </c>
      <c r="O4" s="39">
        <f>Cost!$J3*'Load Share'!M4</f>
        <v>223076.50835236831</v>
      </c>
      <c r="P4" s="26">
        <v>43132</v>
      </c>
      <c r="Q4" s="37">
        <f>Cost!$I3*'Load Share'!N4</f>
        <v>665170.61352409748</v>
      </c>
      <c r="R4" s="38">
        <f>Cost!$I3*'Load Share'!O4</f>
        <v>833793.98145902995</v>
      </c>
      <c r="S4" s="38">
        <f>Cost!$I3*'Load Share'!P4</f>
        <v>1405839.6497604446</v>
      </c>
      <c r="T4" s="39">
        <f>Cost!$I3*'Load Share'!Q4</f>
        <v>472.78563551690735</v>
      </c>
      <c r="U4" s="26">
        <v>43132</v>
      </c>
      <c r="V4" s="40">
        <f>Cost!K3</f>
        <v>485282.52758311562</v>
      </c>
      <c r="W4" s="40">
        <f>Cost!L3</f>
        <v>-729887.93942316307</v>
      </c>
      <c r="X4" s="40">
        <f>Cost!M3</f>
        <v>435008.50396997324</v>
      </c>
      <c r="Y4" s="40">
        <f>Cost!N3</f>
        <v>175987.71117183435</v>
      </c>
    </row>
    <row r="5" spans="1:25" x14ac:dyDescent="0.25">
      <c r="A5" s="26">
        <v>43160</v>
      </c>
      <c r="B5" s="37">
        <f>Cost!$G4*'Load Share'!B5</f>
        <v>880396.20396623423</v>
      </c>
      <c r="C5" s="38">
        <f>Cost!$G4*'Load Share'!C5</f>
        <v>1022403.7267831085</v>
      </c>
      <c r="D5" s="38">
        <f>Cost!$G4*'Load Share'!D5</f>
        <v>1132223.2063000484</v>
      </c>
      <c r="E5" s="39">
        <f>Cost!$G4*'Load Share'!E5</f>
        <v>747862.75549998414</v>
      </c>
      <c r="F5" s="26">
        <v>43160</v>
      </c>
      <c r="G5" s="37">
        <f>Cost!$H4*'Load Share'!F5</f>
        <v>2418511.6210550861</v>
      </c>
      <c r="H5" s="38">
        <f>Cost!$H4*'Load Share'!G5</f>
        <v>2953591.6008306667</v>
      </c>
      <c r="I5" s="38">
        <f>Cost!$H4*'Load Share'!H5</f>
        <v>3588499.1604796527</v>
      </c>
      <c r="J5" s="39">
        <f>Cost!$H4*'Load Share'!I5</f>
        <v>15573807.559326336</v>
      </c>
      <c r="K5" s="26">
        <v>43160</v>
      </c>
      <c r="L5" s="37">
        <f>Cost!$J4*'Load Share'!J5</f>
        <v>2823473.7220900436</v>
      </c>
      <c r="M5" s="38">
        <f>Cost!$J4*'Load Share'!K5</f>
        <v>1519306.1694908221</v>
      </c>
      <c r="N5" s="38">
        <f>Cost!$J4*'Load Share'!L5</f>
        <v>7012254.8326618485</v>
      </c>
      <c r="O5" s="39">
        <f>Cost!$J4*'Load Share'!M5</f>
        <v>970786.88292593171</v>
      </c>
      <c r="P5" s="26">
        <v>43160</v>
      </c>
      <c r="Q5" s="37">
        <f>Cost!$I4*'Load Share'!N5</f>
        <v>1862530.0270868458</v>
      </c>
      <c r="R5" s="38">
        <f>Cost!$I4*'Load Share'!O5</f>
        <v>2368443.9423278417</v>
      </c>
      <c r="S5" s="38">
        <f>Cost!$I4*'Load Share'!P5</f>
        <v>4018193.1084071351</v>
      </c>
      <c r="T5" s="39">
        <f>Cost!$I4*'Load Share'!Q5</f>
        <v>2092.3330509531352</v>
      </c>
      <c r="U5" s="26">
        <v>43160</v>
      </c>
      <c r="V5" s="40">
        <f>Cost!K4</f>
        <v>-87927.522653581007</v>
      </c>
      <c r="W5" s="40">
        <f>Cost!L4</f>
        <v>1821095.8318712339</v>
      </c>
      <c r="X5" s="40">
        <f>Cost!M4</f>
        <v>-74980.58404106996</v>
      </c>
      <c r="Y5" s="40">
        <f>Cost!N4</f>
        <v>368007.8589968977</v>
      </c>
    </row>
    <row r="6" spans="1:25" x14ac:dyDescent="0.25">
      <c r="A6" s="26">
        <v>43191</v>
      </c>
      <c r="B6" s="37">
        <f>Cost!$G5*'Load Share'!B6</f>
        <v>5906114.4247960374</v>
      </c>
      <c r="C6" s="38">
        <f>Cost!$G5*'Load Share'!C6</f>
        <v>6938806.3402075702</v>
      </c>
      <c r="D6" s="38">
        <f>Cost!$G5*'Load Share'!D6</f>
        <v>7553778.1714795902</v>
      </c>
      <c r="E6" s="39">
        <f>Cost!$G5*'Load Share'!E6</f>
        <v>5050222.2462992854</v>
      </c>
      <c r="F6" s="26">
        <v>43191</v>
      </c>
      <c r="G6" s="37">
        <f>Cost!$H5*'Load Share'!F6</f>
        <v>1606668.7944610307</v>
      </c>
      <c r="H6" s="38">
        <f>Cost!$H5*'Load Share'!G6</f>
        <v>1978949.131771167</v>
      </c>
      <c r="I6" s="38">
        <f>Cost!$H5*'Load Share'!H6</f>
        <v>2217701.1594843953</v>
      </c>
      <c r="J6" s="39">
        <f>Cost!$H5*'Load Share'!I6</f>
        <v>10428209.34076806</v>
      </c>
      <c r="K6" s="26">
        <v>43191</v>
      </c>
      <c r="L6" s="37">
        <f>Cost!$J5*'Load Share'!J6</f>
        <v>-305599.87146074598</v>
      </c>
      <c r="M6" s="38">
        <f>Cost!$J5*'Load Share'!K6</f>
        <v>-172322.33612745759</v>
      </c>
      <c r="N6" s="38">
        <f>Cost!$J5*'Load Share'!L6</f>
        <v>-757652.8081318133</v>
      </c>
      <c r="O6" s="39">
        <f>Cost!$J5*'Load Share'!M6</f>
        <v>-105591.70849495925</v>
      </c>
      <c r="P6" s="26">
        <v>43191</v>
      </c>
      <c r="Q6" s="37">
        <f>Cost!$I5*'Load Share'!N6</f>
        <v>4405208.9320335686</v>
      </c>
      <c r="R6" s="38">
        <f>Cost!$I5*'Load Share'!O6</f>
        <v>5794506.3729346721</v>
      </c>
      <c r="S6" s="38">
        <f>Cost!$I5*'Load Share'!P6</f>
        <v>9244894.2961305603</v>
      </c>
      <c r="T6" s="39">
        <f>Cost!$I5*'Load Share'!Q6</f>
        <v>5880.0119497603537</v>
      </c>
      <c r="U6" s="26">
        <v>43191</v>
      </c>
      <c r="V6" s="40">
        <f>Cost!K5</f>
        <v>149070.20944132042</v>
      </c>
      <c r="W6" s="40">
        <f>Cost!L5</f>
        <v>3809086.126022798</v>
      </c>
      <c r="X6" s="40">
        <f>Cost!M5</f>
        <v>204425.89378237523</v>
      </c>
      <c r="Y6" s="40">
        <f>Cost!N5</f>
        <v>1391259.0459513629</v>
      </c>
    </row>
    <row r="7" spans="1:25" x14ac:dyDescent="0.25">
      <c r="A7" s="26">
        <v>43221</v>
      </c>
      <c r="B7" s="37">
        <f>Cost!$G6*'Load Share'!B7</f>
        <v>12598345.589547684</v>
      </c>
      <c r="C7" s="38">
        <f>Cost!$G6*'Load Share'!C7</f>
        <v>19471354.410396643</v>
      </c>
      <c r="D7" s="38">
        <f>Cost!$G6*'Load Share'!D7</f>
        <v>13692478.023068111</v>
      </c>
      <c r="E7" s="39">
        <f>Cost!$G6*'Load Share'!E7</f>
        <v>11817948.966456389</v>
      </c>
      <c r="F7" s="26">
        <v>43221</v>
      </c>
      <c r="G7" s="37">
        <f>Cost!$H6*'Load Share'!F7</f>
        <v>3937948.5025469018</v>
      </c>
      <c r="H7" s="38">
        <f>Cost!$H6*'Load Share'!G7</f>
        <v>6186724.9679871434</v>
      </c>
      <c r="I7" s="38">
        <f>Cost!$H6*'Load Share'!H7</f>
        <v>4321620.7598779611</v>
      </c>
      <c r="J7" s="39">
        <f>Cost!$H6*'Load Share'!I7</f>
        <v>28127057.870772816</v>
      </c>
      <c r="K7" s="26">
        <v>43221</v>
      </c>
      <c r="L7" s="37">
        <f>Cost!$J6*'Load Share'!J7</f>
        <v>20880904.100162115</v>
      </c>
      <c r="M7" s="38">
        <f>Cost!$J6*'Load Share'!K7</f>
        <v>17324201.081990644</v>
      </c>
      <c r="N7" s="38">
        <f>Cost!$J6*'Load Share'!L7</f>
        <v>43826510.327802435</v>
      </c>
      <c r="O7" s="39">
        <f>Cost!$J6*'Load Share'!M7</f>
        <v>7113558.0358886868</v>
      </c>
      <c r="P7" s="26">
        <v>43221</v>
      </c>
      <c r="Q7" s="37">
        <f>Cost!$I6*'Load Share'!N7</f>
        <v>5762228.8524482502</v>
      </c>
      <c r="R7" s="38">
        <f>Cost!$I6*'Load Share'!O7</f>
        <v>10735926.561576432</v>
      </c>
      <c r="S7" s="38">
        <f>Cost!$I6*'Load Share'!P7</f>
        <v>10411934.052729173</v>
      </c>
      <c r="T7" s="39">
        <f>Cost!$I6*'Load Share'!Q7</f>
        <v>6939.0703020979472</v>
      </c>
      <c r="U7" s="26">
        <v>43221</v>
      </c>
      <c r="V7" s="40">
        <f>Cost!K6</f>
        <v>1443953.9597938703</v>
      </c>
      <c r="W7" s="40">
        <f>Cost!L6</f>
        <v>3503445.3837945987</v>
      </c>
      <c r="X7" s="40">
        <f>Cost!M6</f>
        <v>3156812.4322247636</v>
      </c>
      <c r="Y7" s="40">
        <f>Cost!N6</f>
        <v>1863930.0802561524</v>
      </c>
    </row>
    <row r="8" spans="1:25" x14ac:dyDescent="0.25">
      <c r="A8" s="26">
        <v>43252</v>
      </c>
      <c r="B8" s="37">
        <f>Cost!$G7*'Load Share'!B8</f>
        <v>3645010.7488726308</v>
      </c>
      <c r="C8" s="38">
        <f>Cost!$G7*'Load Share'!C8</f>
        <v>6416354.7739919778</v>
      </c>
      <c r="D8" s="38">
        <f>Cost!$G7*'Load Share'!D8</f>
        <v>3742334.487918315</v>
      </c>
      <c r="E8" s="39">
        <f>Cost!$G7*'Load Share'!E8</f>
        <v>3608785.3013670119</v>
      </c>
      <c r="F8" s="26">
        <v>43252</v>
      </c>
      <c r="G8" s="37">
        <f>Cost!$H7*'Load Share'!F8</f>
        <v>265027.26332076563</v>
      </c>
      <c r="H8" s="38">
        <f>Cost!$H7*'Load Share'!G8</f>
        <v>451772.32866523834</v>
      </c>
      <c r="I8" s="38">
        <f>Cost!$H7*'Load Share'!H8</f>
        <v>273715.97433648061</v>
      </c>
      <c r="J8" s="39">
        <f>Cost!$H7*'Load Share'!I8</f>
        <v>2010704.1914275233</v>
      </c>
      <c r="K8" s="26">
        <v>43252</v>
      </c>
      <c r="L8" s="37">
        <f>Cost!$J7*'Load Share'!J8</f>
        <v>28059359.028494973</v>
      </c>
      <c r="M8" s="38">
        <f>Cost!$J7*'Load Share'!K8</f>
        <v>26630670.667042062</v>
      </c>
      <c r="N8" s="38">
        <f>Cost!$J7*'Load Share'!L8</f>
        <v>55433745.928223185</v>
      </c>
      <c r="O8" s="39">
        <f>Cost!$J7*'Load Share'!M8</f>
        <v>9762858.1263210941</v>
      </c>
      <c r="P8" s="26">
        <v>43252</v>
      </c>
      <c r="Q8" s="37">
        <f>Cost!$I7*'Load Share'!N8</f>
        <v>6382282.6965577416</v>
      </c>
      <c r="R8" s="38">
        <f>Cost!$I7*'Load Share'!O8</f>
        <v>13098426.561339155</v>
      </c>
      <c r="S8" s="38">
        <f>Cost!$I7*'Load Share'!P8</f>
        <v>10542930.532666512</v>
      </c>
      <c r="T8" s="39">
        <f>Cost!$I7*'Load Share'!Q8</f>
        <v>5507.7667084354389</v>
      </c>
      <c r="U8" s="26">
        <v>43252</v>
      </c>
      <c r="V8" s="40">
        <f>Cost!K7</f>
        <v>463434.50354476302</v>
      </c>
      <c r="W8" s="40">
        <f>Cost!L7</f>
        <v>224293.8347218846</v>
      </c>
      <c r="X8" s="40">
        <f>Cost!M7</f>
        <v>525317.00616385892</v>
      </c>
      <c r="Y8" s="40">
        <f>Cost!N7</f>
        <v>252627.28076057092</v>
      </c>
    </row>
    <row r="9" spans="1:25" x14ac:dyDescent="0.25">
      <c r="A9" s="26">
        <v>43282</v>
      </c>
      <c r="B9" s="37">
        <f>Cost!$G8*'Load Share'!B9</f>
        <v>4223148.1433468405</v>
      </c>
      <c r="C9" s="38">
        <f>Cost!$G8*'Load Share'!C9</f>
        <v>7890870.652453972</v>
      </c>
      <c r="D9" s="38">
        <f>Cost!$G8*'Load Share'!D9</f>
        <v>4215196.5646375502</v>
      </c>
      <c r="E9" s="39">
        <f>Cost!$G8*'Load Share'!E9</f>
        <v>4384580.4267422808</v>
      </c>
      <c r="F9" s="26">
        <v>43282</v>
      </c>
      <c r="G9" s="37">
        <f>Cost!$H8*'Load Share'!F9</f>
        <v>243761.90529057928</v>
      </c>
      <c r="H9" s="38">
        <f>Cost!$H8*'Load Share'!G9</f>
        <v>432863.77134672838</v>
      </c>
      <c r="I9" s="38">
        <f>Cost!$H8*'Load Share'!H9</f>
        <v>232233.90838568789</v>
      </c>
      <c r="J9" s="39">
        <f>Cost!$H8*'Load Share'!I9</f>
        <v>1886940.9325868946</v>
      </c>
      <c r="K9" s="26">
        <v>43282</v>
      </c>
      <c r="L9" s="37">
        <f>Cost!$J8*'Load Share'!J9</f>
        <v>18518890.451342203</v>
      </c>
      <c r="M9" s="38">
        <f>Cost!$J8*'Load Share'!K9</f>
        <v>18085444.288596753</v>
      </c>
      <c r="N9" s="38">
        <f>Cost!$J8*'Load Share'!L9</f>
        <v>37063672.965112187</v>
      </c>
      <c r="O9" s="39">
        <f>Cost!$J8*'Load Share'!M9</f>
        <v>6895249.8458101396</v>
      </c>
      <c r="P9" s="26">
        <v>43282</v>
      </c>
      <c r="Q9" s="37">
        <f>Cost!$I8*'Load Share'!N9</f>
        <v>217260.89474804903</v>
      </c>
      <c r="R9" s="38">
        <f>Cost!$I8*'Load Share'!O9</f>
        <v>466814.34942944802</v>
      </c>
      <c r="S9" s="38">
        <f>Cost!$I8*'Load Share'!P9</f>
        <v>357815.64334446011</v>
      </c>
      <c r="T9" s="39">
        <f>Cost!$I8*'Load Share'!Q9</f>
        <v>247.07186772143189</v>
      </c>
      <c r="U9" s="26">
        <v>43282</v>
      </c>
      <c r="V9" s="40">
        <f>Cost!K8</f>
        <v>96945.59338472267</v>
      </c>
      <c r="W9" s="40">
        <f>Cost!L8</f>
        <v>-70503.569772048286</v>
      </c>
      <c r="X9" s="40">
        <f>Cost!M8</f>
        <v>240204.85847443249</v>
      </c>
      <c r="Y9" s="40">
        <f>Cost!N8</f>
        <v>3592369.397198013</v>
      </c>
    </row>
    <row r="10" spans="1:25" x14ac:dyDescent="0.25">
      <c r="A10" s="26">
        <v>43313</v>
      </c>
      <c r="B10" s="37">
        <f>Cost!$G9*'Load Share'!B10</f>
        <v>1525072.2168237506</v>
      </c>
      <c r="C10" s="38">
        <f>Cost!$G9*'Load Share'!C10</f>
        <v>2574002.7928010998</v>
      </c>
      <c r="D10" s="38">
        <f>Cost!$G9*'Load Share'!D10</f>
        <v>1551074.9294591073</v>
      </c>
      <c r="E10" s="39">
        <f>Cost!$G9*'Load Share'!E10</f>
        <v>1507147.0952620164</v>
      </c>
      <c r="F10" s="26">
        <v>43313</v>
      </c>
      <c r="G10" s="37">
        <f>Cost!$H9*'Load Share'!F10</f>
        <v>2348237.7322566463</v>
      </c>
      <c r="H10" s="38">
        <f>Cost!$H9*'Load Share'!G10</f>
        <v>3954730.3073821319</v>
      </c>
      <c r="I10" s="38">
        <f>Cost!$H9*'Load Share'!H10</f>
        <v>2328683.0603099079</v>
      </c>
      <c r="J10" s="39">
        <f>Cost!$H9*'Load Share'!I10</f>
        <v>17476721.563575629</v>
      </c>
      <c r="K10" s="26">
        <v>43313</v>
      </c>
      <c r="L10" s="37">
        <f>Cost!$J9*'Load Share'!J10</f>
        <v>780073.53136342287</v>
      </c>
      <c r="M10" s="38">
        <f>Cost!$J9*'Load Share'!K10</f>
        <v>699634.15786725294</v>
      </c>
      <c r="N10" s="38">
        <f>Cost!$J9*'Load Share'!L10</f>
        <v>1623153.0853121707</v>
      </c>
      <c r="O10" s="39">
        <f>Cost!$J9*'Load Share'!M10</f>
        <v>277719.0772042285</v>
      </c>
      <c r="P10" s="26">
        <v>43313</v>
      </c>
      <c r="Q10" s="37">
        <f>Cost!$I9*'Load Share'!N10</f>
        <v>2140523.8634489984</v>
      </c>
      <c r="R10" s="38">
        <f>Cost!$I9*'Load Share'!O10</f>
        <v>4320367.6029687636</v>
      </c>
      <c r="S10" s="38">
        <f>Cost!$I9*'Load Share'!P10</f>
        <v>3515883.183190994</v>
      </c>
      <c r="T10" s="39">
        <f>Cost!$I9*'Load Share'!Q10</f>
        <v>2269.7376715084088</v>
      </c>
      <c r="U10" s="26">
        <v>43313</v>
      </c>
      <c r="V10" s="40">
        <f>Cost!K9</f>
        <v>197017.01801766505</v>
      </c>
      <c r="W10" s="40">
        <f>Cost!L9</f>
        <v>582356.47471904475</v>
      </c>
      <c r="X10" s="40">
        <f>Cost!M9</f>
        <v>218217.14592044576</v>
      </c>
      <c r="Y10" s="40">
        <f>Cost!N9</f>
        <v>350673.85829166422</v>
      </c>
    </row>
    <row r="11" spans="1:25" x14ac:dyDescent="0.25">
      <c r="A11" s="26">
        <v>43344</v>
      </c>
      <c r="B11" s="37">
        <f>Cost!$G10*'Load Share'!B11</f>
        <v>4655572.3424854465</v>
      </c>
      <c r="C11" s="38">
        <f>Cost!$G10*'Load Share'!C11</f>
        <v>6844515.3071978549</v>
      </c>
      <c r="D11" s="38">
        <f>Cost!$G10*'Load Share'!D11</f>
        <v>5134892.6000754582</v>
      </c>
      <c r="E11" s="39">
        <f>Cost!$G10*'Load Share'!E11</f>
        <v>4326104.7863090392</v>
      </c>
      <c r="F11" s="26">
        <v>43344</v>
      </c>
      <c r="G11" s="37">
        <f>Cost!$H10*'Load Share'!F11</f>
        <v>844090.1713672172</v>
      </c>
      <c r="H11" s="38">
        <f>Cost!$H10*'Load Share'!G11</f>
        <v>1275448.6306008024</v>
      </c>
      <c r="I11" s="38">
        <f>Cost!$H10*'Load Share'!H11</f>
        <v>917868.93293310935</v>
      </c>
      <c r="J11" s="39">
        <f>Cost!$H10*'Load Share'!I11</f>
        <v>5825055.9370672712</v>
      </c>
      <c r="K11" s="26">
        <v>43344</v>
      </c>
      <c r="L11" s="37">
        <f>Cost!$J10*'Load Share'!J11</f>
        <v>-432584.34293960402</v>
      </c>
      <c r="M11" s="38">
        <f>Cost!$J10*'Load Share'!K11</f>
        <v>-310635.06344722759</v>
      </c>
      <c r="N11" s="38">
        <f>Cost!$J10*'Load Share'!L11</f>
        <v>-1045348.5482046208</v>
      </c>
      <c r="O11" s="39">
        <f>Cost!$J10*'Load Share'!M11</f>
        <v>-148824.41225626337</v>
      </c>
      <c r="P11" s="26">
        <v>43344</v>
      </c>
      <c r="Q11" s="37">
        <f>Cost!$I10*'Load Share'!N11</f>
        <v>1483129.3521280093</v>
      </c>
      <c r="R11" s="38">
        <f>Cost!$I10*'Load Share'!O11</f>
        <v>2636249.3962941901</v>
      </c>
      <c r="S11" s="38">
        <f>Cost!$I10*'Load Share'!P11</f>
        <v>2642796.7880245885</v>
      </c>
      <c r="T11" s="39">
        <f>Cost!$I10*'Load Share'!Q11</f>
        <v>1512.7883867952021</v>
      </c>
      <c r="U11" s="26">
        <v>43344</v>
      </c>
      <c r="V11" s="40">
        <f>Cost!K10</f>
        <v>1132002.3002239368</v>
      </c>
      <c r="W11" s="40">
        <f>Cost!L10</f>
        <v>1162082.3383491072</v>
      </c>
      <c r="X11" s="40">
        <f>Cost!M10</f>
        <v>1286540.7309919205</v>
      </c>
      <c r="Y11" s="40">
        <f>Cost!N10</f>
        <v>553347.3753026987</v>
      </c>
    </row>
    <row r="12" spans="1:25" x14ac:dyDescent="0.25">
      <c r="A12" s="26">
        <v>43374</v>
      </c>
      <c r="B12" s="37">
        <f>Cost!$G11*'Load Share'!B12</f>
        <v>4854604.6903408188</v>
      </c>
      <c r="C12" s="38">
        <f>Cost!$G11*'Load Share'!C12</f>
        <v>6113005.6495804144</v>
      </c>
      <c r="D12" s="38">
        <f>Cost!$G11*'Load Share'!D12</f>
        <v>5921043.670688184</v>
      </c>
      <c r="E12" s="39">
        <f>Cost!$G11*'Load Share'!E12</f>
        <v>4292507.0955739999</v>
      </c>
      <c r="F12" s="26">
        <v>43374</v>
      </c>
      <c r="G12" s="37">
        <f>Cost!$H11*'Load Share'!F12</f>
        <v>1457049.0639620591</v>
      </c>
      <c r="H12" s="38">
        <f>Cost!$H11*'Load Share'!G12</f>
        <v>1957352.3729890231</v>
      </c>
      <c r="I12" s="38">
        <f>Cost!$H11*'Load Share'!H12</f>
        <v>1578742.034289849</v>
      </c>
      <c r="J12" s="39">
        <f>Cost!$H11*'Load Share'!I12</f>
        <v>9714746.1162563153</v>
      </c>
      <c r="K12" s="26">
        <v>43374</v>
      </c>
      <c r="L12" s="37">
        <f>Cost!$J11*'Load Share'!J12</f>
        <v>-202140.29701181129</v>
      </c>
      <c r="M12" s="38">
        <f>Cost!$J11*'Load Share'!K12</f>
        <v>-121573.18003244225</v>
      </c>
      <c r="N12" s="38">
        <f>Cost!$J11*'Load Share'!L12</f>
        <v>-515951.85537767183</v>
      </c>
      <c r="O12" s="39">
        <f>Cost!$J11*'Load Share'!M12</f>
        <v>-66789.110920273728</v>
      </c>
      <c r="P12" s="26">
        <v>43374</v>
      </c>
      <c r="Q12" s="37">
        <f>Cost!$I11*'Load Share'!N12</f>
        <v>2732348.1461572419</v>
      </c>
      <c r="R12" s="38">
        <f>Cost!$I11*'Load Share'!O12</f>
        <v>4215713.7937112655</v>
      </c>
      <c r="S12" s="38">
        <f>Cost!$I11*'Load Share'!P12</f>
        <v>5297489.6824229155</v>
      </c>
      <c r="T12" s="39">
        <f>Cost!$I11*'Load Share'!Q12</f>
        <v>2868.4549650914582</v>
      </c>
      <c r="U12" s="26">
        <v>43374</v>
      </c>
      <c r="V12" s="40">
        <f>Cost!K11</f>
        <v>251048.53898023142</v>
      </c>
      <c r="W12" s="40">
        <f>Cost!L11</f>
        <v>1070034.7454558525</v>
      </c>
      <c r="X12" s="40">
        <f>Cost!M11</f>
        <v>103541.71206188518</v>
      </c>
      <c r="Y12" s="40">
        <f>Cost!N11</f>
        <v>200391.11817254877</v>
      </c>
    </row>
    <row r="13" spans="1:25" x14ac:dyDescent="0.25">
      <c r="A13" s="26">
        <v>43405</v>
      </c>
      <c r="B13" s="37">
        <f>Cost!$G12*'Load Share'!B13</f>
        <v>193796.13404109067</v>
      </c>
      <c r="C13" s="38">
        <f>Cost!$G12*'Load Share'!C13</f>
        <v>298018.92698235821</v>
      </c>
      <c r="D13" s="38">
        <f>Cost!$G12*'Load Share'!D13</f>
        <v>247382.56639258919</v>
      </c>
      <c r="E13" s="39">
        <f>Cost!$G12*'Load Share'!E13</f>
        <v>196791.91850785827</v>
      </c>
      <c r="F13" s="26">
        <v>43405</v>
      </c>
      <c r="G13" s="37">
        <f>Cost!$H12*'Load Share'!F13</f>
        <v>1005595.4800335678</v>
      </c>
      <c r="H13" s="38">
        <f>Cost!$H12*'Load Share'!G13</f>
        <v>1462980.1384668981</v>
      </c>
      <c r="I13" s="38">
        <f>Cost!$H12*'Load Share'!H13</f>
        <v>1189481.2902629916</v>
      </c>
      <c r="J13" s="39">
        <f>Cost!$H12*'Load Share'!I13</f>
        <v>7545058.2738429569</v>
      </c>
      <c r="K13" s="26">
        <v>43405</v>
      </c>
      <c r="L13" s="37">
        <f>Cost!$J12*'Load Share'!J13</f>
        <v>462662.00307124341</v>
      </c>
      <c r="M13" s="38">
        <f>Cost!$J12*'Load Share'!K13</f>
        <v>325954.28237114864</v>
      </c>
      <c r="N13" s="38">
        <f>Cost!$J12*'Load Share'!L13</f>
        <v>1240924.2526498556</v>
      </c>
      <c r="O13" s="39">
        <f>Cost!$J12*'Load Share'!M13</f>
        <v>172781.0294554354</v>
      </c>
      <c r="P13" s="26">
        <v>43405</v>
      </c>
      <c r="Q13" s="37">
        <f>Cost!$I12*'Load Share'!N13</f>
        <v>6046719.8055285159</v>
      </c>
      <c r="R13" s="38">
        <f>Cost!$I12*'Load Share'!O13</f>
        <v>8288857.1235684566</v>
      </c>
      <c r="S13" s="38">
        <f>Cost!$I12*'Load Share'!P13</f>
        <v>12347753.992638413</v>
      </c>
      <c r="T13" s="39">
        <f>Cost!$I12*'Load Share'!Q13</f>
        <v>7857.7592613115421</v>
      </c>
      <c r="U13" s="26">
        <v>43405</v>
      </c>
      <c r="V13" s="40">
        <f>Cost!K12</f>
        <v>138158.68609559827</v>
      </c>
      <c r="W13" s="40">
        <f>Cost!L12</f>
        <v>1177591.3621291767</v>
      </c>
      <c r="X13" s="40">
        <f>Cost!M12</f>
        <v>231620.37310264795</v>
      </c>
      <c r="Y13" s="40">
        <f>Cost!N12</f>
        <v>420919.56370784738</v>
      </c>
    </row>
    <row r="14" spans="1:25" x14ac:dyDescent="0.25">
      <c r="A14" s="26">
        <v>43435</v>
      </c>
      <c r="B14" s="37">
        <f>Cost!$G13*'Load Share'!B14</f>
        <v>3111009.7731569079</v>
      </c>
      <c r="C14" s="38">
        <f>Cost!$G13*'Load Share'!C14</f>
        <v>5431278.086050014</v>
      </c>
      <c r="D14" s="38">
        <f>Cost!$G13*'Load Share'!D14</f>
        <v>3795273.6220300738</v>
      </c>
      <c r="E14" s="39">
        <f>Cost!$G13*'Load Share'!E14</f>
        <v>3337669.666323008</v>
      </c>
      <c r="F14" s="26">
        <v>43435</v>
      </c>
      <c r="G14" s="37">
        <f>Cost!$H13*'Load Share'!F14</f>
        <v>219235.3418533107</v>
      </c>
      <c r="H14" s="38">
        <f>Cost!$H13*'Load Share'!G14</f>
        <v>339819.61558788986</v>
      </c>
      <c r="I14" s="38">
        <f>Cost!$H13*'Load Share'!H14</f>
        <v>289208.56395351695</v>
      </c>
      <c r="J14" s="39">
        <f>Cost!$H13*'Load Share'!I14</f>
        <v>1784142.5695885993</v>
      </c>
      <c r="K14" s="26">
        <v>43435</v>
      </c>
      <c r="L14" s="37">
        <f>Cost!$J13*'Load Share'!J14</f>
        <v>5724590.8667514753</v>
      </c>
      <c r="M14" s="38">
        <f>Cost!$J13*'Load Share'!K14</f>
        <v>4810489.0844406914</v>
      </c>
      <c r="N14" s="38">
        <f>Cost!$J13*'Load Share'!L14</f>
        <v>15148857.596113386</v>
      </c>
      <c r="O14" s="39">
        <f>Cost!$J13*'Load Share'!M14</f>
        <v>2244375.4485330051</v>
      </c>
      <c r="P14" s="26">
        <v>43435</v>
      </c>
      <c r="Q14" s="37">
        <f>Cost!$I13*'Load Share'!N14</f>
        <v>858904.10391274374</v>
      </c>
      <c r="R14" s="38">
        <f>Cost!$I13*'Load Share'!O14</f>
        <v>1214155.3076224742</v>
      </c>
      <c r="S14" s="38">
        <f>Cost!$I13*'Load Share'!P14</f>
        <v>1877503.4437969618</v>
      </c>
      <c r="T14" s="39">
        <f>Cost!$I13*'Load Share'!Q14</f>
        <v>913.89757258764462</v>
      </c>
      <c r="U14" s="26">
        <v>43435</v>
      </c>
      <c r="V14" s="40">
        <f>Cost!K13</f>
        <v>50.328207771363836</v>
      </c>
      <c r="W14" s="40">
        <f>Cost!L13</f>
        <v>-1233724.3396765236</v>
      </c>
      <c r="X14" s="40">
        <f>Cost!M13</f>
        <v>4755.3710084551431</v>
      </c>
      <c r="Y14" s="40">
        <f>Cost!N13</f>
        <v>315819.36695367342</v>
      </c>
    </row>
    <row r="15" spans="1:25" x14ac:dyDescent="0.25">
      <c r="A15" s="26">
        <v>43466</v>
      </c>
      <c r="B15" s="37">
        <f>Cost!$G14*'Load Share'!B15</f>
        <v>-475792.04383121803</v>
      </c>
      <c r="C15" s="38">
        <f>Cost!$G14*'Load Share'!C15</f>
        <v>-875304.77237277466</v>
      </c>
      <c r="D15" s="38">
        <f>Cost!$G14*'Load Share'!D15</f>
        <v>-571831.09285583638</v>
      </c>
      <c r="E15" s="39">
        <f>Cost!$G14*'Load Share'!E15</f>
        <v>-521666.69766670931</v>
      </c>
      <c r="F15" s="26">
        <v>43466</v>
      </c>
      <c r="G15" s="37">
        <f>Cost!$H14*'Load Share'!F15</f>
        <v>1014856.0037381232</v>
      </c>
      <c r="H15" s="38">
        <f>Cost!$H14*'Load Share'!G15</f>
        <v>1632437.6979576387</v>
      </c>
      <c r="I15" s="38">
        <f>Cost!$H14*'Load Share'!H15</f>
        <v>1283516.5377135815</v>
      </c>
      <c r="J15" s="39">
        <f>Cost!$H14*'Load Share'!I15</f>
        <v>8264196.5389314201</v>
      </c>
      <c r="K15" s="26">
        <v>43466</v>
      </c>
      <c r="L15" s="37">
        <f>Cost!$J14*'Load Share'!J15</f>
        <v>1065312.8828921521</v>
      </c>
      <c r="M15" s="38">
        <f>Cost!$J14*'Load Share'!K15</f>
        <v>889432.17123693181</v>
      </c>
      <c r="N15" s="38">
        <f>Cost!$J14*'Load Share'!L15</f>
        <v>2803963.1370815104</v>
      </c>
      <c r="O15" s="39">
        <f>Cost!$J14*'Load Share'!M15</f>
        <v>419602.22433751862</v>
      </c>
      <c r="P15" s="26">
        <v>43466</v>
      </c>
      <c r="Q15" s="37">
        <f>Cost!$I14*'Load Share'!N15</f>
        <v>1453596.0198565878</v>
      </c>
      <c r="R15" s="38">
        <f>Cost!$I14*'Load Share'!O15</f>
        <v>2026973.3664092205</v>
      </c>
      <c r="S15" s="38">
        <f>Cost!$I14*'Load Share'!P15</f>
        <v>3006992.6208374952</v>
      </c>
      <c r="T15" s="39">
        <f>Cost!$I14*'Load Share'!Q15</f>
        <v>1979.8726194164124</v>
      </c>
      <c r="U15" s="26">
        <v>43466</v>
      </c>
      <c r="V15" s="40">
        <f>Cost!K14</f>
        <v>631155.72368984029</v>
      </c>
      <c r="W15" s="40">
        <f>Cost!L14</f>
        <v>4575421.4531674013</v>
      </c>
      <c r="X15" s="40">
        <f>Cost!M14</f>
        <v>525634.36140394851</v>
      </c>
      <c r="Y15" s="40">
        <f>Cost!N14</f>
        <v>-91712.875446597798</v>
      </c>
    </row>
    <row r="16" spans="1:25" x14ac:dyDescent="0.25">
      <c r="A16" s="26">
        <v>43497</v>
      </c>
      <c r="B16" s="37">
        <f>Cost!$G15*'Load Share'!B16</f>
        <v>-2080130.1386640698</v>
      </c>
      <c r="C16" s="38">
        <f>Cost!$G15*'Load Share'!C16</f>
        <v>-3450902.0119018303</v>
      </c>
      <c r="D16" s="38">
        <f>Cost!$G15*'Load Share'!D16</f>
        <v>-2574071.4544260344</v>
      </c>
      <c r="E16" s="39">
        <f>Cost!$G15*'Load Share'!E16</f>
        <v>-2152269.9629863575</v>
      </c>
      <c r="F16" s="26">
        <v>43497</v>
      </c>
      <c r="G16" s="37">
        <f>Cost!$H15*'Load Share'!F16</f>
        <v>1032811.3115521314</v>
      </c>
      <c r="H16" s="38">
        <f>Cost!$H15*'Load Share'!G16</f>
        <v>1433832.8175747704</v>
      </c>
      <c r="I16" s="38">
        <f>Cost!$H15*'Load Share'!H16</f>
        <v>1439002.3205609096</v>
      </c>
      <c r="J16" s="39">
        <f>Cost!$H15*'Load Share'!I16</f>
        <v>7794195.0256902054</v>
      </c>
      <c r="K16" s="26">
        <v>43497</v>
      </c>
      <c r="L16" s="37">
        <f>Cost!$J15*'Load Share'!J16</f>
        <v>2717490.1569460686</v>
      </c>
      <c r="M16" s="38">
        <f>Cost!$J15*'Load Share'!K16</f>
        <v>2023459.7995096962</v>
      </c>
      <c r="N16" s="38">
        <f>Cost!$J15*'Load Share'!L16</f>
        <v>7566813.8037452437</v>
      </c>
      <c r="O16" s="39">
        <f>Cost!$J15*'Load Share'!M16</f>
        <v>1045044.0268867379</v>
      </c>
      <c r="P16" s="26">
        <v>43497</v>
      </c>
      <c r="Q16" s="37">
        <f>Cost!$I15*'Load Share'!N16</f>
        <v>-1974832.7604996918</v>
      </c>
      <c r="R16" s="38">
        <f>Cost!$I15*'Load Share'!O16</f>
        <v>-2499932.5177544826</v>
      </c>
      <c r="S16" s="38">
        <f>Cost!$I15*'Load Share'!P16</f>
        <v>-4394839.2899918435</v>
      </c>
      <c r="T16" s="39">
        <f>Cost!$I15*'Load Share'!Q16</f>
        <v>-2956.9766268256753</v>
      </c>
      <c r="U16" s="26">
        <v>43497</v>
      </c>
      <c r="V16" s="40">
        <f>Cost!K15</f>
        <v>-914996.41874588979</v>
      </c>
      <c r="W16" s="40">
        <f>Cost!L15</f>
        <v>33622137.319660835</v>
      </c>
      <c r="X16" s="40">
        <f>Cost!M15</f>
        <v>871998.19262147602</v>
      </c>
      <c r="Y16" s="40">
        <f>Cost!N15</f>
        <v>-312820.90735335153</v>
      </c>
    </row>
    <row r="17" spans="1:25" x14ac:dyDescent="0.25">
      <c r="A17" s="26">
        <v>43525</v>
      </c>
      <c r="B17" s="37">
        <f>Cost!$G16*'Load Share'!B17</f>
        <v>3480613.5636541941</v>
      </c>
      <c r="C17" s="38">
        <f>Cost!$G16*'Load Share'!C17</f>
        <v>5314680.9968192354</v>
      </c>
      <c r="D17" s="38">
        <f>Cost!$G16*'Load Share'!D17</f>
        <v>4367473.3659725441</v>
      </c>
      <c r="E17" s="39">
        <f>Cost!$G16*'Load Share'!E17</f>
        <v>3510054.4977748916</v>
      </c>
      <c r="F17" s="26">
        <v>43525</v>
      </c>
      <c r="G17" s="37">
        <f>Cost!$H16*'Load Share'!F17</f>
        <v>1558103.1276220458</v>
      </c>
      <c r="H17" s="38">
        <f>Cost!$H16*'Load Share'!G17</f>
        <v>2170111.9540286884</v>
      </c>
      <c r="I17" s="38">
        <f>Cost!$H16*'Load Share'!H17</f>
        <v>1987898.0253831896</v>
      </c>
      <c r="J17" s="39">
        <f>Cost!$H16*'Load Share'!I17</f>
        <v>11477601.191129087</v>
      </c>
      <c r="K17" s="26">
        <v>43525</v>
      </c>
      <c r="L17" s="37">
        <f>Cost!$J16*'Load Share'!J17</f>
        <v>1856219.197154246</v>
      </c>
      <c r="M17" s="38">
        <f>Cost!$J16*'Load Share'!K17</f>
        <v>1334803.7721496271</v>
      </c>
      <c r="N17" s="38">
        <f>Cost!$J16*'Load Share'!L17</f>
        <v>5443424.1054424709</v>
      </c>
      <c r="O17" s="39">
        <f>Cost!$J16*'Load Share'!M17</f>
        <v>722909.34669498063</v>
      </c>
      <c r="P17" s="26">
        <v>43525</v>
      </c>
      <c r="Q17" s="37">
        <f>Cost!$I16*'Load Share'!N17</f>
        <v>2756521.1774639511</v>
      </c>
      <c r="R17" s="38">
        <f>Cost!$I16*'Load Share'!O17</f>
        <v>3577105.2935071713</v>
      </c>
      <c r="S17" s="38">
        <f>Cost!$I16*'Load Share'!P17</f>
        <v>5992952.1591383265</v>
      </c>
      <c r="T17" s="39">
        <f>Cost!$I16*'Load Share'!Q17</f>
        <v>3251.6825260634355</v>
      </c>
      <c r="U17" s="26">
        <v>43525</v>
      </c>
      <c r="V17" s="40">
        <f>Cost!K16</f>
        <v>1694460.7285551401</v>
      </c>
      <c r="W17" s="40">
        <f>Cost!L16</f>
        <v>1718317.210200265</v>
      </c>
      <c r="X17" s="40">
        <f>Cost!M16</f>
        <v>754345.06606353319</v>
      </c>
      <c r="Y17" s="40">
        <f>Cost!N16</f>
        <v>756519.21953702578</v>
      </c>
    </row>
    <row r="18" spans="1:25" x14ac:dyDescent="0.25">
      <c r="A18" s="26">
        <v>43556</v>
      </c>
      <c r="B18" s="37">
        <f>Cost!$G17*'Load Share'!B18</f>
        <v>3679102.8849169742</v>
      </c>
      <c r="C18" s="38">
        <f>Cost!$G17*'Load Share'!C18</f>
        <v>4297580.8513951702</v>
      </c>
      <c r="D18" s="38">
        <f>Cost!$G17*'Load Share'!D18</f>
        <v>4714179.9261418218</v>
      </c>
      <c r="E18" s="39">
        <f>Cost!$G17*'Load Share'!E18</f>
        <v>3243384.7468975685</v>
      </c>
      <c r="F18" s="26">
        <v>43556</v>
      </c>
      <c r="G18" s="37">
        <f>Cost!$H17*'Load Share'!F18</f>
        <v>2074276.9239792828</v>
      </c>
      <c r="H18" s="38">
        <f>Cost!$H17*'Load Share'!G18</f>
        <v>2670881.0935541969</v>
      </c>
      <c r="I18" s="38">
        <f>Cost!$H17*'Load Share'!H18</f>
        <v>2337252.336865156</v>
      </c>
      <c r="J18" s="39">
        <f>Cost!$H17*'Load Share'!I18</f>
        <v>13750308.015766382</v>
      </c>
      <c r="K18" s="26">
        <v>43556</v>
      </c>
      <c r="L18" s="37">
        <f>Cost!$J17*'Load Share'!J18</f>
        <v>1138173.073246022</v>
      </c>
      <c r="M18" s="38">
        <f>Cost!$J17*'Load Share'!K18</f>
        <v>667895.81325377501</v>
      </c>
      <c r="N18" s="38">
        <f>Cost!$J17*'Load Share'!L18</f>
        <v>3475357.1000038558</v>
      </c>
      <c r="O18" s="39">
        <f>Cost!$J17*'Load Share'!M18</f>
        <v>396967.45246466546</v>
      </c>
      <c r="P18" s="26">
        <v>43556</v>
      </c>
      <c r="Q18" s="37">
        <f>Cost!$I17*'Load Share'!N18</f>
        <v>3055355.1722777621</v>
      </c>
      <c r="R18" s="38">
        <f>Cost!$I17*'Load Share'!O18</f>
        <v>4212223.1807890292</v>
      </c>
      <c r="S18" s="38">
        <f>Cost!$I17*'Load Share'!P18</f>
        <v>6655338.5460601207</v>
      </c>
      <c r="T18" s="39">
        <f>Cost!$I17*'Load Share'!Q18</f>
        <v>4309.6148752778236</v>
      </c>
      <c r="U18" s="26">
        <v>43556</v>
      </c>
      <c r="V18" s="40">
        <f>Cost!K17</f>
        <v>1195347.4655398116</v>
      </c>
      <c r="W18" s="40">
        <f>Cost!L17</f>
        <v>2955634.5046668891</v>
      </c>
      <c r="X18" s="40">
        <f>Cost!M17</f>
        <v>993714.11819415679</v>
      </c>
      <c r="Y18" s="40">
        <f>Cost!N17</f>
        <v>719211.81503725273</v>
      </c>
    </row>
    <row r="19" spans="1:25" x14ac:dyDescent="0.25">
      <c r="A19" s="26">
        <v>43586</v>
      </c>
      <c r="B19" s="37">
        <f>Cost!$G18*'Load Share'!B19</f>
        <v>288543.79213429295</v>
      </c>
      <c r="C19" s="38">
        <f>Cost!$G18*'Load Share'!C19</f>
        <v>395677.31478241278</v>
      </c>
      <c r="D19" s="38">
        <f>Cost!$G18*'Load Share'!D19</f>
        <v>342887.03753972467</v>
      </c>
      <c r="E19" s="39">
        <f>Cost!$G18*'Load Share'!E19</f>
        <v>263793.54482838116</v>
      </c>
      <c r="F19" s="26">
        <v>43586</v>
      </c>
      <c r="G19" s="37">
        <f>Cost!$H18*'Load Share'!F19</f>
        <v>2606329.6550296852</v>
      </c>
      <c r="H19" s="38">
        <f>Cost!$H18*'Load Share'!G19</f>
        <v>3869959.5264738952</v>
      </c>
      <c r="I19" s="38">
        <f>Cost!$H18*'Load Share'!H19</f>
        <v>2989291.6940173591</v>
      </c>
      <c r="J19" s="39">
        <f>Cost!$H18*'Load Share'!I19</f>
        <v>17717205.457784243</v>
      </c>
      <c r="K19" s="26">
        <v>43586</v>
      </c>
      <c r="L19" s="37">
        <f>Cost!$J18*'Load Share'!J19</f>
        <v>4390775.6783800311</v>
      </c>
      <c r="M19" s="38">
        <f>Cost!$J18*'Load Share'!K19</f>
        <v>2956448.8258487107</v>
      </c>
      <c r="N19" s="38">
        <f>Cost!$J18*'Load Share'!L19</f>
        <v>13054328.524271064</v>
      </c>
      <c r="O19" s="39">
        <f>Cost!$J18*'Load Share'!M19</f>
        <v>1531631.1222141664</v>
      </c>
      <c r="P19" s="26">
        <v>43586</v>
      </c>
      <c r="Q19" s="37">
        <f>Cost!$I18*'Load Share'!N19</f>
        <v>2662738.2546886383</v>
      </c>
      <c r="R19" s="38">
        <f>Cost!$I18*'Load Share'!O19</f>
        <v>4689420.3240406429</v>
      </c>
      <c r="S19" s="38">
        <f>Cost!$I18*'Load Share'!P19</f>
        <v>5212083.2808004329</v>
      </c>
      <c r="T19" s="39">
        <f>Cost!$I18*'Load Share'!Q19</f>
        <v>3048.8296843230382</v>
      </c>
      <c r="U19" s="26">
        <v>43586</v>
      </c>
      <c r="V19" s="40">
        <f>Cost!K18</f>
        <v>2669866.3664363702</v>
      </c>
      <c r="W19" s="40">
        <f>Cost!L18</f>
        <v>2412403.0260254331</v>
      </c>
      <c r="X19" s="40">
        <f>Cost!M18</f>
        <v>1128153.2741304373</v>
      </c>
      <c r="Y19" s="40">
        <f>Cost!N18</f>
        <v>362309.76385846036</v>
      </c>
    </row>
    <row r="20" spans="1:25" x14ac:dyDescent="0.25">
      <c r="A20" s="26">
        <v>43617</v>
      </c>
      <c r="B20" s="37">
        <f>Cost!$G19*'Load Share'!B20</f>
        <v>-175238.57300633038</v>
      </c>
      <c r="C20" s="38">
        <f>Cost!$G19*'Load Share'!C20</f>
        <v>-286050.81972635211</v>
      </c>
      <c r="D20" s="38">
        <f>Cost!$G19*'Load Share'!D20</f>
        <v>-192362.90119733615</v>
      </c>
      <c r="E20" s="39">
        <f>Cost!$G19*'Load Share'!E20</f>
        <v>-172993.01408382942</v>
      </c>
      <c r="F20" s="26">
        <v>43617</v>
      </c>
      <c r="G20" s="37">
        <f>Cost!$H19*'Load Share'!F20</f>
        <v>57603.725942636811</v>
      </c>
      <c r="H20" s="38">
        <f>Cost!$H19*'Load Share'!G20</f>
        <v>98332.725328001034</v>
      </c>
      <c r="I20" s="38">
        <f>Cost!$H19*'Load Share'!H20</f>
        <v>56697.477381047953</v>
      </c>
      <c r="J20" s="39">
        <f>Cost!$H19*'Load Share'!I20</f>
        <v>415169.14365819743</v>
      </c>
      <c r="K20" s="26">
        <v>43617</v>
      </c>
      <c r="L20" s="37">
        <f>Cost!$J19*'Load Share'!J20</f>
        <v>5484075.3265598305</v>
      </c>
      <c r="M20" s="38">
        <f>Cost!$J19*'Load Share'!K20</f>
        <v>4789249.2027329188</v>
      </c>
      <c r="N20" s="38">
        <f>Cost!$J19*'Load Share'!L20</f>
        <v>14803028.38870327</v>
      </c>
      <c r="O20" s="39">
        <f>Cost!$J19*'Load Share'!M20</f>
        <v>1946647.7926608939</v>
      </c>
      <c r="P20" s="26">
        <v>43617</v>
      </c>
      <c r="Q20" s="37">
        <f>Cost!$I19*'Load Share'!N20</f>
        <v>6241618.010119115</v>
      </c>
      <c r="R20" s="38">
        <f>Cost!$I19*'Load Share'!O20</f>
        <v>12583253.426477721</v>
      </c>
      <c r="S20" s="38">
        <f>Cost!$I19*'Load Share'!P20</f>
        <v>12034256.452395912</v>
      </c>
      <c r="T20" s="39">
        <f>Cost!$I19*'Load Share'!Q20</f>
        <v>4783.8548341279129</v>
      </c>
      <c r="U20" s="26">
        <v>43617</v>
      </c>
      <c r="V20" s="40">
        <f>Cost!K19</f>
        <v>-1395878.795731368</v>
      </c>
      <c r="W20" s="40">
        <f>Cost!L19</f>
        <v>-3230079.2034013183</v>
      </c>
      <c r="X20" s="40">
        <f>Cost!M19</f>
        <v>-1154586.9251232692</v>
      </c>
      <c r="Y20" s="40">
        <f>Cost!N19</f>
        <v>-43307.715954413936</v>
      </c>
    </row>
    <row r="21" spans="1:25" x14ac:dyDescent="0.25">
      <c r="A21" s="26">
        <v>43647</v>
      </c>
      <c r="B21" s="37">
        <f>Cost!$G20*'Load Share'!B21</f>
        <v>789617.32372743625</v>
      </c>
      <c r="C21" s="38">
        <f>Cost!$G20*'Load Share'!C21</f>
        <v>1382694.2225065816</v>
      </c>
      <c r="D21" s="38">
        <f>Cost!$G20*'Load Share'!D21</f>
        <v>814702.02456214046</v>
      </c>
      <c r="E21" s="39">
        <f>Cost!$G20*'Load Share'!E21</f>
        <v>809321.57391180936</v>
      </c>
      <c r="F21" s="26">
        <v>43647</v>
      </c>
      <c r="G21" s="37">
        <f>Cost!$H20*'Load Share'!F21</f>
        <v>51259.494792897101</v>
      </c>
      <c r="H21" s="38">
        <f>Cost!$H20*'Load Share'!G21</f>
        <v>89577.046385540467</v>
      </c>
      <c r="I21" s="38">
        <f>Cost!$H20*'Load Share'!H21</f>
        <v>47890.321720110434</v>
      </c>
      <c r="J21" s="39">
        <f>Cost!$H20*'Load Share'!I21</f>
        <v>385763.3688155312</v>
      </c>
      <c r="K21" s="26">
        <v>43647</v>
      </c>
      <c r="L21" s="37">
        <f>Cost!$J20*'Load Share'!J21</f>
        <v>1246704.2650774282</v>
      </c>
      <c r="M21" s="38">
        <f>Cost!$J20*'Load Share'!K21</f>
        <v>1185242.9329381161</v>
      </c>
      <c r="N21" s="38">
        <f>Cost!$J20*'Load Share'!L21</f>
        <v>3167820.9626113316</v>
      </c>
      <c r="O21" s="39">
        <f>Cost!$J20*'Load Share'!M21</f>
        <v>467599.32131220796</v>
      </c>
      <c r="P21" s="26">
        <v>43647</v>
      </c>
      <c r="Q21" s="37">
        <f>Cost!$I20*'Load Share'!N21</f>
        <v>1678421.7826395854</v>
      </c>
      <c r="R21" s="38">
        <f>Cost!$I20*'Load Share'!O21</f>
        <v>3515484.1599682039</v>
      </c>
      <c r="S21" s="38">
        <f>Cost!$I20*'Load Share'!P21</f>
        <v>2976090.0153850252</v>
      </c>
      <c r="T21" s="39">
        <f>Cost!$I20*'Load Share'!Q21</f>
        <v>1469.3220813555877</v>
      </c>
      <c r="U21" s="26">
        <v>43647</v>
      </c>
      <c r="V21" s="40">
        <f>Cost!K20</f>
        <v>28366.145170607168</v>
      </c>
      <c r="W21" s="40">
        <f>Cost!L20</f>
        <v>206591.09604938992</v>
      </c>
      <c r="X21" s="40">
        <f>Cost!M20</f>
        <v>99310.738597007221</v>
      </c>
      <c r="Y21" s="40">
        <f>Cost!N20</f>
        <v>110867.27648234925</v>
      </c>
    </row>
    <row r="22" spans="1:25" x14ac:dyDescent="0.25">
      <c r="A22" s="26">
        <v>43678</v>
      </c>
      <c r="B22" s="37">
        <f>Cost!$G21*'Load Share'!B22</f>
        <v>1657984.9176976085</v>
      </c>
      <c r="C22" s="38">
        <f>Cost!$G21*'Load Share'!C22</f>
        <v>2930085.78291236</v>
      </c>
      <c r="D22" s="38">
        <f>Cost!$G21*'Load Share'!D22</f>
        <v>1664254.1439276128</v>
      </c>
      <c r="E22" s="39">
        <f>Cost!$G21*'Load Share'!E22</f>
        <v>1705904.7690374076</v>
      </c>
      <c r="F22" s="26">
        <v>43678</v>
      </c>
      <c r="G22" s="37">
        <f>Cost!$H21*'Load Share'!F22</f>
        <v>-1011890.7435551016</v>
      </c>
      <c r="H22" s="38">
        <f>Cost!$H21*'Load Share'!G22</f>
        <v>-1769765.0802666973</v>
      </c>
      <c r="I22" s="38">
        <f>Cost!$H21*'Load Share'!H22</f>
        <v>-941887.26916226838</v>
      </c>
      <c r="J22" s="39">
        <f>Cost!$H21*'Load Share'!I22</f>
        <v>-7758043.0652816202</v>
      </c>
      <c r="K22" s="26">
        <v>43678</v>
      </c>
      <c r="L22" s="37">
        <f>Cost!$J21*'Load Share'!J22</f>
        <v>6367831.4280065894</v>
      </c>
      <c r="M22" s="38">
        <f>Cost!$J21*'Load Share'!K22</f>
        <v>6266406.3581141718</v>
      </c>
      <c r="N22" s="38">
        <f>Cost!$J21*'Load Share'!L22</f>
        <v>15494042.417912591</v>
      </c>
      <c r="O22" s="39">
        <f>Cost!$J21*'Load Share'!M22</f>
        <v>2389510.9873141251</v>
      </c>
      <c r="P22" s="26">
        <v>43678</v>
      </c>
      <c r="Q22" s="37">
        <f>Cost!$I21*'Load Share'!N22</f>
        <v>2903417.9325985918</v>
      </c>
      <c r="R22" s="38">
        <f>Cost!$I21*'Load Share'!O22</f>
        <v>6121051.2265940541</v>
      </c>
      <c r="S22" s="38">
        <f>Cost!$I21*'Load Share'!P22</f>
        <v>5010229.0936391549</v>
      </c>
      <c r="T22" s="39">
        <f>Cost!$I21*'Load Share'!Q22</f>
        <v>2270.0493870767805</v>
      </c>
      <c r="U22" s="26">
        <v>43678</v>
      </c>
      <c r="V22" s="40">
        <f>Cost!K21</f>
        <v>-234158.87603020316</v>
      </c>
      <c r="W22" s="40">
        <f>Cost!L21</f>
        <v>-1105804.016630555</v>
      </c>
      <c r="X22" s="40">
        <f>Cost!M21</f>
        <v>368987.3775412424</v>
      </c>
      <c r="Y22" s="40">
        <f>Cost!N21</f>
        <v>276149.69993239758</v>
      </c>
    </row>
    <row r="23" spans="1:25" x14ac:dyDescent="0.25">
      <c r="A23" s="26">
        <v>43709</v>
      </c>
      <c r="B23" s="37">
        <f>Cost!$G22*'Load Share'!B23</f>
        <v>10885335.014822088</v>
      </c>
      <c r="C23" s="38">
        <f>Cost!$G22*'Load Share'!C23</f>
        <v>18058103.765737191</v>
      </c>
      <c r="D23" s="38">
        <f>Cost!$G22*'Load Share'!D23</f>
        <v>11280225.939736713</v>
      </c>
      <c r="E23" s="39">
        <f>Cost!$G22*'Load Share'!E23</f>
        <v>10829325.055243287</v>
      </c>
      <c r="F23" s="26">
        <v>43709</v>
      </c>
      <c r="G23" s="37">
        <f>Cost!$H22*'Load Share'!F23</f>
        <v>603154.37451065762</v>
      </c>
      <c r="H23" s="38">
        <f>Cost!$H22*'Load Share'!G23</f>
        <v>962637.23386771325</v>
      </c>
      <c r="I23" s="38">
        <f>Cost!$H22*'Load Share'!H23</f>
        <v>622300.41346282349</v>
      </c>
      <c r="J23" s="39">
        <f>Cost!$H22*'Load Share'!I23</f>
        <v>4600695.7393833427</v>
      </c>
      <c r="K23" s="26">
        <v>43709</v>
      </c>
      <c r="L23" s="37">
        <f>Cost!$J22*'Load Share'!J23</f>
        <v>7675897.7919055112</v>
      </c>
      <c r="M23" s="38">
        <f>Cost!$J22*'Load Share'!K23</f>
        <v>6703122.9888470573</v>
      </c>
      <c r="N23" s="38">
        <f>Cost!$J22*'Load Share'!L23</f>
        <v>21127968.767615076</v>
      </c>
      <c r="O23" s="39">
        <f>Cost!$J22*'Load Share'!M23</f>
        <v>2803226.9270459595</v>
      </c>
      <c r="P23" s="26">
        <v>43709</v>
      </c>
      <c r="Q23" s="37">
        <f>Cost!$I22*'Load Share'!N23</f>
        <v>2524042.216004604</v>
      </c>
      <c r="R23" s="38">
        <f>Cost!$I22*'Load Share'!O23</f>
        <v>4944716.1102218051</v>
      </c>
      <c r="S23" s="38">
        <f>Cost!$I22*'Load Share'!P23</f>
        <v>4367524.2398285074</v>
      </c>
      <c r="T23" s="39">
        <f>Cost!$I22*'Load Share'!Q23</f>
        <v>2055.625787383583</v>
      </c>
      <c r="U23" s="26">
        <v>43709</v>
      </c>
      <c r="V23" s="40">
        <f>Cost!K22</f>
        <v>1824650.5084804087</v>
      </c>
      <c r="W23" s="40">
        <f>Cost!L22</f>
        <v>5306367.832608209</v>
      </c>
      <c r="X23" s="40">
        <f>Cost!M22</f>
        <v>11384905.624097845</v>
      </c>
      <c r="Y23" s="40">
        <f>Cost!N22</f>
        <v>484785.75405293377</v>
      </c>
    </row>
    <row r="24" spans="1:25" x14ac:dyDescent="0.25">
      <c r="A24" s="26">
        <v>43739</v>
      </c>
      <c r="B24" s="37">
        <f>Cost!$G23*'Load Share'!B24</f>
        <v>-116956.68454262846</v>
      </c>
      <c r="C24" s="38">
        <f>Cost!$G23*'Load Share'!C24</f>
        <v>-158655.17799257275</v>
      </c>
      <c r="D24" s="38">
        <f>Cost!$G23*'Load Share'!D24</f>
        <v>-139283.32203316031</v>
      </c>
      <c r="E24" s="39">
        <f>Cost!$G23*'Load Share'!E24</f>
        <v>-110158.97718946142</v>
      </c>
      <c r="F24" s="26">
        <v>43739</v>
      </c>
      <c r="G24" s="37">
        <f>Cost!$H23*'Load Share'!F24</f>
        <v>2200563.7279294794</v>
      </c>
      <c r="H24" s="38">
        <f>Cost!$H23*'Load Share'!G24</f>
        <v>3107613.1931807059</v>
      </c>
      <c r="I24" s="38">
        <f>Cost!$H23*'Load Share'!H24</f>
        <v>2441327.3611905756</v>
      </c>
      <c r="J24" s="39">
        <f>Cost!$H23*'Load Share'!I24</f>
        <v>15461670.061469587</v>
      </c>
      <c r="K24" s="26">
        <v>43739</v>
      </c>
      <c r="L24" s="37">
        <f>Cost!$J23*'Load Share'!J24</f>
        <v>26490302.249048371</v>
      </c>
      <c r="M24" s="38">
        <f>Cost!$J23*'Load Share'!K24</f>
        <v>18386026.503967311</v>
      </c>
      <c r="N24" s="38">
        <f>Cost!$J23*'Load Share'!L24</f>
        <v>85783660.579938829</v>
      </c>
      <c r="O24" s="39">
        <f>Cost!$J23*'Load Share'!M24</f>
        <v>9593559.5881300364</v>
      </c>
      <c r="P24" s="26">
        <v>43739</v>
      </c>
      <c r="Q24" s="37">
        <f>Cost!$I23*'Load Share'!N24</f>
        <v>4422332.5029762955</v>
      </c>
      <c r="R24" s="38">
        <f>Cost!$I23*'Load Share'!O24</f>
        <v>7145851.9953263272</v>
      </c>
      <c r="S24" s="38">
        <f>Cost!$I23*'Load Share'!P24</f>
        <v>8370982.3776245471</v>
      </c>
      <c r="T24" s="39">
        <f>Cost!$I23*'Load Share'!Q24</f>
        <v>4328.691155703802</v>
      </c>
      <c r="U24" s="26">
        <v>43739</v>
      </c>
      <c r="V24" s="40">
        <f>Cost!K23</f>
        <v>2479148.8012031661</v>
      </c>
      <c r="W24" s="40">
        <f>Cost!L23</f>
        <v>11136942.846889067</v>
      </c>
      <c r="X24" s="40">
        <f>Cost!M23</f>
        <v>1878837.5699958636</v>
      </c>
      <c r="Y24" s="40">
        <f>Cost!N23</f>
        <v>-533147.6000024518</v>
      </c>
    </row>
    <row r="25" spans="1:25" x14ac:dyDescent="0.25">
      <c r="A25" s="26">
        <v>43770</v>
      </c>
      <c r="B25" s="37">
        <f>Cost!$G24*'Load Share'!B25</f>
        <v>2879830.9405125324</v>
      </c>
      <c r="C25" s="38">
        <f>Cost!$G24*'Load Share'!C25</f>
        <v>4255912.6170532973</v>
      </c>
      <c r="D25" s="38">
        <f>Cost!$G24*'Load Share'!D25</f>
        <v>3549430.1641391679</v>
      </c>
      <c r="E25" s="39">
        <f>Cost!$G24*'Load Share'!E25</f>
        <v>2886677.2852428989</v>
      </c>
      <c r="F25" s="26">
        <v>43770</v>
      </c>
      <c r="G25" s="37">
        <f>Cost!$H24*'Load Share'!F25</f>
        <v>530808.45295875787</v>
      </c>
      <c r="H25" s="38">
        <f>Cost!$H24*'Load Share'!G25</f>
        <v>757572.84089295508</v>
      </c>
      <c r="I25" s="38">
        <f>Cost!$H24*'Load Share'!H25</f>
        <v>628162.48099212011</v>
      </c>
      <c r="J25" s="39">
        <f>Cost!$H24*'Load Share'!I25</f>
        <v>4060245.0018177107</v>
      </c>
      <c r="K25" s="26">
        <v>43770</v>
      </c>
      <c r="L25" s="37">
        <f>Cost!$J24*'Load Share'!J25</f>
        <v>20174848.634696677</v>
      </c>
      <c r="M25" s="38">
        <f>Cost!$J24*'Load Share'!K25</f>
        <v>14785698.573778912</v>
      </c>
      <c r="N25" s="38">
        <f>Cost!$J24*'Load Share'!L25</f>
        <v>70700769.11984168</v>
      </c>
      <c r="O25" s="39">
        <f>Cost!$J24*'Load Share'!M25</f>
        <v>8244864.3127621897</v>
      </c>
      <c r="P25" s="26">
        <v>43770</v>
      </c>
      <c r="Q25" s="37">
        <f>Cost!$I24*'Load Share'!N25</f>
        <v>1181678.3576036952</v>
      </c>
      <c r="R25" s="38">
        <f>Cost!$I24*'Load Share'!O25</f>
        <v>1566203.8485279349</v>
      </c>
      <c r="S25" s="38">
        <f>Cost!$I24*'Load Share'!P25</f>
        <v>2622373.0136259613</v>
      </c>
      <c r="T25" s="39">
        <f>Cost!$I24*'Load Share'!Q25</f>
        <v>1201.6831132131233</v>
      </c>
      <c r="U25" s="26">
        <v>43770</v>
      </c>
      <c r="V25" s="40">
        <f>Cost!K24</f>
        <v>1774080.1649947136</v>
      </c>
      <c r="W25" s="40">
        <f>Cost!L24</f>
        <v>1983978.726898001</v>
      </c>
      <c r="X25" s="40">
        <f>Cost!M24</f>
        <v>1185992.3090317799</v>
      </c>
      <c r="Y25" s="40">
        <f>Cost!N24</f>
        <v>352083.95119946694</v>
      </c>
    </row>
    <row r="26" spans="1:25" x14ac:dyDescent="0.25">
      <c r="A26" s="26">
        <v>43800</v>
      </c>
      <c r="B26" s="37">
        <f>Cost!$G25*'Load Share'!B26</f>
        <v>479707.77472977038</v>
      </c>
      <c r="C26" s="38">
        <f>Cost!$G25*'Load Share'!C26</f>
        <v>771738.37598081643</v>
      </c>
      <c r="D26" s="38">
        <f>Cost!$G25*'Load Share'!D26</f>
        <v>577765.91933093406</v>
      </c>
      <c r="E26" s="39">
        <f>Cost!$G25*'Load Share'!E26</f>
        <v>498176.55580397975</v>
      </c>
      <c r="F26" s="26">
        <v>43800</v>
      </c>
      <c r="G26" s="37">
        <f>Cost!$H25*'Load Share'!F26</f>
        <v>396157.52394526108</v>
      </c>
      <c r="H26" s="38">
        <f>Cost!$H25*'Load Share'!G26</f>
        <v>580028.96525066963</v>
      </c>
      <c r="I26" s="38">
        <f>Cost!$H25*'Load Share'!H26</f>
        <v>530188.39221379242</v>
      </c>
      <c r="J26" s="39">
        <f>Cost!$H25*'Load Share'!I26</f>
        <v>3181226.2425112752</v>
      </c>
      <c r="K26" s="26">
        <v>43800</v>
      </c>
      <c r="L26" s="37">
        <f>Cost!$J25*'Load Share'!J26</f>
        <v>14570610.491691139</v>
      </c>
      <c r="M26" s="38">
        <f>Cost!$J25*'Load Share'!K26</f>
        <v>11528456.847602291</v>
      </c>
      <c r="N26" s="38">
        <f>Cost!$J25*'Load Share'!L26</f>
        <v>51319713.532205842</v>
      </c>
      <c r="O26" s="39">
        <f>Cost!$J25*'Load Share'!M26</f>
        <v>5975300.8581298618</v>
      </c>
      <c r="P26" s="26">
        <v>43800</v>
      </c>
      <c r="Q26" s="37">
        <f>Cost!$I25*'Load Share'!N26</f>
        <v>488432.78216908587</v>
      </c>
      <c r="R26" s="38">
        <f>Cost!$I25*'Load Share'!O26</f>
        <v>679567.66784397629</v>
      </c>
      <c r="S26" s="38">
        <f>Cost!$I25*'Load Share'!P26</f>
        <v>1160330.4486424231</v>
      </c>
      <c r="T26" s="39">
        <f>Cost!$I25*'Load Share'!Q26</f>
        <v>554.93615525028349</v>
      </c>
      <c r="U26" s="26">
        <v>43800</v>
      </c>
      <c r="V26" s="40">
        <f>Cost!K25</f>
        <v>738416.60083316441</v>
      </c>
      <c r="W26" s="40">
        <f>Cost!L25</f>
        <v>1951837.9193093055</v>
      </c>
      <c r="X26" s="40">
        <f>Cost!M25</f>
        <v>1238133.9113868019</v>
      </c>
      <c r="Y26" s="40">
        <f>Cost!N25</f>
        <v>19642.643327854108</v>
      </c>
    </row>
    <row r="27" spans="1:25" x14ac:dyDescent="0.25">
      <c r="A27" s="26">
        <v>43831</v>
      </c>
      <c r="B27" s="37">
        <f>Cost!$G26*'Load Share'!B27</f>
        <v>1711517.2591232439</v>
      </c>
      <c r="C27" s="38">
        <f>Cost!$G26*'Load Share'!C27</f>
        <v>2583345.8685332309</v>
      </c>
      <c r="D27" s="38">
        <f>Cost!$G26*'Load Share'!D27</f>
        <v>2050781.8668413758</v>
      </c>
      <c r="E27" s="39">
        <f>Cost!$G26*'Load Share'!E27</f>
        <v>1727114.2804726881</v>
      </c>
      <c r="F27" s="26">
        <v>43831</v>
      </c>
      <c r="G27" s="37">
        <f>Cost!$H26*'Load Share'!F27</f>
        <v>411031.84609864926</v>
      </c>
      <c r="H27" s="38">
        <f>Cost!$H26*'Load Share'!G27</f>
        <v>513145.65531120892</v>
      </c>
      <c r="I27" s="38">
        <f>Cost!$H26*'Load Share'!H27</f>
        <v>546702.69886206207</v>
      </c>
      <c r="J27" s="39">
        <f>Cost!$H26*'Load Share'!I27</f>
        <v>3090398.4247305873</v>
      </c>
      <c r="K27" s="26">
        <v>43831</v>
      </c>
      <c r="L27" s="37">
        <f>Cost!$J26*'Load Share'!J27</f>
        <v>5905622.9242418176</v>
      </c>
      <c r="M27" s="38">
        <f>Cost!$J26*'Load Share'!K27</f>
        <v>4401556.9424938997</v>
      </c>
      <c r="N27" s="38">
        <f>Cost!$J26*'Load Share'!L27</f>
        <v>20499249.027673993</v>
      </c>
      <c r="O27" s="39">
        <f>Cost!$J26*'Load Share'!M27</f>
        <v>2305436.4307941562</v>
      </c>
      <c r="P27" s="26">
        <v>43831</v>
      </c>
      <c r="Q27" s="37">
        <f>Cost!$I26*'Load Share'!N27</f>
        <v>966893.96551104041</v>
      </c>
      <c r="R27" s="38">
        <f>Cost!$I26*'Load Share'!O27</f>
        <v>1221271.887618959</v>
      </c>
      <c r="S27" s="38">
        <f>Cost!$I26*'Load Share'!P27</f>
        <v>2313536.2518802742</v>
      </c>
      <c r="T27" s="39">
        <f>Cost!$I26*'Load Share'!Q27</f>
        <v>1197.5728822726289</v>
      </c>
      <c r="U27" s="26">
        <v>43831</v>
      </c>
      <c r="V27" s="40">
        <f>Cost!K26</f>
        <v>848292.87571717089</v>
      </c>
      <c r="W27" s="40">
        <f>Cost!L26</f>
        <v>1962237.8315624467</v>
      </c>
      <c r="X27" s="40">
        <f>Cost!M26</f>
        <v>724442.50371040194</v>
      </c>
      <c r="Y27" s="40">
        <f>Cost!N26</f>
        <v>269201.29421695531</v>
      </c>
    </row>
    <row r="28" spans="1:25" x14ac:dyDescent="0.25">
      <c r="A28" s="26">
        <v>43862</v>
      </c>
      <c r="B28" s="37">
        <f>Cost!$G27*'Load Share'!B28</f>
        <v>-1307532.8706901423</v>
      </c>
      <c r="C28" s="38">
        <f>Cost!$G27*'Load Share'!C28</f>
        <v>-2125265.729976906</v>
      </c>
      <c r="D28" s="38">
        <f>Cost!$G27*'Load Share'!D28</f>
        <v>-1542976.7083588138</v>
      </c>
      <c r="E28" s="39">
        <f>Cost!$G27*'Load Share'!E28</f>
        <v>-1380983.5377484944</v>
      </c>
      <c r="F28" s="26">
        <v>43862</v>
      </c>
      <c r="G28" s="37">
        <f>Cost!$H27*'Load Share'!F28</f>
        <v>42191.950129925302</v>
      </c>
      <c r="H28" s="38">
        <f>Cost!$H27*'Load Share'!G28</f>
        <v>60058.181066453733</v>
      </c>
      <c r="I28" s="38">
        <f>Cost!$H27*'Load Share'!H28</f>
        <v>53061.547004216183</v>
      </c>
      <c r="J28" s="39">
        <f>Cost!$H27*'Load Share'!I28</f>
        <v>333262.11038528738</v>
      </c>
      <c r="K28" s="26">
        <v>43862</v>
      </c>
      <c r="L28" s="37">
        <f>Cost!$J27*'Load Share'!J28</f>
        <v>35010901.495764196</v>
      </c>
      <c r="M28" s="38">
        <f>Cost!$J27*'Load Share'!K28</f>
        <v>29474013.765603412</v>
      </c>
      <c r="N28" s="38">
        <f>Cost!$J27*'Load Share'!L28</f>
        <v>118146437.7970506</v>
      </c>
      <c r="O28" s="39">
        <f>Cost!$J27*'Load Share'!M28</f>
        <v>14131829.154426074</v>
      </c>
      <c r="P28" s="26">
        <v>43862</v>
      </c>
      <c r="Q28" s="37">
        <f>Cost!$I27*'Load Share'!N28</f>
        <v>-114782.77293771614</v>
      </c>
      <c r="R28" s="38">
        <f>Cost!$I27*'Load Share'!O28</f>
        <v>-149324.54881091168</v>
      </c>
      <c r="S28" s="38">
        <f>Cost!$I27*'Load Share'!P28</f>
        <v>-269369.23681706405</v>
      </c>
      <c r="T28" s="39">
        <f>Cost!$I27*'Load Share'!Q28</f>
        <v>-148.76210645403702</v>
      </c>
      <c r="U28" s="26">
        <v>43862</v>
      </c>
      <c r="V28" s="40">
        <f>Cost!K27</f>
        <v>230410.32270831979</v>
      </c>
      <c r="W28" s="40">
        <f>Cost!L27</f>
        <v>1645869.0365396403</v>
      </c>
      <c r="X28" s="40">
        <f>Cost!M27</f>
        <v>458962.62232843909</v>
      </c>
      <c r="Y28" s="40">
        <f>Cost!N27</f>
        <v>-369713.56168023933</v>
      </c>
    </row>
    <row r="29" spans="1:25" x14ac:dyDescent="0.25">
      <c r="A29" s="26">
        <v>43891</v>
      </c>
      <c r="B29" s="37">
        <f>Cost!$G28*'Load Share'!B29</f>
        <v>2874917.075705525</v>
      </c>
      <c r="C29" s="38">
        <f>Cost!$G28*'Load Share'!C29</f>
        <v>3739558.0137415878</v>
      </c>
      <c r="D29" s="38">
        <f>Cost!$G28*'Load Share'!D29</f>
        <v>3709404.1151807834</v>
      </c>
      <c r="E29" s="39">
        <f>Cost!$G28*'Load Share'!E29</f>
        <v>2770595.4861076693</v>
      </c>
      <c r="F29" s="26">
        <v>43891</v>
      </c>
      <c r="G29" s="37">
        <f>Cost!$H28*'Load Share'!F29</f>
        <v>38095.482725371396</v>
      </c>
      <c r="H29" s="38">
        <f>Cost!$H28*'Load Share'!G29</f>
        <v>53633.143000098142</v>
      </c>
      <c r="I29" s="38">
        <f>Cost!$H28*'Load Share'!H29</f>
        <v>49326.71014207488</v>
      </c>
      <c r="J29" s="39">
        <f>Cost!$H28*'Load Share'!I29</f>
        <v>271902.66125938919</v>
      </c>
      <c r="K29" s="26">
        <v>43891</v>
      </c>
      <c r="L29" s="37">
        <f>Cost!$J28*'Load Share'!J29</f>
        <v>28910630.374528445</v>
      </c>
      <c r="M29" s="38">
        <f>Cost!$J28*'Load Share'!K29</f>
        <v>17768300.823090196</v>
      </c>
      <c r="N29" s="38">
        <f>Cost!$J28*'Load Share'!L29</f>
        <v>111046531.37185295</v>
      </c>
      <c r="O29" s="39">
        <f>Cost!$J28*'Load Share'!M29</f>
        <v>11366536.389300583</v>
      </c>
      <c r="P29" s="26">
        <v>43891</v>
      </c>
      <c r="Q29" s="37">
        <f>Cost!$I28*'Load Share'!N29</f>
        <v>3509826.5185251217</v>
      </c>
      <c r="R29" s="38">
        <f>Cost!$I28*'Load Share'!O29</f>
        <v>5544838.0821451731</v>
      </c>
      <c r="S29" s="38">
        <f>Cost!$I28*'Load Share'!P29</f>
        <v>8979415.1714406218</v>
      </c>
      <c r="T29" s="39">
        <f>Cost!$I28*'Load Share'!Q29</f>
        <v>4417.7361247208255</v>
      </c>
      <c r="U29" s="26">
        <v>43891</v>
      </c>
      <c r="V29" s="40">
        <f>Cost!K28</f>
        <v>996462.22142269195</v>
      </c>
      <c r="W29" s="40">
        <f>Cost!L28</f>
        <v>1999497.3151329935</v>
      </c>
      <c r="X29" s="40">
        <f>Cost!M28</f>
        <v>803528.44050430972</v>
      </c>
      <c r="Y29" s="40">
        <f>Cost!N28</f>
        <v>821986.76350191643</v>
      </c>
    </row>
    <row r="30" spans="1:25" x14ac:dyDescent="0.25">
      <c r="A30" s="26">
        <v>43922</v>
      </c>
      <c r="B30" s="37">
        <f>Cost!$G29*'Load Share'!B30</f>
        <v>358385.28573562764</v>
      </c>
      <c r="C30" s="38">
        <f>Cost!$G29*'Load Share'!C30</f>
        <v>571830.03920769016</v>
      </c>
      <c r="D30" s="38">
        <f>Cost!$G29*'Load Share'!D30</f>
        <v>466381.4698218393</v>
      </c>
      <c r="E30" s="39">
        <f>Cost!$G29*'Load Share'!E30</f>
        <v>382274.50766134454</v>
      </c>
      <c r="F30" s="26">
        <v>43922</v>
      </c>
      <c r="G30" s="37">
        <f>Cost!$H29*'Load Share'!F30</f>
        <v>387328.42424451641</v>
      </c>
      <c r="H30" s="38">
        <f>Cost!$H29*'Load Share'!G30</f>
        <v>695116.49698205991</v>
      </c>
      <c r="I30" s="38">
        <f>Cost!$H29*'Load Share'!H30</f>
        <v>494630.95619817328</v>
      </c>
      <c r="J30" s="39">
        <f>Cost!$H29*'Load Share'!I30</f>
        <v>3036296.3974862755</v>
      </c>
      <c r="K30" s="26">
        <v>43922</v>
      </c>
      <c r="L30" s="37">
        <f>Cost!$J29*'Load Share'!J30</f>
        <v>-109976.73897038501</v>
      </c>
      <c r="M30" s="38">
        <f>Cost!$J29*'Load Share'!K30</f>
        <v>-85339.01578798471</v>
      </c>
      <c r="N30" s="38">
        <f>Cost!$J29*'Load Share'!L30</f>
        <v>-441086.01837752439</v>
      </c>
      <c r="O30" s="39">
        <f>Cost!$J29*'Load Share'!M30</f>
        <v>-43070.032086514722</v>
      </c>
      <c r="P30" s="26">
        <v>43922</v>
      </c>
      <c r="Q30" s="37">
        <f>Cost!$I29*'Load Share'!N30</f>
        <v>1675128.7362963138</v>
      </c>
      <c r="R30" s="38">
        <f>Cost!$I29*'Load Share'!O30</f>
        <v>3194612.057825767</v>
      </c>
      <c r="S30" s="38">
        <f>Cost!$I29*'Load Share'!P30</f>
        <v>4168674.7630653889</v>
      </c>
      <c r="T30" s="39">
        <f>Cost!$I29*'Load Share'!Q30</f>
        <v>2556.1167539710736</v>
      </c>
      <c r="U30" s="26">
        <v>43922</v>
      </c>
      <c r="V30" s="40">
        <f>Cost!K29</f>
        <v>1576685.9876558476</v>
      </c>
      <c r="W30" s="40">
        <f>Cost!L29</f>
        <v>7361867.6327504981</v>
      </c>
      <c r="X30" s="40">
        <f>Cost!M29</f>
        <v>1167341.2437730914</v>
      </c>
      <c r="Y30" s="40">
        <f>Cost!N29</f>
        <v>132256.30306848983</v>
      </c>
    </row>
    <row r="31" spans="1:25" x14ac:dyDescent="0.25">
      <c r="A31" s="26">
        <v>43952</v>
      </c>
      <c r="B31" s="37">
        <f>Cost!$G30*'Load Share'!B31</f>
        <v>-1507162.9075849012</v>
      </c>
      <c r="C31" s="38">
        <f>Cost!$G30*'Load Share'!C31</f>
        <v>-2491307.4130736045</v>
      </c>
      <c r="D31" s="38">
        <f>Cost!$G30*'Load Share'!D31</f>
        <v>-1734239.999446389</v>
      </c>
      <c r="E31" s="39">
        <f>Cost!$G30*'Load Share'!E31</f>
        <v>-1561077.9715504781</v>
      </c>
      <c r="F31" s="26">
        <v>43952</v>
      </c>
      <c r="G31" s="37">
        <f>Cost!$H30*'Load Share'!F31</f>
        <v>2906151.5126433847</v>
      </c>
      <c r="H31" s="38">
        <f>Cost!$H30*'Load Share'!G31</f>
        <v>5412150.3623916619</v>
      </c>
      <c r="I31" s="38">
        <f>Cost!$H30*'Load Share'!H31</f>
        <v>3212510.8481692472</v>
      </c>
      <c r="J31" s="39">
        <f>Cost!$H30*'Load Share'!I31</f>
        <v>22960863.352044757</v>
      </c>
      <c r="K31" s="26">
        <v>43952</v>
      </c>
      <c r="L31" s="37">
        <f>Cost!$J30*'Load Share'!J31</f>
        <v>-1706227.2528092349</v>
      </c>
      <c r="M31" s="38">
        <f>Cost!$J30*'Load Share'!K31</f>
        <v>-1713019.9496156732</v>
      </c>
      <c r="N31" s="38">
        <f>Cost!$J30*'Load Share'!L31</f>
        <v>-5694035.6597314011</v>
      </c>
      <c r="O31" s="39">
        <f>Cost!$J30*'Load Share'!M31</f>
        <v>-625089.72304743645</v>
      </c>
      <c r="P31" s="26">
        <v>43952</v>
      </c>
      <c r="Q31" s="37">
        <f>Cost!$I30*'Load Share'!N31</f>
        <v>7037810.2984440411</v>
      </c>
      <c r="R31" s="38">
        <f>Cost!$I30*'Load Share'!O31</f>
        <v>14981550.297488205</v>
      </c>
      <c r="S31" s="38">
        <f>Cost!$I30*'Load Share'!P31</f>
        <v>15048323.939577552</v>
      </c>
      <c r="T31" s="39">
        <f>Cost!$I30*'Load Share'!Q31</f>
        <v>8350.5331591504491</v>
      </c>
      <c r="U31" s="26">
        <v>43952</v>
      </c>
      <c r="V31" s="40">
        <f>Cost!K30</f>
        <v>15360.978706306307</v>
      </c>
      <c r="W31" s="40">
        <f>Cost!L30</f>
        <v>2580948.3186145942</v>
      </c>
      <c r="X31" s="40">
        <f>Cost!M30</f>
        <v>942.77424698094046</v>
      </c>
      <c r="Y31" s="40">
        <f>Cost!N30</f>
        <v>-341321.24874126929</v>
      </c>
    </row>
    <row r="32" spans="1:25" x14ac:dyDescent="0.25">
      <c r="A32" s="26">
        <v>43983</v>
      </c>
      <c r="B32" s="37">
        <f>Cost!$G31*'Load Share'!B32</f>
        <v>1236745.2629628312</v>
      </c>
      <c r="C32" s="38">
        <f>Cost!$G31*'Load Share'!C32</f>
        <v>2253726.7669831654</v>
      </c>
      <c r="D32" s="38">
        <f>Cost!$G31*'Load Share'!D32</f>
        <v>1269042.8450273285</v>
      </c>
      <c r="E32" s="39">
        <f>Cost!$G31*'Load Share'!E32</f>
        <v>1317586.3519523989</v>
      </c>
      <c r="F32" s="26">
        <v>43983</v>
      </c>
      <c r="G32" s="37">
        <f>Cost!$H31*'Load Share'!F32</f>
        <v>33331.749312618755</v>
      </c>
      <c r="H32" s="38">
        <f>Cost!$H31*'Load Share'!G32</f>
        <v>62417.903142585819</v>
      </c>
      <c r="I32" s="38">
        <f>Cost!$H31*'Load Share'!H32</f>
        <v>32741.688258896727</v>
      </c>
      <c r="J32" s="39">
        <f>Cost!$H31*'Load Share'!I32</f>
        <v>267249.71119095397</v>
      </c>
      <c r="K32" s="26">
        <v>43983</v>
      </c>
      <c r="L32" s="37">
        <f>Cost!$J31*'Load Share'!J32</f>
        <v>-117913.49550183563</v>
      </c>
      <c r="M32" s="38">
        <f>Cost!$J31*'Load Share'!K32</f>
        <v>-124143.52020110846</v>
      </c>
      <c r="N32" s="38">
        <f>Cost!$J31*'Load Share'!L32</f>
        <v>-358932.48987688689</v>
      </c>
      <c r="O32" s="39">
        <f>Cost!$J31*'Load Share'!M32</f>
        <v>-43347.131520733754</v>
      </c>
      <c r="P32" s="26">
        <v>43983</v>
      </c>
      <c r="Q32" s="37">
        <f>Cost!$I31*'Load Share'!N32</f>
        <v>1671568.7566471673</v>
      </c>
      <c r="R32" s="38">
        <f>Cost!$I31*'Load Share'!O32</f>
        <v>3731642.7820604234</v>
      </c>
      <c r="S32" s="38">
        <f>Cost!$I31*'Load Share'!P32</f>
        <v>3211852.6452605976</v>
      </c>
      <c r="T32" s="39">
        <f>Cost!$I31*'Load Share'!Q32</f>
        <v>1960.6298895884388</v>
      </c>
      <c r="U32" s="26">
        <v>43983</v>
      </c>
      <c r="V32" s="40">
        <f>Cost!K31</f>
        <v>-132934.98605125438</v>
      </c>
      <c r="W32" s="40">
        <f>Cost!L31</f>
        <v>-142840.75119902549</v>
      </c>
      <c r="X32" s="40">
        <f>Cost!M31</f>
        <v>-83216.752574168728</v>
      </c>
      <c r="Y32" s="40">
        <f>Cost!N31</f>
        <v>102462.53898906967</v>
      </c>
    </row>
    <row r="33" spans="1:25" x14ac:dyDescent="0.25">
      <c r="A33" s="26">
        <v>44013</v>
      </c>
      <c r="B33" s="37">
        <f>Cost!$G32*'Load Share'!B33</f>
        <v>2163087.6409240793</v>
      </c>
      <c r="C33" s="38">
        <f>Cost!$G32*'Load Share'!C33</f>
        <v>4074417.9932464249</v>
      </c>
      <c r="D33" s="38">
        <f>Cost!$G32*'Load Share'!D33</f>
        <v>2045185.1657625409</v>
      </c>
      <c r="E33" s="39">
        <f>Cost!$G32*'Load Share'!E33</f>
        <v>2367145.598915203</v>
      </c>
      <c r="F33" s="26">
        <v>44013</v>
      </c>
      <c r="G33" s="37">
        <f>Cost!$H32*'Load Share'!F33</f>
        <v>2718754.7961979029</v>
      </c>
      <c r="H33" s="38">
        <f>Cost!$H32*'Load Share'!G33</f>
        <v>5432951.6515293205</v>
      </c>
      <c r="I33" s="38">
        <f>Cost!$H32*'Load Share'!H33</f>
        <v>2542386.7010342549</v>
      </c>
      <c r="J33" s="39">
        <f>Cost!$H32*'Load Share'!I33</f>
        <v>23284595.557421587</v>
      </c>
      <c r="K33" s="26">
        <v>44013</v>
      </c>
      <c r="L33" s="37">
        <f>Cost!$J32*'Load Share'!J33</f>
        <v>-482485.47963323654</v>
      </c>
      <c r="M33" s="38">
        <f>Cost!$J32*'Load Share'!K33</f>
        <v>-538142.09658803546</v>
      </c>
      <c r="N33" s="38">
        <f>Cost!$J32*'Load Share'!L33</f>
        <v>-1376838.4897350143</v>
      </c>
      <c r="O33" s="39">
        <f>Cost!$J32*'Load Share'!M33</f>
        <v>-181135.83442969993</v>
      </c>
      <c r="P33" s="26">
        <v>44013</v>
      </c>
      <c r="Q33" s="37">
        <f>Cost!$I32*'Load Share'!N33</f>
        <v>1884680.7742673748</v>
      </c>
      <c r="R33" s="38">
        <f>Cost!$I32*'Load Share'!O33</f>
        <v>4492119.0097170733</v>
      </c>
      <c r="S33" s="38">
        <f>Cost!$I32*'Load Share'!P33</f>
        <v>3407079.2807593755</v>
      </c>
      <c r="T33" s="39">
        <f>Cost!$I32*'Load Share'!Q33</f>
        <v>2152.5250022286086</v>
      </c>
      <c r="U33" s="26">
        <v>44013</v>
      </c>
      <c r="V33" s="40">
        <f>Cost!K32</f>
        <v>-560405.78697606002</v>
      </c>
      <c r="W33" s="40">
        <f>Cost!L32</f>
        <v>-547835.72644762078</v>
      </c>
      <c r="X33" s="40">
        <f>Cost!M32</f>
        <v>520215.65237112629</v>
      </c>
      <c r="Y33" s="40">
        <f>Cost!N32</f>
        <v>170738.02440009266</v>
      </c>
    </row>
    <row r="34" spans="1:25" x14ac:dyDescent="0.25">
      <c r="A34" s="26">
        <v>44044</v>
      </c>
      <c r="B34" s="37">
        <f>Cost!$G33*'Load Share'!B34</f>
        <v>2215578.6427575531</v>
      </c>
      <c r="C34" s="38">
        <f>Cost!$G33*'Load Share'!C34</f>
        <v>4076216.2569997781</v>
      </c>
      <c r="D34" s="38">
        <f>Cost!$G33*'Load Share'!D34</f>
        <v>1984177.9434354329</v>
      </c>
      <c r="E34" s="39">
        <f>Cost!$G33*'Load Share'!E34</f>
        <v>2368733.0673344238</v>
      </c>
      <c r="F34" s="26">
        <v>44044</v>
      </c>
      <c r="G34" s="37">
        <f>Cost!$H33*'Load Share'!F34</f>
        <v>13574773.336815255</v>
      </c>
      <c r="H34" s="38">
        <f>Cost!$H33*'Load Share'!G34</f>
        <v>26710541.240512539</v>
      </c>
      <c r="I34" s="38">
        <f>Cost!$H33*'Load Share'!H34</f>
        <v>12651625.913918877</v>
      </c>
      <c r="J34" s="39">
        <f>Cost!$H33*'Load Share'!I34</f>
        <v>114148807.64456813</v>
      </c>
      <c r="K34" s="26">
        <v>44044</v>
      </c>
      <c r="L34" s="37">
        <f>Cost!$J33*'Load Share'!J34</f>
        <v>-464966.64882562426</v>
      </c>
      <c r="M34" s="38">
        <f>Cost!$J33*'Load Share'!K34</f>
        <v>-485013.21702647419</v>
      </c>
      <c r="N34" s="38">
        <f>Cost!$J33*'Load Share'!L34</f>
        <v>-1269197.5660332467</v>
      </c>
      <c r="O34" s="39">
        <f>Cost!$J33*'Load Share'!M34</f>
        <v>-172269.57539369448</v>
      </c>
      <c r="P34" s="26">
        <v>44044</v>
      </c>
      <c r="Q34" s="37">
        <f>Cost!$I33*'Load Share'!N34</f>
        <v>1972480.4046590878</v>
      </c>
      <c r="R34" s="38">
        <f>Cost!$I33*'Load Share'!O34</f>
        <v>4758374.5051209116</v>
      </c>
      <c r="S34" s="38">
        <f>Cost!$I33*'Load Share'!P34</f>
        <v>3549451.4016476409</v>
      </c>
      <c r="T34" s="39">
        <f>Cost!$I33*'Load Share'!Q34</f>
        <v>2790.3654913446321</v>
      </c>
      <c r="U34" s="26">
        <v>44044</v>
      </c>
      <c r="V34" s="40">
        <f>Cost!K33</f>
        <v>-308197.17618830694</v>
      </c>
      <c r="W34" s="40">
        <f>Cost!L33</f>
        <v>-1994068.8043911906</v>
      </c>
      <c r="X34" s="40">
        <f>Cost!M33</f>
        <v>-148846.92829351273</v>
      </c>
      <c r="Y34" s="40">
        <f>Cost!N33</f>
        <v>327079.84758507641</v>
      </c>
    </row>
    <row r="35" spans="1:25" x14ac:dyDescent="0.25">
      <c r="A35" s="26">
        <v>44075</v>
      </c>
      <c r="B35" s="37">
        <f>Cost!$G34*'Load Share'!B35</f>
        <v>636767.84258990607</v>
      </c>
      <c r="C35" s="38">
        <f>Cost!$G34*'Load Share'!C35</f>
        <v>902661.3608481416</v>
      </c>
      <c r="D35" s="38">
        <f>Cost!$G34*'Load Share'!D35</f>
        <v>630237.01952604565</v>
      </c>
      <c r="E35" s="39">
        <f>Cost!$G34*'Load Share'!E35</f>
        <v>593353.99130280945</v>
      </c>
      <c r="F35" s="26">
        <v>44075</v>
      </c>
      <c r="G35" s="37">
        <f>Cost!$H34*'Load Share'!F35</f>
        <v>2095672.7732850465</v>
      </c>
      <c r="H35" s="38">
        <f>Cost!$H34*'Load Share'!G35</f>
        <v>3531555.3495505829</v>
      </c>
      <c r="I35" s="38">
        <f>Cost!$H34*'Load Share'!H35</f>
        <v>2332943.2288949024</v>
      </c>
      <c r="J35" s="39">
        <f>Cost!$H34*'Load Share'!I35</f>
        <v>15867859.527925905</v>
      </c>
      <c r="K35" s="26">
        <v>44075</v>
      </c>
      <c r="L35" s="37">
        <f>Cost!$J34*'Load Share'!J35</f>
        <v>251681.75813580083</v>
      </c>
      <c r="M35" s="38">
        <f>Cost!$J34*'Load Share'!K35</f>
        <v>193353.08889039795</v>
      </c>
      <c r="N35" s="38">
        <f>Cost!$J34*'Load Share'!L35</f>
        <v>798511.88132819952</v>
      </c>
      <c r="O35" s="39">
        <f>Cost!$J34*'Load Share'!M35</f>
        <v>84622.93951183508</v>
      </c>
      <c r="P35" s="26">
        <v>44075</v>
      </c>
      <c r="Q35" s="37">
        <f>Cost!$I34*'Load Share'!N35</f>
        <v>886787.57528009207</v>
      </c>
      <c r="R35" s="38">
        <f>Cost!$I34*'Load Share'!O35</f>
        <v>1821915.0896080616</v>
      </c>
      <c r="S35" s="38">
        <f>Cost!$I34*'Load Share'!P35</f>
        <v>1871317.5093957363</v>
      </c>
      <c r="T35" s="39">
        <f>Cost!$I34*'Load Share'!Q35</f>
        <v>2404.4569275659333</v>
      </c>
      <c r="U35" s="26">
        <v>44075</v>
      </c>
      <c r="V35" s="40">
        <f>Cost!K34</f>
        <v>1194650.8051433519</v>
      </c>
      <c r="W35" s="40">
        <f>Cost!L34</f>
        <v>1295334.4084846696</v>
      </c>
      <c r="X35" s="40">
        <f>Cost!M34</f>
        <v>259732.17254492536</v>
      </c>
      <c r="Y35" s="40">
        <f>Cost!N34</f>
        <v>41661.979550366756</v>
      </c>
    </row>
    <row r="36" spans="1:25" x14ac:dyDescent="0.25">
      <c r="A36" s="26">
        <v>44105</v>
      </c>
      <c r="B36" s="37">
        <f>Cost!$G35*'Load Share'!B36</f>
        <v>6274789.0255660927</v>
      </c>
      <c r="C36" s="38">
        <f>Cost!$G35*'Load Share'!C36</f>
        <v>8108755.3059927765</v>
      </c>
      <c r="D36" s="38">
        <f>Cost!$G35*'Load Share'!D36</f>
        <v>6497785.0728313588</v>
      </c>
      <c r="E36" s="39">
        <f>Cost!$G35*'Load Share'!E36</f>
        <v>5678798.9477605391</v>
      </c>
      <c r="F36" s="26">
        <v>44105</v>
      </c>
      <c r="G36" s="37">
        <f>Cost!$H35*'Load Share'!F36</f>
        <v>1112967.1501581324</v>
      </c>
      <c r="H36" s="38">
        <f>Cost!$H35*'Load Share'!G36</f>
        <v>1757231.5553460659</v>
      </c>
      <c r="I36" s="38">
        <f>Cost!$H35*'Load Share'!H36</f>
        <v>1454802.5675123618</v>
      </c>
      <c r="J36" s="39">
        <f>Cost!$H35*'Load Share'!I36</f>
        <v>8204787.0848378576</v>
      </c>
      <c r="K36" s="26">
        <v>44105</v>
      </c>
      <c r="L36" s="37">
        <f>Cost!$J35*'Load Share'!J36</f>
        <v>-355611.29436530953</v>
      </c>
      <c r="M36" s="38">
        <f>Cost!$J35*'Load Share'!K36</f>
        <v>-257042.04795703295</v>
      </c>
      <c r="N36" s="38">
        <f>Cost!$J35*'Load Share'!L36</f>
        <v>-1197606.7317814522</v>
      </c>
      <c r="O36" s="39">
        <f>Cost!$J35*'Load Share'!M36</f>
        <v>-122235.25869687587</v>
      </c>
      <c r="P36" s="26">
        <v>44105</v>
      </c>
      <c r="Q36" s="37">
        <f>Cost!$I35*'Load Share'!N36</f>
        <v>3723557.1669424474</v>
      </c>
      <c r="R36" s="38">
        <f>Cost!$I35*'Load Share'!O36</f>
        <v>6488004.2454684386</v>
      </c>
      <c r="S36" s="38">
        <f>Cost!$I35*'Load Share'!P36</f>
        <v>9049835.6949187126</v>
      </c>
      <c r="T36" s="39">
        <f>Cost!$I35*'Load Share'!Q36</f>
        <v>5732.2178357375778</v>
      </c>
      <c r="U36" s="26">
        <v>44105</v>
      </c>
      <c r="V36" s="40">
        <f>Cost!K35</f>
        <v>3397449.5275512449</v>
      </c>
      <c r="W36" s="40">
        <f>Cost!L35</f>
        <v>5834984.6184749752</v>
      </c>
      <c r="X36" s="40">
        <f>Cost!M35</f>
        <v>2672632.0502030547</v>
      </c>
      <c r="Y36" s="40">
        <f>Cost!N35</f>
        <v>1006230.3332172693</v>
      </c>
    </row>
    <row r="37" spans="1:25" x14ac:dyDescent="0.25">
      <c r="A37" s="26">
        <v>44136</v>
      </c>
      <c r="B37" s="37">
        <f>Cost!$G36*'Load Share'!B37</f>
        <v>2318263.6257194178</v>
      </c>
      <c r="C37" s="38">
        <f>Cost!$G36*'Load Share'!C37</f>
        <v>2775220.7280856115</v>
      </c>
      <c r="D37" s="38">
        <f>Cost!$G36*'Load Share'!D37</f>
        <v>2564316.2008285858</v>
      </c>
      <c r="E37" s="39">
        <f>Cost!$G36*'Load Share'!E37</f>
        <v>2087250.3524568961</v>
      </c>
      <c r="F37" s="26">
        <v>44136</v>
      </c>
      <c r="G37" s="37">
        <f>Cost!$H36*'Load Share'!F37</f>
        <v>673112.93220728834</v>
      </c>
      <c r="H37" s="38">
        <f>Cost!$H36*'Load Share'!G37</f>
        <v>939691.52286794281</v>
      </c>
      <c r="I37" s="38">
        <f>Cost!$H36*'Load Share'!H37</f>
        <v>919675.98278267717</v>
      </c>
      <c r="J37" s="39">
        <f>Cost!$H36*'Load Share'!I37</f>
        <v>4731259.4336246382</v>
      </c>
      <c r="K37" s="26">
        <v>44136</v>
      </c>
      <c r="L37" s="37">
        <f>Cost!$J36*'Load Share'!J37</f>
        <v>7145959.9674512753</v>
      </c>
      <c r="M37" s="38">
        <f>Cost!$J36*'Load Share'!K37</f>
        <v>4412423.7019838868</v>
      </c>
      <c r="N37" s="38">
        <f>Cost!$J36*'Load Share'!L37</f>
        <v>26977346.122159194</v>
      </c>
      <c r="O37" s="39">
        <f>Cost!$J36*'Load Share'!M37</f>
        <v>2524957.0696830139</v>
      </c>
      <c r="P37" s="26">
        <v>44136</v>
      </c>
      <c r="Q37" s="37">
        <f>Cost!$I36*'Load Share'!N37</f>
        <v>4779895.8096465515</v>
      </c>
      <c r="R37" s="38">
        <f>Cost!$I36*'Load Share'!O37</f>
        <v>7101753.9685982317</v>
      </c>
      <c r="S37" s="38">
        <f>Cost!$I36*'Load Share'!P37</f>
        <v>12724630.050632244</v>
      </c>
      <c r="T37" s="39">
        <f>Cost!$I36*'Load Share'!Q37</f>
        <v>8226.2123178300881</v>
      </c>
      <c r="U37" s="26">
        <v>44136</v>
      </c>
      <c r="V37" s="40">
        <f>Cost!K36</f>
        <v>101998.36051722489</v>
      </c>
      <c r="W37" s="40">
        <f>Cost!L36</f>
        <v>1065913.6646781459</v>
      </c>
      <c r="X37" s="40">
        <f>Cost!M36</f>
        <v>23070.447907439295</v>
      </c>
      <c r="Y37" s="40">
        <f>Cost!N36</f>
        <v>931054.44103019719</v>
      </c>
    </row>
    <row r="38" spans="1:25" x14ac:dyDescent="0.25">
      <c r="A38" s="26">
        <v>44166</v>
      </c>
      <c r="B38" s="37">
        <f>Cost!$G37*'Load Share'!B38</f>
        <v>2354673.6188867022</v>
      </c>
      <c r="C38" s="38">
        <f>Cost!$G37*'Load Share'!C38</f>
        <v>3937831.9718377977</v>
      </c>
      <c r="D38" s="38">
        <f>Cost!$G37*'Load Share'!D38</f>
        <v>2453722.6393003385</v>
      </c>
      <c r="E38" s="39">
        <f>Cost!$G37*'Load Share'!E38</f>
        <v>2532145.9745033486</v>
      </c>
      <c r="F38" s="26">
        <v>44166</v>
      </c>
      <c r="G38" s="37">
        <f>Cost!$H37*'Load Share'!F38</f>
        <v>160682.69705291383</v>
      </c>
      <c r="H38" s="38">
        <f>Cost!$H37*'Load Share'!G38</f>
        <v>267344.47205025365</v>
      </c>
      <c r="I38" s="38">
        <f>Cost!$H37*'Load Share'!H38</f>
        <v>225310.89402878238</v>
      </c>
      <c r="J38" s="39">
        <f>Cost!$H37*'Load Share'!I38</f>
        <v>1392580.9587569828</v>
      </c>
      <c r="K38" s="26">
        <v>44166</v>
      </c>
      <c r="L38" s="37">
        <f>Cost!$J37*'Load Share'!J38</f>
        <v>3019402.6914754012</v>
      </c>
      <c r="M38" s="38">
        <f>Cost!$J37*'Load Share'!K38</f>
        <v>2697719.4454368432</v>
      </c>
      <c r="N38" s="38">
        <f>Cost!$J37*'Load Share'!L38</f>
        <v>10633653.468824282</v>
      </c>
      <c r="O38" s="39">
        <f>Cost!$J37*'Load Share'!M38</f>
        <v>1161792.7076736507</v>
      </c>
      <c r="P38" s="26">
        <v>44166</v>
      </c>
      <c r="Q38" s="37">
        <f>Cost!$I37*'Load Share'!N38</f>
        <v>1403783.3506056203</v>
      </c>
      <c r="R38" s="38">
        <f>Cost!$I37*'Load Share'!O38</f>
        <v>2202823.3683331101</v>
      </c>
      <c r="S38" s="38">
        <f>Cost!$I37*'Load Share'!P38</f>
        <v>3699086.2949674702</v>
      </c>
      <c r="T38" s="39">
        <f>Cost!$I37*'Load Share'!Q38</f>
        <v>2263.9589747173327</v>
      </c>
      <c r="U38" s="26">
        <v>44166</v>
      </c>
      <c r="V38" s="40">
        <f>Cost!K37</f>
        <v>5428491.7045084285</v>
      </c>
      <c r="W38" s="40">
        <f>Cost!L37</f>
        <v>1203585.3392968932</v>
      </c>
      <c r="X38" s="40">
        <f>Cost!M37</f>
        <v>1382528.3303915013</v>
      </c>
      <c r="Y38" s="40">
        <f>Cost!N37</f>
        <v>794270.92728092766</v>
      </c>
    </row>
    <row r="39" spans="1:25" x14ac:dyDescent="0.25">
      <c r="A39" s="26">
        <v>44197</v>
      </c>
      <c r="B39" s="37">
        <f>Cost!$G38*'Load Share'!B39</f>
        <v>853825.81881881028</v>
      </c>
      <c r="C39" s="38">
        <f>Cost!$G38*'Load Share'!C39</f>
        <v>1463370.4625268164</v>
      </c>
      <c r="D39" s="38">
        <f>Cost!$G38*'Load Share'!D39</f>
        <v>873077.70159695146</v>
      </c>
      <c r="E39" s="39">
        <f>Cost!$G38*'Load Share'!E39</f>
        <v>928515.21873403934</v>
      </c>
      <c r="F39" s="26">
        <v>44197</v>
      </c>
      <c r="G39" s="37">
        <f>Cost!$H38*'Load Share'!F39</f>
        <v>363367.12964220979</v>
      </c>
      <c r="H39" s="38">
        <f>Cost!$H38*'Load Share'!G39</f>
        <v>650192.50316814776</v>
      </c>
      <c r="I39" s="38">
        <f>Cost!$H38*'Load Share'!H39</f>
        <v>495949.80290835223</v>
      </c>
      <c r="J39" s="39">
        <f>Cost!$H38*'Load Share'!I39</f>
        <v>3169828.8615272939</v>
      </c>
      <c r="K39" s="26">
        <v>44197</v>
      </c>
      <c r="L39" s="37">
        <f>Cost!$J38*'Load Share'!J39</f>
        <v>-254712.82531262311</v>
      </c>
      <c r="M39" s="38">
        <f>Cost!$J38*'Load Share'!K39</f>
        <v>-234559.75470197742</v>
      </c>
      <c r="N39" s="38">
        <f>Cost!$J38*'Load Share'!L39</f>
        <v>-883319.48621003004</v>
      </c>
      <c r="O39" s="39">
        <f>Cost!$J38*'Load Share'!M39</f>
        <v>-95474.622748934693</v>
      </c>
      <c r="P39" s="26">
        <v>44197</v>
      </c>
      <c r="Q39" s="37">
        <f>Cost!$I38*'Load Share'!N39</f>
        <v>152697.85409264729</v>
      </c>
      <c r="R39" s="38">
        <f>Cost!$I38*'Load Share'!O39</f>
        <v>238355.16226378694</v>
      </c>
      <c r="S39" s="38">
        <f>Cost!$I38*'Load Share'!P39</f>
        <v>389363.25138001028</v>
      </c>
      <c r="T39" s="39">
        <f>Cost!$I38*'Load Share'!Q39</f>
        <v>261.16706043348745</v>
      </c>
      <c r="U39" s="26">
        <v>44197</v>
      </c>
      <c r="V39" s="40">
        <f>Cost!K38</f>
        <v>262470.79115984979</v>
      </c>
      <c r="W39" s="40">
        <f>Cost!L38</f>
        <v>10607186.098106664</v>
      </c>
      <c r="X39" s="40">
        <f>Cost!M38</f>
        <v>183325.30363453375</v>
      </c>
      <c r="Y39" s="40">
        <f>Cost!N38</f>
        <v>1000253.6263835012</v>
      </c>
    </row>
    <row r="40" spans="1:25" x14ac:dyDescent="0.25">
      <c r="A40" s="26">
        <v>44228</v>
      </c>
      <c r="B40" s="37">
        <f>Cost!$G39*'Load Share'!B40</f>
        <v>45437059.604395688</v>
      </c>
      <c r="C40" s="38">
        <f>Cost!$G39*'Load Share'!C40</f>
        <v>97628228.344279855</v>
      </c>
      <c r="D40" s="38">
        <f>Cost!$G39*'Load Share'!D40</f>
        <v>41428958.879888013</v>
      </c>
      <c r="E40" s="39">
        <f>Cost!$G39*'Load Share'!E40</f>
        <v>57515611.262172312</v>
      </c>
      <c r="F40" s="26">
        <v>44228</v>
      </c>
      <c r="G40" s="37">
        <f>Cost!$H39*'Load Share'!F40</f>
        <v>-8717585.2882461399</v>
      </c>
      <c r="H40" s="38">
        <f>Cost!$H39*'Load Share'!G40</f>
        <v>-18592483.505926594</v>
      </c>
      <c r="I40" s="38">
        <f>Cost!$H39*'Load Share'!H40</f>
        <v>-9178054.6531764865</v>
      </c>
      <c r="J40" s="39">
        <f>Cost!$H39*'Load Share'!I40</f>
        <v>-81594813.848221675</v>
      </c>
      <c r="K40" s="26">
        <v>44228</v>
      </c>
      <c r="L40" s="37">
        <f>Cost!$J39*'Load Share'!J40</f>
        <v>13719047.439347683</v>
      </c>
      <c r="M40" s="38">
        <f>Cost!$J39*'Load Share'!K40</f>
        <v>16543955.692091605</v>
      </c>
      <c r="N40" s="38">
        <f>Cost!$J39*'Load Share'!L40</f>
        <v>38792019.202634238</v>
      </c>
      <c r="O40" s="39">
        <f>Cost!$J39*'Load Share'!M40</f>
        <v>6037081.855602704</v>
      </c>
      <c r="P40" s="26">
        <v>44228</v>
      </c>
      <c r="Q40" s="37">
        <f>Cost!$I39*'Load Share'!N40</f>
        <v>-7851779.8746099547</v>
      </c>
      <c r="R40" s="38">
        <f>Cost!$I39*'Load Share'!O40</f>
        <v>-13362952.690102773</v>
      </c>
      <c r="S40" s="38">
        <f>Cost!$I39*'Load Share'!P40</f>
        <v>-15489219.308856221</v>
      </c>
      <c r="T40" s="39">
        <f>Cost!$I39*'Load Share'!Q40</f>
        <v>-8605.4992897812208</v>
      </c>
      <c r="U40" s="26">
        <v>44228</v>
      </c>
      <c r="V40" s="40">
        <f>Cost!K39</f>
        <v>70001866.264554188</v>
      </c>
      <c r="W40" s="40">
        <f>Cost!L39</f>
        <v>74762285.536074594</v>
      </c>
      <c r="X40" s="40">
        <f>Cost!M39</f>
        <v>110806774.07113521</v>
      </c>
      <c r="Y40" s="40">
        <f>Cost!N39</f>
        <v>8158605.7469312232</v>
      </c>
    </row>
    <row r="41" spans="1:25" x14ac:dyDescent="0.25">
      <c r="A41" s="26">
        <v>44256</v>
      </c>
      <c r="B41" s="37">
        <f>Cost!$G40*'Load Share'!B41</f>
        <v>1939961.239622737</v>
      </c>
      <c r="C41" s="38">
        <f>Cost!$G40*'Load Share'!C41</f>
        <v>2106999.1227844851</v>
      </c>
      <c r="D41" s="38">
        <f>Cost!$G40*'Load Share'!D41</f>
        <v>2109258.4323026608</v>
      </c>
      <c r="E41" s="39">
        <f>Cost!$G40*'Load Share'!E41</f>
        <v>1631891.219041642</v>
      </c>
      <c r="F41" s="26">
        <v>44256</v>
      </c>
      <c r="G41" s="37">
        <f>Cost!$H40*'Load Share'!F41</f>
        <v>1855786.4190443526</v>
      </c>
      <c r="H41" s="38">
        <f>Cost!$H40*'Load Share'!G41</f>
        <v>2346764.0238782065</v>
      </c>
      <c r="I41" s="38">
        <f>Cost!$H40*'Load Share'!H41</f>
        <v>2406187.7286267732</v>
      </c>
      <c r="J41" s="39">
        <f>Cost!$H40*'Load Share'!I41</f>
        <v>12775411.837308487</v>
      </c>
      <c r="K41" s="26">
        <v>44256</v>
      </c>
      <c r="L41" s="37">
        <f>Cost!$J40*'Load Share'!J41</f>
        <v>-2086893.3024150028</v>
      </c>
      <c r="M41" s="38">
        <f>Cost!$J40*'Load Share'!K41</f>
        <v>-1133648.6243002084</v>
      </c>
      <c r="N41" s="38">
        <f>Cost!$J40*'Load Share'!L41</f>
        <v>-7441242.6487458795</v>
      </c>
      <c r="O41" s="39">
        <f>Cost!$J40*'Load Share'!M41</f>
        <v>-688893.58635722764</v>
      </c>
      <c r="P41" s="26">
        <v>44256</v>
      </c>
      <c r="Q41" s="37">
        <f>Cost!$I40*'Load Share'!N41</f>
        <v>11141527.086924974</v>
      </c>
      <c r="R41" s="38">
        <f>Cost!$I40*'Load Share'!O41</f>
        <v>14658481.311668802</v>
      </c>
      <c r="S41" s="38">
        <f>Cost!$I40*'Load Share'!P41</f>
        <v>28344938.23973377</v>
      </c>
      <c r="T41" s="39">
        <f>Cost!$I40*'Load Share'!Q41</f>
        <v>19013.70678907492</v>
      </c>
      <c r="U41" s="26">
        <v>44256</v>
      </c>
      <c r="V41" s="40">
        <f>Cost!K40</f>
        <v>-1187004.5773998271</v>
      </c>
      <c r="W41" s="40">
        <f>Cost!L40</f>
        <v>-3476546.2820354369</v>
      </c>
      <c r="X41" s="40">
        <f>Cost!M40</f>
        <v>-1080534.1540736072</v>
      </c>
      <c r="Y41" s="40">
        <f>Cost!N40</f>
        <v>142328.18328904733</v>
      </c>
    </row>
    <row r="42" spans="1:25" x14ac:dyDescent="0.25">
      <c r="A42" s="26">
        <v>44287</v>
      </c>
      <c r="B42" s="37">
        <f>Cost!$G41*'Load Share'!B42</f>
        <v>-1871839.4350029714</v>
      </c>
      <c r="C42" s="38">
        <f>Cost!$G41*'Load Share'!C42</f>
        <v>-2014955.1967369874</v>
      </c>
      <c r="D42" s="38">
        <f>Cost!$G41*'Load Share'!D42</f>
        <v>-2004392.2152209589</v>
      </c>
      <c r="E42" s="39">
        <f>Cost!$G41*'Load Share'!E42</f>
        <v>-1566142.082800128</v>
      </c>
      <c r="F42" s="26">
        <v>44287</v>
      </c>
      <c r="G42" s="37">
        <f>Cost!$H41*'Load Share'!F42</f>
        <v>-444896.66087714728</v>
      </c>
      <c r="H42" s="38">
        <f>Cost!$H41*'Load Share'!G42</f>
        <v>-616258.98294218956</v>
      </c>
      <c r="I42" s="38">
        <f>Cost!$H41*'Load Share'!H42</f>
        <v>-636043.55842801556</v>
      </c>
      <c r="J42" s="39">
        <f>Cost!$H41*'Load Share'!I42</f>
        <v>-3035120.3106630258</v>
      </c>
      <c r="K42" s="26">
        <v>44287</v>
      </c>
      <c r="L42" s="37">
        <f>Cost!$J41*'Load Share'!J42</f>
        <v>-4858822.0894269766</v>
      </c>
      <c r="M42" s="38">
        <f>Cost!$J41*'Load Share'!K42</f>
        <v>-2603166.0463291788</v>
      </c>
      <c r="N42" s="38">
        <f>Cost!$J41*'Load Share'!L42</f>
        <v>-17362233.936478991</v>
      </c>
      <c r="O42" s="39">
        <f>Cost!$J41*'Load Share'!M42</f>
        <v>-1594555.8935877599</v>
      </c>
      <c r="P42" s="26">
        <v>44287</v>
      </c>
      <c r="Q42" s="37">
        <f>Cost!$I41*'Load Share'!N42</f>
        <v>37067526.786805607</v>
      </c>
      <c r="R42" s="38">
        <f>Cost!$I41*'Load Share'!O42</f>
        <v>54744528.338116631</v>
      </c>
      <c r="S42" s="38">
        <f>Cost!$I41*'Load Share'!P42</f>
        <v>97401881.505763263</v>
      </c>
      <c r="T42" s="39">
        <f>Cost!$I41*'Load Share'!Q42</f>
        <v>68186.64817110663</v>
      </c>
      <c r="U42" s="26">
        <v>44287</v>
      </c>
      <c r="V42" s="40">
        <f>Cost!K41</f>
        <v>-2735796.123569482</v>
      </c>
      <c r="W42" s="40">
        <f>Cost!L41</f>
        <v>-4498899.2445637593</v>
      </c>
      <c r="X42" s="40">
        <f>Cost!M41</f>
        <v>-2064030.3262841848</v>
      </c>
      <c r="Y42" s="40">
        <f>Cost!N41</f>
        <v>-218187.65305951415</v>
      </c>
    </row>
    <row r="43" spans="1:25" x14ac:dyDescent="0.25">
      <c r="A43" s="26">
        <v>44317</v>
      </c>
      <c r="B43" s="37">
        <f>Cost!$G42*'Load Share'!B43</f>
        <v>6272673.6347355982</v>
      </c>
      <c r="C43" s="38">
        <f>Cost!$G42*'Load Share'!C43</f>
        <v>7493460.4733104268</v>
      </c>
      <c r="D43" s="38">
        <f>Cost!$G42*'Load Share'!D43</f>
        <v>5922508.8921457324</v>
      </c>
      <c r="E43" s="39">
        <f>Cost!$G42*'Load Share'!E43</f>
        <v>5362463.388548377</v>
      </c>
      <c r="F43" s="26">
        <v>44317</v>
      </c>
      <c r="G43" s="37">
        <f>Cost!$H42*'Load Share'!F43</f>
        <v>906939.32716785581</v>
      </c>
      <c r="H43" s="38">
        <f>Cost!$H42*'Load Share'!G43</f>
        <v>1413273.4259760308</v>
      </c>
      <c r="I43" s="38">
        <f>Cost!$H42*'Load Share'!H43</f>
        <v>1119052.9420743384</v>
      </c>
      <c r="J43" s="39">
        <f>Cost!$H42*'Load Share'!I43</f>
        <v>6323330.5062637087</v>
      </c>
      <c r="K43" s="26">
        <v>44317</v>
      </c>
      <c r="L43" s="37">
        <f>Cost!$J42*'Load Share'!J43</f>
        <v>-2106649.4975597034</v>
      </c>
      <c r="M43" s="38">
        <f>Cost!$J42*'Load Share'!K43</f>
        <v>-1299580.022219511</v>
      </c>
      <c r="N43" s="38">
        <f>Cost!$J42*'Load Share'!L43</f>
        <v>-6669839.9057178404</v>
      </c>
      <c r="O43" s="39">
        <f>Cost!$J42*'Load Share'!M43</f>
        <v>-619629.35487870581</v>
      </c>
      <c r="P43" s="26">
        <v>44317</v>
      </c>
      <c r="Q43" s="37">
        <f>Cost!$I42*'Load Share'!N43</f>
        <v>4073772.3057686994</v>
      </c>
      <c r="R43" s="38">
        <f>Cost!$I42*'Load Share'!O43</f>
        <v>7315364.5523789888</v>
      </c>
      <c r="S43" s="38">
        <f>Cost!$I42*'Load Share'!P43</f>
        <v>9889425.1063480433</v>
      </c>
      <c r="T43" s="39">
        <f>Cost!$I42*'Load Share'!Q43</f>
        <v>6715.972110559278</v>
      </c>
      <c r="U43" s="26">
        <v>44317</v>
      </c>
      <c r="V43" s="40">
        <f>Cost!K42</f>
        <v>1628545.3430627328</v>
      </c>
      <c r="W43" s="40">
        <f>Cost!L42</f>
        <v>3245979.2752610845</v>
      </c>
      <c r="X43" s="40">
        <f>Cost!M42</f>
        <v>1485145.5546404002</v>
      </c>
      <c r="Y43" s="40">
        <f>Cost!N42</f>
        <v>407488.80545651383</v>
      </c>
    </row>
    <row r="44" spans="1:25" x14ac:dyDescent="0.25">
      <c r="A44" s="26">
        <v>44348</v>
      </c>
      <c r="B44" s="37">
        <f>Cost!$G43*'Load Share'!B44</f>
        <v>5004047.7801833441</v>
      </c>
      <c r="C44" s="38">
        <f>Cost!$G43*'Load Share'!C44</f>
        <v>6925325.3975017332</v>
      </c>
      <c r="D44" s="38">
        <f>Cost!$G43*'Load Share'!D44</f>
        <v>3359245.1236753738</v>
      </c>
      <c r="E44" s="39">
        <f>Cost!$G43*'Load Share'!E44</f>
        <v>4316962.6292751944</v>
      </c>
      <c r="F44" s="26">
        <v>44348</v>
      </c>
      <c r="G44" s="37">
        <f>Cost!$H43*'Load Share'!F44</f>
        <v>535288.24604592659</v>
      </c>
      <c r="H44" s="38">
        <f>Cost!$H43*'Load Share'!G44</f>
        <v>915354.22143594502</v>
      </c>
      <c r="I44" s="38">
        <f>Cost!$H43*'Load Share'!H44</f>
        <v>528500.06364070659</v>
      </c>
      <c r="J44" s="39">
        <f>Cost!$H43*'Load Share'!I44</f>
        <v>4036596.5066715172</v>
      </c>
      <c r="K44" s="26">
        <v>44348</v>
      </c>
      <c r="L44" s="37">
        <f>Cost!$J43*'Load Share'!J44</f>
        <v>-134941.9943482691</v>
      </c>
      <c r="M44" s="38">
        <f>Cost!$J43*'Load Share'!K44</f>
        <v>-88481.171836703026</v>
      </c>
      <c r="N44" s="38">
        <f>Cost!$J43*'Load Share'!L44</f>
        <v>-260915.63982224793</v>
      </c>
      <c r="O44" s="39">
        <f>Cost!$J43*'Load Share'!M44</f>
        <v>-61974.25747515582</v>
      </c>
      <c r="P44" s="26">
        <v>44348</v>
      </c>
      <c r="Q44" s="37">
        <f>Cost!$I43*'Load Share'!N44</f>
        <v>2318151.1767665516</v>
      </c>
      <c r="R44" s="38">
        <f>Cost!$I43*'Load Share'!O44</f>
        <v>4963037.0700693969</v>
      </c>
      <c r="S44" s="38">
        <f>Cost!$I43*'Load Share'!P44</f>
        <v>4839479.9938256014</v>
      </c>
      <c r="T44" s="39">
        <f>Cost!$I43*'Load Share'!Q44</f>
        <v>2965.3191407731633</v>
      </c>
      <c r="U44" s="26">
        <v>44348</v>
      </c>
      <c r="V44" s="40">
        <f>Cost!K43</f>
        <v>1044995.5787137412</v>
      </c>
      <c r="W44" s="40">
        <f>Cost!L43</f>
        <v>1511253.3918903247</v>
      </c>
      <c r="X44" s="40">
        <f>Cost!M43</f>
        <v>924281.57192326197</v>
      </c>
      <c r="Y44" s="40">
        <f>Cost!N43</f>
        <v>595486.39170240087</v>
      </c>
    </row>
    <row r="45" spans="1:25" x14ac:dyDescent="0.25">
      <c r="A45" s="26">
        <v>44378</v>
      </c>
      <c r="B45" s="37">
        <f>Cost!$G44*'Load Share'!B45</f>
        <v>10283723.669580489</v>
      </c>
      <c r="C45" s="38">
        <f>Cost!$G44*'Load Share'!C45</f>
        <v>14254187.188943787</v>
      </c>
      <c r="D45" s="38">
        <f>Cost!$G44*'Load Share'!D45</f>
        <v>5909019.2229915252</v>
      </c>
      <c r="E45" s="39">
        <f>Cost!$G44*'Load Share'!E45</f>
        <v>8730162.1048124544</v>
      </c>
      <c r="F45" s="26">
        <v>44378</v>
      </c>
      <c r="G45" s="37">
        <f>Cost!$H44*'Load Share'!F45</f>
        <v>-299473.02103841247</v>
      </c>
      <c r="H45" s="38">
        <f>Cost!$H44*'Load Share'!G45</f>
        <v>-516299.8441606228</v>
      </c>
      <c r="I45" s="38">
        <f>Cost!$H44*'Load Share'!H45</f>
        <v>-296934.09941344976</v>
      </c>
      <c r="J45" s="39">
        <f>Cost!$H44*'Load Share'!I45</f>
        <v>-2258083.0666847858</v>
      </c>
      <c r="K45" s="26">
        <v>44378</v>
      </c>
      <c r="L45" s="37">
        <f>Cost!$J44*'Load Share'!J45</f>
        <v>2446156.7688941825</v>
      </c>
      <c r="M45" s="38">
        <f>Cost!$J44*'Load Share'!K45</f>
        <v>1506870.3641442282</v>
      </c>
      <c r="N45" s="38">
        <f>Cost!$J44*'Load Share'!L45</f>
        <v>4182305.9846105734</v>
      </c>
      <c r="O45" s="39">
        <f>Cost!$J44*'Load Share'!M45</f>
        <v>1031817.8679446373</v>
      </c>
      <c r="P45" s="26">
        <v>44378</v>
      </c>
      <c r="Q45" s="37">
        <f>Cost!$I44*'Load Share'!N45</f>
        <v>132828.64634375885</v>
      </c>
      <c r="R45" s="38">
        <f>Cost!$I44*'Load Share'!O45</f>
        <v>287277.78675758722</v>
      </c>
      <c r="S45" s="38">
        <f>Cost!$I44*'Load Share'!P45</f>
        <v>280944.38968685194</v>
      </c>
      <c r="T45" s="39">
        <f>Cost!$I44*'Load Share'!Q45</f>
        <v>167.56058093830154</v>
      </c>
      <c r="U45" s="26">
        <v>44378</v>
      </c>
      <c r="V45" s="40">
        <f>Cost!K44</f>
        <v>759222.18737761746</v>
      </c>
      <c r="W45" s="40">
        <f>Cost!L44</f>
        <v>111932.70942268475</v>
      </c>
      <c r="X45" s="40">
        <f>Cost!M44</f>
        <v>427818.83471510652</v>
      </c>
      <c r="Y45" s="40">
        <f>Cost!N44</f>
        <v>352565.72917985113</v>
      </c>
    </row>
    <row r="46" spans="1:25" x14ac:dyDescent="0.25">
      <c r="A46" s="26">
        <v>44409</v>
      </c>
      <c r="B46" s="37">
        <f>Cost!$G45*'Load Share'!B46</f>
        <v>6924215.8302599071</v>
      </c>
      <c r="C46" s="38">
        <f>Cost!$G45*'Load Share'!C46</f>
        <v>9053976.9279304761</v>
      </c>
      <c r="D46" s="38">
        <f>Cost!$G45*'Load Share'!D46</f>
        <v>3534629.2361127608</v>
      </c>
      <c r="E46" s="39">
        <f>Cost!$G45*'Load Share'!E46</f>
        <v>5596772.1642848076</v>
      </c>
      <c r="F46" s="26">
        <v>44409</v>
      </c>
      <c r="G46" s="37">
        <f>Cost!$H45*'Load Share'!F46</f>
        <v>229305.2445867238</v>
      </c>
      <c r="H46" s="38">
        <f>Cost!$H45*'Load Share'!G46</f>
        <v>393566.33528391237</v>
      </c>
      <c r="I46" s="38">
        <f>Cost!$H45*'Load Share'!H46</f>
        <v>211858.11167107063</v>
      </c>
      <c r="J46" s="39">
        <f>Cost!$H45*'Load Share'!I46</f>
        <v>1698881.1793543221</v>
      </c>
      <c r="K46" s="26">
        <v>44409</v>
      </c>
      <c r="L46" s="37">
        <f>Cost!$J45*'Load Share'!J46</f>
        <v>-943396.27545977023</v>
      </c>
      <c r="M46" s="38">
        <f>Cost!$J45*'Load Share'!K46</f>
        <v>-551542.13391830039</v>
      </c>
      <c r="N46" s="38">
        <f>Cost!$J45*'Load Share'!L46</f>
        <v>-1581875.0135823453</v>
      </c>
      <c r="O46" s="39">
        <f>Cost!$J45*'Load Share'!M46</f>
        <v>-396773.14626813668</v>
      </c>
      <c r="P46" s="26">
        <v>44409</v>
      </c>
      <c r="Q46" s="37">
        <f>Cost!$I45*'Load Share'!N46</f>
        <v>3069074.9672353887</v>
      </c>
      <c r="R46" s="38">
        <f>Cost!$I45*'Load Share'!O46</f>
        <v>6695928.1491671456</v>
      </c>
      <c r="S46" s="38">
        <f>Cost!$I45*'Load Share'!P46</f>
        <v>6129478.4853272764</v>
      </c>
      <c r="T46" s="39">
        <f>Cost!$I45*'Load Share'!Q46</f>
        <v>4143.2388672348488</v>
      </c>
      <c r="U46" s="26">
        <v>44409</v>
      </c>
      <c r="V46" s="40">
        <f>Cost!K45</f>
        <v>638715.97468609817</v>
      </c>
      <c r="W46" s="40">
        <f>Cost!L45</f>
        <v>1002381.1483786847</v>
      </c>
      <c r="X46" s="40">
        <f>Cost!M45</f>
        <v>571778.93430409639</v>
      </c>
      <c r="Y46" s="40">
        <f>Cost!N45</f>
        <v>959191.7901134924</v>
      </c>
    </row>
    <row r="47" spans="1:25" x14ac:dyDescent="0.25">
      <c r="A47" s="26">
        <v>44440</v>
      </c>
      <c r="B47" s="37">
        <f>Cost!$G46*'Load Share'!B47</f>
        <v>5717021.0179735674</v>
      </c>
      <c r="C47" s="38">
        <f>Cost!$G46*'Load Share'!C47</f>
        <v>6611435.5369654894</v>
      </c>
      <c r="D47" s="38">
        <f>Cost!$G46*'Load Share'!D47</f>
        <v>2614948.5679488014</v>
      </c>
      <c r="E47" s="39">
        <f>Cost!$G46*'Load Share'!E47</f>
        <v>4217329.0259154337</v>
      </c>
      <c r="F47" s="26">
        <v>44440</v>
      </c>
      <c r="G47" s="37">
        <f>Cost!$H46*'Load Share'!F47</f>
        <v>330922.86782741727</v>
      </c>
      <c r="H47" s="38">
        <f>Cost!$H46*'Load Share'!G47</f>
        <v>542310.62435673701</v>
      </c>
      <c r="I47" s="38">
        <f>Cost!$H46*'Load Share'!H47</f>
        <v>332953.26189717499</v>
      </c>
      <c r="J47" s="39">
        <f>Cost!$H46*'Load Share'!I47</f>
        <v>2417961.3284296761</v>
      </c>
      <c r="K47" s="26">
        <v>44440</v>
      </c>
      <c r="L47" s="37">
        <f>Cost!$J46*'Load Share'!J47</f>
        <v>2397694.5315620205</v>
      </c>
      <c r="M47" s="38">
        <f>Cost!$J46*'Load Share'!K47</f>
        <v>1244330.3680721256</v>
      </c>
      <c r="N47" s="38">
        <f>Cost!$J46*'Load Share'!L47</f>
        <v>3876447.1425949722</v>
      </c>
      <c r="O47" s="39">
        <f>Cost!$J46*'Load Share'!M47</f>
        <v>926714.37347635604</v>
      </c>
      <c r="P47" s="26">
        <v>44440</v>
      </c>
      <c r="Q47" s="37">
        <f>Cost!$I46*'Load Share'!N47</f>
        <v>7626000.4454216864</v>
      </c>
      <c r="R47" s="38">
        <f>Cost!$I46*'Load Share'!O47</f>
        <v>15240378.13940968</v>
      </c>
      <c r="S47" s="38">
        <f>Cost!$I46*'Load Share'!P47</f>
        <v>16441436.367735323</v>
      </c>
      <c r="T47" s="39">
        <f>Cost!$I46*'Load Share'!Q47</f>
        <v>10259.035335814548</v>
      </c>
      <c r="U47" s="26">
        <v>44440</v>
      </c>
      <c r="V47" s="40">
        <f>Cost!K46</f>
        <v>621350.62519760674</v>
      </c>
      <c r="W47" s="40">
        <f>Cost!L46</f>
        <v>-458898.34228041995</v>
      </c>
      <c r="X47" s="40">
        <f>Cost!M46</f>
        <v>845130.85098956514</v>
      </c>
      <c r="Y47" s="40">
        <f>Cost!N46</f>
        <v>616464.24567428627</v>
      </c>
    </row>
    <row r="48" spans="1:25" x14ac:dyDescent="0.25">
      <c r="A48" s="26">
        <v>44470</v>
      </c>
      <c r="B48" s="37">
        <f>Cost!$G47*'Load Share'!B48</f>
        <v>10497797.179155799</v>
      </c>
      <c r="C48" s="38">
        <f>Cost!$G47*'Load Share'!C48</f>
        <v>8932587.9481111821</v>
      </c>
      <c r="D48" s="38">
        <f>Cost!$G47*'Load Share'!D48</f>
        <v>4193433.9955242965</v>
      </c>
      <c r="E48" s="39">
        <f>Cost!$G47*'Load Share'!E48</f>
        <v>6441976.7734974734</v>
      </c>
      <c r="F48" s="26">
        <v>44470</v>
      </c>
      <c r="G48" s="37">
        <f>Cost!$H47*'Load Share'!F48</f>
        <v>2230670.8512210697</v>
      </c>
      <c r="H48" s="38">
        <f>Cost!$H47*'Load Share'!G48</f>
        <v>3179943.2039107024</v>
      </c>
      <c r="I48" s="38">
        <f>Cost!$H47*'Load Share'!H48</f>
        <v>2757833.8912977064</v>
      </c>
      <c r="J48" s="39">
        <f>Cost!$H47*'Load Share'!I48</f>
        <v>14794803.076640746</v>
      </c>
      <c r="K48" s="26">
        <v>44470</v>
      </c>
      <c r="L48" s="37">
        <f>Cost!$J47*'Load Share'!J48</f>
        <v>-7777791.3796244236</v>
      </c>
      <c r="M48" s="38">
        <f>Cost!$J47*'Load Share'!K48</f>
        <v>-2628058.17639544</v>
      </c>
      <c r="N48" s="38">
        <f>Cost!$J47*'Load Share'!L48</f>
        <v>-11813090.96651509</v>
      </c>
      <c r="O48" s="39">
        <f>Cost!$J47*'Load Share'!M48</f>
        <v>-2354875.354879837</v>
      </c>
      <c r="P48" s="26">
        <v>44470</v>
      </c>
      <c r="Q48" s="37">
        <f>Cost!$I47*'Load Share'!N48</f>
        <v>12412714.851027377</v>
      </c>
      <c r="R48" s="38">
        <f>Cost!$I47*'Load Share'!O48</f>
        <v>21557789.392122522</v>
      </c>
      <c r="S48" s="38">
        <f>Cost!$I47*'Load Share'!P48</f>
        <v>28439668.409887049</v>
      </c>
      <c r="T48" s="39">
        <f>Cost!$I47*'Load Share'!Q48</f>
        <v>19979.878639503408</v>
      </c>
      <c r="U48" s="26">
        <v>44470</v>
      </c>
      <c r="V48" s="40">
        <f>Cost!K47</f>
        <v>4653618.0956793502</v>
      </c>
      <c r="W48" s="40">
        <f>Cost!L47</f>
        <v>9297358.7555853203</v>
      </c>
      <c r="X48" s="40">
        <f>Cost!M47</f>
        <v>3601544.7983325254</v>
      </c>
      <c r="Y48" s="40">
        <f>Cost!N47</f>
        <v>921104.77911790065</v>
      </c>
    </row>
    <row r="49" spans="1:25" x14ac:dyDescent="0.25">
      <c r="A49" s="26">
        <v>44501</v>
      </c>
      <c r="B49" s="37">
        <f>Cost!$G48*'Load Share'!B49</f>
        <v>5529316.5319325859</v>
      </c>
      <c r="C49" s="38">
        <f>Cost!$G48*'Load Share'!C49</f>
        <v>3927509.4345437842</v>
      </c>
      <c r="D49" s="38">
        <f>Cost!$G48*'Load Share'!D49</f>
        <v>1805744.1594922158</v>
      </c>
      <c r="E49" s="39">
        <f>Cost!$G48*'Load Share'!E49</f>
        <v>3059901.4449885762</v>
      </c>
      <c r="F49" s="26">
        <v>44501</v>
      </c>
      <c r="G49" s="37">
        <f>Cost!$H48*'Load Share'!F49</f>
        <v>153524.6539942761</v>
      </c>
      <c r="H49" s="38">
        <f>Cost!$H48*'Load Share'!G49</f>
        <v>178455.62889748366</v>
      </c>
      <c r="I49" s="38">
        <f>Cost!$H48*'Load Share'!H49</f>
        <v>218574.22240778449</v>
      </c>
      <c r="J49" s="39">
        <f>Cost!$H48*'Load Share'!I49</f>
        <v>995244.95334284648</v>
      </c>
      <c r="K49" s="26">
        <v>44501</v>
      </c>
      <c r="L49" s="37">
        <f>Cost!$J48*'Load Share'!J49</f>
        <v>197434.57572042948</v>
      </c>
      <c r="M49" s="38">
        <f>Cost!$J48*'Load Share'!K49</f>
        <v>49809.228332740371</v>
      </c>
      <c r="N49" s="38">
        <f>Cost!$J48*'Load Share'!L49</f>
        <v>257773.10427104359</v>
      </c>
      <c r="O49" s="39">
        <f>Cost!$J48*'Load Share'!M49</f>
        <v>52361.5340785097</v>
      </c>
      <c r="P49" s="26">
        <v>44501</v>
      </c>
      <c r="Q49" s="37">
        <f>Cost!$I48*'Load Share'!N49</f>
        <v>7955813.2428268073</v>
      </c>
      <c r="R49" s="38">
        <f>Cost!$I48*'Load Share'!O49</f>
        <v>10441901.1178666</v>
      </c>
      <c r="S49" s="38">
        <f>Cost!$I48*'Load Share'!P49</f>
        <v>21511705.116058845</v>
      </c>
      <c r="T49" s="39">
        <f>Cost!$I48*'Load Share'!Q49</f>
        <v>13419.973321403102</v>
      </c>
      <c r="U49" s="26">
        <v>44501</v>
      </c>
      <c r="V49" s="40">
        <f>Cost!K48</f>
        <v>647372.13156907051</v>
      </c>
      <c r="W49" s="40">
        <f>Cost!L48</f>
        <v>990527.08019968448</v>
      </c>
      <c r="X49" s="40">
        <f>Cost!M48</f>
        <v>555462.73210548318</v>
      </c>
      <c r="Y49" s="40">
        <f>Cost!N48</f>
        <v>522996.98744994437</v>
      </c>
    </row>
    <row r="50" spans="1:25" x14ac:dyDescent="0.25">
      <c r="A50" s="26">
        <v>44531</v>
      </c>
      <c r="B50" s="37">
        <f>Cost!$G49*'Load Share'!B50</f>
        <v>6927250.0983652184</v>
      </c>
      <c r="C50" s="38">
        <f>Cost!$G49*'Load Share'!C50</f>
        <v>5243916.8592408663</v>
      </c>
      <c r="D50" s="38">
        <f>Cost!$G49*'Load Share'!D50</f>
        <v>1898866.298783689</v>
      </c>
      <c r="E50" s="39">
        <f>Cost!$G49*'Load Share'!E50</f>
        <v>3820734.3861585734</v>
      </c>
      <c r="F50" s="26">
        <v>44531</v>
      </c>
      <c r="G50" s="37">
        <f>Cost!$H49*'Load Share'!F50</f>
        <v>101274.31120663979</v>
      </c>
      <c r="H50" s="38">
        <f>Cost!$H49*'Load Share'!G50</f>
        <v>128512.39674182795</v>
      </c>
      <c r="I50" s="38">
        <f>Cost!$H49*'Load Share'!H50</f>
        <v>147840.33170255093</v>
      </c>
      <c r="J50" s="39">
        <f>Cost!$H49*'Load Share'!I50</f>
        <v>670665.67149619083</v>
      </c>
      <c r="K50" s="26">
        <v>44531</v>
      </c>
      <c r="L50" s="37">
        <f>Cost!$J49*'Load Share'!J50</f>
        <v>-6772618.9843376791</v>
      </c>
      <c r="M50" s="38">
        <f>Cost!$J49*'Load Share'!K50</f>
        <v>-1400791.675249764</v>
      </c>
      <c r="N50" s="38">
        <f>Cost!$J49*'Load Share'!L50</f>
        <v>-5035880.3710537162</v>
      </c>
      <c r="O50" s="39">
        <f>Cost!$J49*'Load Share'!M50</f>
        <v>-1375715.5547048934</v>
      </c>
      <c r="P50" s="26">
        <v>44531</v>
      </c>
      <c r="Q50" s="37">
        <f>Cost!$I49*'Load Share'!N50</f>
        <v>6373485.7537089316</v>
      </c>
      <c r="R50" s="38">
        <f>Cost!$I49*'Load Share'!O50</f>
        <v>9607187.3636156041</v>
      </c>
      <c r="S50" s="38">
        <f>Cost!$I49*'Load Share'!P50</f>
        <v>16831208.754407611</v>
      </c>
      <c r="T50" s="39">
        <f>Cost!$I49*'Load Share'!Q50</f>
        <v>11082.774635498876</v>
      </c>
      <c r="U50" s="26">
        <v>44531</v>
      </c>
      <c r="V50" s="40">
        <f>Cost!K49</f>
        <v>769027.51080661605</v>
      </c>
      <c r="W50" s="40">
        <f>Cost!L49</f>
        <v>528794.96443452558</v>
      </c>
      <c r="X50" s="40">
        <f>Cost!M49</f>
        <v>584866.16618457565</v>
      </c>
      <c r="Y50" s="40">
        <f>Cost!N49</f>
        <v>1212038.8830911429</v>
      </c>
    </row>
    <row r="51" spans="1:25" x14ac:dyDescent="0.25">
      <c r="A51" s="26">
        <v>44562</v>
      </c>
      <c r="B51" s="37">
        <f>Cost!$G50*'Load Share'!B51</f>
        <v>10503465.38352848</v>
      </c>
      <c r="C51" s="38">
        <f>Cost!$G50*'Load Share'!C51</f>
        <v>11459352.638574013</v>
      </c>
      <c r="D51" s="38">
        <f>Cost!$G50*'Load Share'!D51</f>
        <v>2312296.1968093053</v>
      </c>
      <c r="E51" s="39">
        <f>Cost!$G50*'Load Share'!E51</f>
        <v>7181495.0002042977</v>
      </c>
      <c r="F51" s="26">
        <v>44562</v>
      </c>
      <c r="G51" s="37">
        <f>Cost!$H50*'Load Share'!F51</f>
        <v>177626.8090454521</v>
      </c>
      <c r="H51" s="38">
        <f>Cost!$H50*'Load Share'!G51</f>
        <v>306660.53877161164</v>
      </c>
      <c r="I51" s="38">
        <f>Cost!$H50*'Load Share'!H51</f>
        <v>264287.99307936535</v>
      </c>
      <c r="J51" s="39">
        <f>Cost!$H50*'Load Share'!I51</f>
        <v>1487578.4922061355</v>
      </c>
      <c r="K51" s="26">
        <v>44562</v>
      </c>
      <c r="L51" s="37">
        <f>Cost!$J50*'Load Share'!J51</f>
        <v>-5166998.3150142608</v>
      </c>
      <c r="M51" s="38">
        <f>Cost!$J50*'Load Share'!K51</f>
        <v>-1655578.7083148076</v>
      </c>
      <c r="N51" s="38">
        <f>Cost!$J50*'Load Share'!L51</f>
        <v>-3498647.8074014336</v>
      </c>
      <c r="O51" s="39">
        <f>Cost!$J50*'Load Share'!M51</f>
        <v>-1219994.1737157912</v>
      </c>
      <c r="P51" s="26">
        <v>44562</v>
      </c>
      <c r="Q51" s="37">
        <f>Cost!$I50*'Load Share'!N51</f>
        <v>2766081.1526980908</v>
      </c>
      <c r="R51" s="38">
        <f>Cost!$I50*'Load Share'!O51</f>
        <v>4427769.8436602782</v>
      </c>
      <c r="S51" s="38">
        <f>Cost!$I50*'Load Share'!P51</f>
        <v>7269154.5039413311</v>
      </c>
      <c r="T51" s="39">
        <f>Cost!$I50*'Load Share'!Q51</f>
        <v>5014.9755724443621</v>
      </c>
      <c r="U51" s="26">
        <v>44562</v>
      </c>
      <c r="V51" s="40">
        <f>Cost!K50</f>
        <v>2296419.5541039691</v>
      </c>
      <c r="W51" s="40">
        <f>Cost!L50</f>
        <v>4775774.9927133219</v>
      </c>
      <c r="X51" s="40">
        <f>Cost!M50</f>
        <v>3095016.5652831448</v>
      </c>
      <c r="Y51" s="40">
        <f>Cost!N50</f>
        <v>1218766.1826352279</v>
      </c>
    </row>
    <row r="52" spans="1:25" x14ac:dyDescent="0.25">
      <c r="A52" s="26">
        <v>44593</v>
      </c>
      <c r="B52" s="37">
        <f>Cost!$G51*'Load Share'!B52</f>
        <v>8567815.3030604478</v>
      </c>
      <c r="C52" s="38">
        <f>Cost!$G51*'Load Share'!C52</f>
        <v>11168186.407346774</v>
      </c>
      <c r="D52" s="38">
        <f>Cost!$G51*'Load Share'!D52</f>
        <v>2925009.9765747692</v>
      </c>
      <c r="E52" s="39">
        <f>Cost!$G51*'Load Share'!E52</f>
        <v>6919540.370869277</v>
      </c>
      <c r="F52" s="26">
        <v>44593</v>
      </c>
      <c r="G52" s="37">
        <f>Cost!$H51*'Load Share'!F52</f>
        <v>782710.59478421463</v>
      </c>
      <c r="H52" s="38">
        <f>Cost!$H51*'Load Share'!G52</f>
        <v>1458747.128512508</v>
      </c>
      <c r="I52" s="38">
        <f>Cost!$H51*'Load Share'!H52</f>
        <v>1093124.5757153572</v>
      </c>
      <c r="J52" s="39">
        <f>Cost!$H51*'Load Share'!I52</f>
        <v>6749527.3268023245</v>
      </c>
      <c r="K52" s="26">
        <v>44593</v>
      </c>
      <c r="L52" s="37">
        <f>Cost!$J51*'Load Share'!J52</f>
        <v>-3809866.3345596767</v>
      </c>
      <c r="M52" s="38">
        <f>Cost!$J51*'Load Share'!K52</f>
        <v>-1493477.2666814108</v>
      </c>
      <c r="N52" s="38">
        <f>Cost!$J51*'Load Share'!L52</f>
        <v>-3337377.5760270823</v>
      </c>
      <c r="O52" s="39">
        <f>Cost!$J51*'Load Share'!M52</f>
        <v>-1054276.9930380289</v>
      </c>
      <c r="P52" s="26">
        <v>44593</v>
      </c>
      <c r="Q52" s="37">
        <f>Cost!$I51*'Load Share'!N52</f>
        <v>5168889.537422712</v>
      </c>
      <c r="R52" s="38">
        <f>Cost!$I51*'Load Share'!O52</f>
        <v>8265658.2607240668</v>
      </c>
      <c r="S52" s="38">
        <f>Cost!$I51*'Load Share'!P52</f>
        <v>12438000.615949387</v>
      </c>
      <c r="T52" s="39">
        <f>Cost!$I51*'Load Share'!Q52</f>
        <v>9562.6884306031898</v>
      </c>
      <c r="U52" s="26">
        <v>44593</v>
      </c>
      <c r="V52" s="40">
        <f>Cost!K51</f>
        <v>1627799.8621698606</v>
      </c>
      <c r="W52" s="40">
        <f>Cost!L51</f>
        <v>-1442075.0696693209</v>
      </c>
      <c r="X52" s="40">
        <f>Cost!M51</f>
        <v>3112801.0081444615</v>
      </c>
      <c r="Y52" s="40">
        <f>Cost!N51</f>
        <v>1233518.9929851128</v>
      </c>
    </row>
    <row r="53" spans="1:25" x14ac:dyDescent="0.25">
      <c r="A53" s="26">
        <v>44621</v>
      </c>
      <c r="B53" s="37">
        <f>Cost!$G52*'Load Share'!B53</f>
        <v>3611301.5688179517</v>
      </c>
      <c r="C53" s="38">
        <f>Cost!$G52*'Load Share'!C53</f>
        <v>5139802.5391045343</v>
      </c>
      <c r="D53" s="38">
        <f>Cost!$G52*'Load Share'!D53</f>
        <v>4542866.2431538608</v>
      </c>
      <c r="E53" s="39">
        <f>Cost!$G52*'Load Share'!E53</f>
        <v>3767921.0637754151</v>
      </c>
      <c r="F53" s="26">
        <v>44621</v>
      </c>
      <c r="G53" s="37">
        <f>Cost!$H52*'Load Share'!F53</f>
        <v>-368215.23698444979</v>
      </c>
      <c r="H53" s="38">
        <f>Cost!$H52*'Load Share'!G53</f>
        <v>-497697.58492033638</v>
      </c>
      <c r="I53" s="38">
        <f>Cost!$H52*'Load Share'!H53</f>
        <v>-625257.92265941412</v>
      </c>
      <c r="J53" s="39">
        <f>Cost!$H52*'Load Share'!I53</f>
        <v>-2714773.0385069828</v>
      </c>
      <c r="K53" s="26">
        <v>44621</v>
      </c>
      <c r="L53" s="37">
        <f>Cost!$J52*'Load Share'!J53</f>
        <v>1345801.3330502997</v>
      </c>
      <c r="M53" s="38">
        <f>Cost!$J52*'Load Share'!K53</f>
        <v>752210.86445187591</v>
      </c>
      <c r="N53" s="38">
        <f>Cost!$J52*'Load Share'!L53</f>
        <v>4513459.8071129229</v>
      </c>
      <c r="O53" s="39">
        <f>Cost!$J52*'Load Share'!M53</f>
        <v>717595.27043162857</v>
      </c>
      <c r="P53" s="26">
        <v>44621</v>
      </c>
      <c r="Q53" s="37">
        <f>Cost!$I52*'Load Share'!N53</f>
        <v>14161374.480385391</v>
      </c>
      <c r="R53" s="38">
        <f>Cost!$I52*'Load Share'!O53</f>
        <v>19284036.843650743</v>
      </c>
      <c r="S53" s="38">
        <f>Cost!$I52*'Load Share'!P53</f>
        <v>38002960.569777243</v>
      </c>
      <c r="T53" s="39">
        <f>Cost!$I52*'Load Share'!Q53</f>
        <v>30094.350262423839</v>
      </c>
      <c r="U53" s="26">
        <v>44621</v>
      </c>
      <c r="V53" s="40">
        <f>Cost!K52</f>
        <v>4136966.4048276069</v>
      </c>
      <c r="W53" s="40">
        <f>Cost!L52</f>
        <v>3474281.6457397193</v>
      </c>
      <c r="X53" s="40">
        <f>Cost!M52</f>
        <v>3548299.2368613821</v>
      </c>
      <c r="Y53" s="40">
        <f>Cost!N52</f>
        <v>778526.9608543287</v>
      </c>
    </row>
    <row r="54" spans="1:25" x14ac:dyDescent="0.25">
      <c r="A54" s="26">
        <v>44652</v>
      </c>
      <c r="B54" s="37">
        <f>Cost!$G53*'Load Share'!B54</f>
        <v>513734.33418463281</v>
      </c>
      <c r="C54" s="38">
        <f>Cost!$G53*'Load Share'!C54</f>
        <v>642880.32579442242</v>
      </c>
      <c r="D54" s="38">
        <f>Cost!$G53*'Load Share'!D54</f>
        <v>645869.69930918573</v>
      </c>
      <c r="E54" s="39">
        <f>Cost!$G53*'Load Share'!E54</f>
        <v>496487.0532040195</v>
      </c>
      <c r="F54" s="26">
        <v>44652</v>
      </c>
      <c r="G54" s="37">
        <f>Cost!$H53*'Load Share'!F54</f>
        <v>1559162.8846972571</v>
      </c>
      <c r="H54" s="38">
        <f>Cost!$H53*'Load Share'!G54</f>
        <v>2181795.8384566219</v>
      </c>
      <c r="I54" s="38">
        <f>Cost!$H53*'Load Share'!H54</f>
        <v>2413360.3662485089</v>
      </c>
      <c r="J54" s="39">
        <f>Cost!$H53*'Load Share'!I54</f>
        <v>10646248.489358699</v>
      </c>
      <c r="K54" s="26">
        <v>44652</v>
      </c>
      <c r="L54" s="37">
        <f>Cost!$J53*'Load Share'!J54</f>
        <v>754209.96793855017</v>
      </c>
      <c r="M54" s="38">
        <f>Cost!$J53*'Load Share'!K54</f>
        <v>389913.83728129847</v>
      </c>
      <c r="N54" s="38">
        <f>Cost!$J53*'Load Share'!L54</f>
        <v>2545258.9387504682</v>
      </c>
      <c r="O54" s="39">
        <f>Cost!$J53*'Load Share'!M54</f>
        <v>380559.12693451048</v>
      </c>
      <c r="P54" s="26">
        <v>44652</v>
      </c>
      <c r="Q54" s="37">
        <f>Cost!$I53*'Load Share'!N54</f>
        <v>21111077.479091056</v>
      </c>
      <c r="R54" s="38">
        <f>Cost!$I53*'Load Share'!O54</f>
        <v>33568852.005590372</v>
      </c>
      <c r="S54" s="38">
        <f>Cost!$I53*'Load Share'!P54</f>
        <v>51527005.828477964</v>
      </c>
      <c r="T54" s="39">
        <f>Cost!$I53*'Load Share'!Q54</f>
        <v>35660.858560472014</v>
      </c>
      <c r="U54" s="26">
        <v>44652</v>
      </c>
      <c r="V54" s="40">
        <f>Cost!K53</f>
        <v>14544867.493287895</v>
      </c>
      <c r="W54" s="40">
        <f>Cost!L53</f>
        <v>22218176.485257175</v>
      </c>
      <c r="X54" s="40">
        <f>Cost!M53</f>
        <v>9344010.4511483982</v>
      </c>
      <c r="Y54" s="40">
        <f>Cost!N53</f>
        <v>22026.503090580176</v>
      </c>
    </row>
    <row r="55" spans="1:25" x14ac:dyDescent="0.25">
      <c r="A55" s="26">
        <v>44682</v>
      </c>
      <c r="B55" s="37">
        <f>Cost!$G54*'Load Share'!B55</f>
        <v>-33213987.398300711</v>
      </c>
      <c r="C55" s="38">
        <f>Cost!$G54*'Load Share'!C55</f>
        <v>-52464491.446683712</v>
      </c>
      <c r="D55" s="38">
        <f>Cost!$G54*'Load Share'!D55</f>
        <v>-36685427.981261529</v>
      </c>
      <c r="E55" s="39">
        <f>Cost!$G54*'Load Share'!E55</f>
        <v>-34782075.883419745</v>
      </c>
      <c r="F55" s="26">
        <v>44682</v>
      </c>
      <c r="G55" s="37">
        <f>Cost!$H54*'Load Share'!F55</f>
        <v>-3159165.1667590193</v>
      </c>
      <c r="H55" s="38">
        <f>Cost!$H54*'Load Share'!G55</f>
        <v>-5198598.4867086932</v>
      </c>
      <c r="I55" s="38">
        <f>Cost!$H54*'Load Share'!H55</f>
        <v>-4304656.2417503269</v>
      </c>
      <c r="J55" s="39">
        <f>Cost!$H54*'Load Share'!I55</f>
        <v>-23829205.218702111</v>
      </c>
      <c r="K55" s="26">
        <v>44682</v>
      </c>
      <c r="L55" s="37">
        <f>Cost!$J54*'Load Share'!J55</f>
        <v>-16375294.551765835</v>
      </c>
      <c r="M55" s="38">
        <f>Cost!$J54*'Load Share'!K55</f>
        <v>-11525392.245354425</v>
      </c>
      <c r="N55" s="38">
        <f>Cost!$J54*'Load Share'!L55</f>
        <v>-46278689.104493678</v>
      </c>
      <c r="O55" s="39">
        <f>Cost!$J54*'Load Share'!M55</f>
        <v>-8373917.9924050113</v>
      </c>
      <c r="P55" s="26">
        <v>44682</v>
      </c>
      <c r="Q55" s="37">
        <f>Cost!$I54*'Load Share'!N55</f>
        <v>102343602.24360317</v>
      </c>
      <c r="R55" s="38">
        <f>Cost!$I54*'Load Share'!O55</f>
        <v>212739744.41005477</v>
      </c>
      <c r="S55" s="38">
        <f>Cost!$I54*'Load Share'!P55</f>
        <v>228415050.16596553</v>
      </c>
      <c r="T55" s="39">
        <f>Cost!$I54*'Load Share'!Q55</f>
        <v>132817.22679749789</v>
      </c>
      <c r="U55" s="26">
        <v>44682</v>
      </c>
      <c r="V55" s="40">
        <f>Cost!K54</f>
        <v>621636.28216171428</v>
      </c>
      <c r="W55" s="40">
        <f>Cost!L54</f>
        <v>2905542.4376101349</v>
      </c>
      <c r="X55" s="40">
        <f>Cost!M54</f>
        <v>2123459.2735369182</v>
      </c>
      <c r="Y55" s="40">
        <f>Cost!N54</f>
        <v>-6464990.1770683015</v>
      </c>
    </row>
    <row r="56" spans="1:25" x14ac:dyDescent="0.25">
      <c r="A56" s="26">
        <v>44713</v>
      </c>
      <c r="B56" s="37">
        <f>Cost!$G55*'Load Share'!B56</f>
        <v>-2098893.3743912862</v>
      </c>
      <c r="C56" s="38">
        <f>Cost!$G55*'Load Share'!C56</f>
        <v>-3805921.2271656939</v>
      </c>
      <c r="D56" s="38">
        <f>Cost!$G55*'Load Share'!D56</f>
        <v>-2085659.6922054137</v>
      </c>
      <c r="E56" s="39">
        <f>Cost!$G55*'Load Share'!E56</f>
        <v>-2333145.1301088063</v>
      </c>
      <c r="F56" s="26">
        <v>44713</v>
      </c>
      <c r="G56" s="37">
        <f>Cost!$H55*'Load Share'!F56</f>
        <v>-1599086.4567960161</v>
      </c>
      <c r="H56" s="38">
        <f>Cost!$H55*'Load Share'!G56</f>
        <v>-2855162.5791391302</v>
      </c>
      <c r="I56" s="38">
        <f>Cost!$H55*'Load Share'!H56</f>
        <v>-1959492.8479019844</v>
      </c>
      <c r="J56" s="39">
        <f>Cost!$H55*'Load Share'!I56</f>
        <v>-12810598.368449921</v>
      </c>
      <c r="K56" s="26">
        <v>44713</v>
      </c>
      <c r="L56" s="37">
        <f>Cost!$J55*'Load Share'!J56</f>
        <v>-6421988.6548960898</v>
      </c>
      <c r="M56" s="38">
        <f>Cost!$J55*'Load Share'!K56</f>
        <v>-5023595.2423096122</v>
      </c>
      <c r="N56" s="38">
        <f>Cost!$J55*'Load Share'!L56</f>
        <v>-16514720.493237529</v>
      </c>
      <c r="O56" s="39">
        <f>Cost!$J55*'Load Share'!M56</f>
        <v>-3378372.5087092863</v>
      </c>
      <c r="P56" s="26">
        <v>44713</v>
      </c>
      <c r="Q56" s="37">
        <f>Cost!$I55*'Load Share'!N56</f>
        <v>36152628.617031798</v>
      </c>
      <c r="R56" s="38">
        <f>Cost!$I55*'Load Share'!O56</f>
        <v>82636604.271146134</v>
      </c>
      <c r="S56" s="38">
        <f>Cost!$I55*'Load Share'!P56</f>
        <v>66714365.439343825</v>
      </c>
      <c r="T56" s="39">
        <f>Cost!$I55*'Load Share'!Q56</f>
        <v>45573.328492952081</v>
      </c>
      <c r="U56" s="26">
        <v>44713</v>
      </c>
      <c r="V56" s="40">
        <f>Cost!K55</f>
        <v>-2470601.5249888031</v>
      </c>
      <c r="W56" s="40">
        <f>Cost!L55</f>
        <v>-1900679.4356446031</v>
      </c>
      <c r="X56" s="40">
        <f>Cost!M55</f>
        <v>-1212256.6413783019</v>
      </c>
      <c r="Y56" s="40">
        <f>Cost!N55</f>
        <v>-332262.38322356716</v>
      </c>
    </row>
    <row r="57" spans="1:25" x14ac:dyDescent="0.25">
      <c r="A57" s="26">
        <v>44743</v>
      </c>
      <c r="B57" s="37">
        <f>Cost!$G56*'Load Share'!B57</f>
        <v>23369558.746585634</v>
      </c>
      <c r="C57" s="38">
        <f>Cost!$G56*'Load Share'!C57</f>
        <v>45452037.842168488</v>
      </c>
      <c r="D57" s="38">
        <f>Cost!$G56*'Load Share'!D57</f>
        <v>21823373.779451102</v>
      </c>
      <c r="E57" s="39">
        <f>Cost!$G56*'Load Share'!E57</f>
        <v>27305573.443154637</v>
      </c>
      <c r="F57" s="26">
        <v>44743</v>
      </c>
      <c r="G57" s="37">
        <f>Cost!$H56*'Load Share'!F57</f>
        <v>-12968215.217410292</v>
      </c>
      <c r="H57" s="38">
        <f>Cost!$H56*'Load Share'!G57</f>
        <v>-24210248.375898588</v>
      </c>
      <c r="I57" s="38">
        <f>Cost!$H56*'Load Share'!H57</f>
        <v>-14868846.600082887</v>
      </c>
      <c r="J57" s="39">
        <f>Cost!$H56*'Load Share'!I57</f>
        <v>-106923165.6725277</v>
      </c>
      <c r="K57" s="26">
        <v>44743</v>
      </c>
      <c r="L57" s="37">
        <f>Cost!$J56*'Load Share'!J57</f>
        <v>7270570.8424211219</v>
      </c>
      <c r="M57" s="38">
        <f>Cost!$J56*'Load Share'!K57</f>
        <v>6249595.452787878</v>
      </c>
      <c r="N57" s="38">
        <f>Cost!$J56*'Load Share'!L57</f>
        <v>18584141.049711406</v>
      </c>
      <c r="O57" s="39">
        <f>Cost!$J56*'Load Share'!M57</f>
        <v>4119753.3039292935</v>
      </c>
      <c r="P57" s="26">
        <v>44743</v>
      </c>
      <c r="Q57" s="37">
        <f>Cost!$I56*'Load Share'!N57</f>
        <v>1688702.7727364267</v>
      </c>
      <c r="R57" s="38">
        <f>Cost!$I56*'Load Share'!O57</f>
        <v>3961480.713787985</v>
      </c>
      <c r="S57" s="38">
        <f>Cost!$I56*'Load Share'!P57</f>
        <v>2936051.5286261006</v>
      </c>
      <c r="T57" s="39">
        <f>Cost!$I56*'Load Share'!Q57</f>
        <v>2427.9148942458819</v>
      </c>
      <c r="U57" s="26">
        <v>44743</v>
      </c>
      <c r="V57" s="40">
        <f>Cost!K56</f>
        <v>28631218.213420324</v>
      </c>
      <c r="W57" s="40">
        <f>Cost!L56</f>
        <v>15545962.390234629</v>
      </c>
      <c r="X57" s="40">
        <f>Cost!M56</f>
        <v>21173742.061036997</v>
      </c>
      <c r="Y57" s="40">
        <f>Cost!N56</f>
        <v>4997712.7452237559</v>
      </c>
    </row>
    <row r="58" spans="1:25" x14ac:dyDescent="0.25">
      <c r="A58" s="26">
        <v>44774</v>
      </c>
      <c r="B58" s="37">
        <f>Cost!$G57*'Load Share'!B58</f>
        <v>5896287.8300229106</v>
      </c>
      <c r="C58" s="38">
        <f>Cost!$G57*'Load Share'!C58</f>
        <v>10155366.574687339</v>
      </c>
      <c r="D58" s="38">
        <f>Cost!$G57*'Load Share'!D58</f>
        <v>5766271.1096454598</v>
      </c>
      <c r="E58" s="39">
        <f>Cost!$G57*'Load Share'!E58</f>
        <v>6442717.4980390593</v>
      </c>
      <c r="F58" s="26">
        <v>44774</v>
      </c>
      <c r="G58" s="37">
        <f>Cost!$H57*'Load Share'!F58</f>
        <v>-2991543.1410028758</v>
      </c>
      <c r="H58" s="38">
        <f>Cost!$H57*'Load Share'!G58</f>
        <v>-5100858.8514974425</v>
      </c>
      <c r="I58" s="38">
        <f>Cost!$H57*'Load Share'!H58</f>
        <v>-3655258.1308068996</v>
      </c>
      <c r="J58" s="39">
        <f>Cost!$H57*'Load Share'!I58</f>
        <v>-23593065.526551742</v>
      </c>
      <c r="K58" s="26">
        <v>44774</v>
      </c>
      <c r="L58" s="37">
        <f>Cost!$J57*'Load Share'!J58</f>
        <v>1708449.3327219614</v>
      </c>
      <c r="M58" s="38">
        <f>Cost!$J57*'Load Share'!K58</f>
        <v>1275778.0823691746</v>
      </c>
      <c r="N58" s="38">
        <f>Cost!$J57*'Load Share'!L58</f>
        <v>4515393.4684008835</v>
      </c>
      <c r="O58" s="39">
        <f>Cost!$J57*'Load Share'!M58</f>
        <v>886463.92299587885</v>
      </c>
      <c r="P58" s="26">
        <v>44774</v>
      </c>
      <c r="Q58" s="37">
        <f>Cost!$I57*'Load Share'!N58</f>
        <v>1850883.7051146445</v>
      </c>
      <c r="R58" s="38">
        <f>Cost!$I57*'Load Share'!O58</f>
        <v>3903685.9333851249</v>
      </c>
      <c r="S58" s="38">
        <f>Cost!$I57*'Load Share'!P58</f>
        <v>3399612.924935888</v>
      </c>
      <c r="T58" s="39">
        <f>Cost!$I57*'Load Share'!Q58</f>
        <v>2826.9094029456046</v>
      </c>
      <c r="U58" s="26">
        <v>44774</v>
      </c>
      <c r="V58" s="40">
        <f>Cost!K57</f>
        <v>2588375.7858320246</v>
      </c>
      <c r="W58" s="40">
        <f>Cost!L57</f>
        <v>5537460.6027619569</v>
      </c>
      <c r="X58" s="40">
        <f>Cost!M57</f>
        <v>1944908.3328646524</v>
      </c>
      <c r="Y58" s="40">
        <f>Cost!N57</f>
        <v>932284.6104234294</v>
      </c>
    </row>
    <row r="59" spans="1:25" x14ac:dyDescent="0.25">
      <c r="A59" s="26">
        <v>44805</v>
      </c>
      <c r="B59" s="37">
        <f>Cost!$G58*'Load Share'!B59</f>
        <v>-247730.16052076782</v>
      </c>
      <c r="C59" s="38">
        <f>Cost!$G58*'Load Share'!C59</f>
        <v>-381819.21048463829</v>
      </c>
      <c r="D59" s="38">
        <f>Cost!$G58*'Load Share'!D59</f>
        <v>-258500.56685568954</v>
      </c>
      <c r="E59" s="39">
        <f>Cost!$G58*'Load Share'!E59</f>
        <v>-258925.51263894685</v>
      </c>
      <c r="F59" s="26">
        <v>44805</v>
      </c>
      <c r="G59" s="37">
        <f>Cost!$H58*'Load Share'!F59</f>
        <v>826173.01274543477</v>
      </c>
      <c r="H59" s="38">
        <f>Cost!$H58*'Load Share'!G59</f>
        <v>1308187.431220955</v>
      </c>
      <c r="I59" s="38">
        <f>Cost!$H58*'Load Share'!H59</f>
        <v>1151213.6071644386</v>
      </c>
      <c r="J59" s="39">
        <f>Cost!$H58*'Load Share'!I59</f>
        <v>6368202.7101528216</v>
      </c>
      <c r="K59" s="26">
        <v>44805</v>
      </c>
      <c r="L59" s="37">
        <f>Cost!$J58*'Load Share'!J59</f>
        <v>530215.12709280464</v>
      </c>
      <c r="M59" s="38">
        <f>Cost!$J58*'Load Share'!K59</f>
        <v>324329.60609655018</v>
      </c>
      <c r="N59" s="38">
        <f>Cost!$J58*'Load Share'!L59</f>
        <v>1486947.9930671598</v>
      </c>
      <c r="O59" s="39">
        <f>Cost!$J58*'Load Share'!M59</f>
        <v>257148.06172834427</v>
      </c>
      <c r="P59" s="26">
        <v>44805</v>
      </c>
      <c r="Q59" s="37">
        <f>Cost!$I58*'Load Share'!N59</f>
        <v>2634894.9069027845</v>
      </c>
      <c r="R59" s="38">
        <f>Cost!$I58*'Load Share'!O59</f>
        <v>5238803.4846195085</v>
      </c>
      <c r="S59" s="38">
        <f>Cost!$I58*'Load Share'!P59</f>
        <v>4997199.0886782147</v>
      </c>
      <c r="T59" s="39">
        <f>Cost!$I58*'Load Share'!Q59</f>
        <v>4261.1120950117574</v>
      </c>
      <c r="U59" s="26">
        <v>44805</v>
      </c>
      <c r="V59" s="40">
        <f>Cost!K58</f>
        <v>2522697.2641757377</v>
      </c>
      <c r="W59" s="40">
        <f>Cost!L58</f>
        <v>1190160.2841702914</v>
      </c>
      <c r="X59" s="40">
        <f>Cost!M58</f>
        <v>4346460.7458527396</v>
      </c>
      <c r="Y59" s="40">
        <f>Cost!N58</f>
        <v>-119988.7705751321</v>
      </c>
    </row>
    <row r="60" spans="1:25" x14ac:dyDescent="0.25">
      <c r="A60" s="26">
        <v>44835</v>
      </c>
      <c r="B60" s="37">
        <f>Cost!$G59*'Load Share'!B60</f>
        <v>484862.09134252748</v>
      </c>
      <c r="C60" s="38">
        <f>Cost!$G59*'Load Share'!C60</f>
        <v>603581.39667347947</v>
      </c>
      <c r="D60" s="38">
        <f>Cost!$G59*'Load Share'!D60</f>
        <v>571351.37501330697</v>
      </c>
      <c r="E60" s="39">
        <f>Cost!$G59*'Load Share'!E60</f>
        <v>473411.39715399238</v>
      </c>
      <c r="F60" s="26">
        <v>44835</v>
      </c>
      <c r="G60" s="37">
        <f>Cost!$H59*'Load Share'!F60</f>
        <v>961279.59755257529</v>
      </c>
      <c r="H60" s="38">
        <f>Cost!$H59*'Load Share'!G60</f>
        <v>1315068.7749180533</v>
      </c>
      <c r="I60" s="38">
        <f>Cost!$H59*'Load Share'!H60</f>
        <v>1636792.675945292</v>
      </c>
      <c r="J60" s="39">
        <f>Cost!$H59*'Load Share'!I60</f>
        <v>6862070.4952228935</v>
      </c>
      <c r="K60" s="26">
        <v>44835</v>
      </c>
      <c r="L60" s="37">
        <f>Cost!$J59*'Load Share'!J60</f>
        <v>303883.55707749655</v>
      </c>
      <c r="M60" s="38">
        <f>Cost!$J59*'Load Share'!K60</f>
        <v>125062.37793575326</v>
      </c>
      <c r="N60" s="38">
        <f>Cost!$J59*'Load Share'!L60</f>
        <v>958188.55705848569</v>
      </c>
      <c r="O60" s="39">
        <f>Cost!$J59*'Load Share'!M60</f>
        <v>131422.25239144536</v>
      </c>
      <c r="P60" s="26">
        <v>44835</v>
      </c>
      <c r="Q60" s="37">
        <f>Cost!$I59*'Load Share'!N60</f>
        <v>5384121.223257401</v>
      </c>
      <c r="R60" s="38">
        <f>Cost!$I59*'Load Share'!O60</f>
        <v>8732826.98570209</v>
      </c>
      <c r="S60" s="38">
        <f>Cost!$I59*'Load Share'!P60</f>
        <v>11607560.309717687</v>
      </c>
      <c r="T60" s="39">
        <f>Cost!$I59*'Load Share'!Q60</f>
        <v>8806.4843992508922</v>
      </c>
      <c r="U60" s="26">
        <v>44835</v>
      </c>
      <c r="V60" s="40">
        <f>Cost!K59</f>
        <v>5842210.8431101879</v>
      </c>
      <c r="W60" s="40">
        <f>Cost!L59</f>
        <v>3551180.9894565223</v>
      </c>
      <c r="X60" s="40">
        <f>Cost!M59</f>
        <v>5441262.8168714885</v>
      </c>
      <c r="Y60" s="40">
        <f>Cost!N59</f>
        <v>45079.229585987385</v>
      </c>
    </row>
    <row r="61" spans="1:25" x14ac:dyDescent="0.25">
      <c r="A61" s="26">
        <v>44866</v>
      </c>
      <c r="B61" s="37">
        <f>Cost!$G60*'Load Share'!B61</f>
        <v>2552519.0725334794</v>
      </c>
      <c r="C61" s="38">
        <f>Cost!$G60*'Load Share'!C61</f>
        <v>3586026.5592053477</v>
      </c>
      <c r="D61" s="38">
        <f>Cost!$G60*'Load Share'!D61</f>
        <v>3191064.1806020075</v>
      </c>
      <c r="E61" s="39">
        <f>Cost!$G60*'Load Share'!E61</f>
        <v>2703368.9152928819</v>
      </c>
      <c r="F61" s="26">
        <v>44866</v>
      </c>
      <c r="G61" s="37">
        <f>Cost!$H60*'Load Share'!F61</f>
        <v>648442.20736794872</v>
      </c>
      <c r="H61" s="38">
        <f>Cost!$H60*'Load Share'!G61</f>
        <v>950296.47048052773</v>
      </c>
      <c r="I61" s="38">
        <f>Cost!$H60*'Load Share'!H61</f>
        <v>1227229.1997988604</v>
      </c>
      <c r="J61" s="39">
        <f>Cost!$H60*'Load Share'!I61</f>
        <v>4866767.2860145895</v>
      </c>
      <c r="K61" s="26">
        <v>44866</v>
      </c>
      <c r="L61" s="37">
        <f>Cost!$J60*'Load Share'!J61</f>
        <v>509262.89392522175</v>
      </c>
      <c r="M61" s="38">
        <f>Cost!$J60*'Load Share'!K61</f>
        <v>240687.44172559364</v>
      </c>
      <c r="N61" s="38">
        <f>Cost!$J60*'Load Share'!L61</f>
        <v>1555356.0365496031</v>
      </c>
      <c r="O61" s="39">
        <f>Cost!$J60*'Load Share'!M61</f>
        <v>229423.18726980954</v>
      </c>
      <c r="P61" s="26">
        <v>44866</v>
      </c>
      <c r="Q61" s="37">
        <f>Cost!$I60*'Load Share'!N61</f>
        <v>8471418.0470067728</v>
      </c>
      <c r="R61" s="38">
        <f>Cost!$I60*'Load Share'!O61</f>
        <v>12413134.857577031</v>
      </c>
      <c r="S61" s="38">
        <f>Cost!$I60*'Load Share'!P61</f>
        <v>19766442.365724832</v>
      </c>
      <c r="T61" s="39">
        <f>Cost!$I60*'Load Share'!Q61</f>
        <v>16060.939142304149</v>
      </c>
      <c r="U61" s="26">
        <v>44866</v>
      </c>
      <c r="V61" s="40">
        <f>Cost!K60</f>
        <v>3633440.2827656954</v>
      </c>
      <c r="W61" s="40">
        <f>Cost!L60</f>
        <v>3220500.8477206687</v>
      </c>
      <c r="X61" s="40">
        <f>Cost!M60</f>
        <v>3333264.9066694253</v>
      </c>
      <c r="Y61" s="40">
        <f>Cost!N60</f>
        <v>540128.94669264625</v>
      </c>
    </row>
    <row r="62" spans="1:25" x14ac:dyDescent="0.25">
      <c r="A62" s="26">
        <v>44896</v>
      </c>
      <c r="B62" s="37">
        <f>Cost!$G61*'Load Share'!B62</f>
        <v>13915124.713309009</v>
      </c>
      <c r="C62" s="38">
        <f>Cost!$G61*'Load Share'!C62</f>
        <v>22890119.354648706</v>
      </c>
      <c r="D62" s="38">
        <f>Cost!$G61*'Load Share'!D62</f>
        <v>12160551.338028887</v>
      </c>
      <c r="E62" s="39">
        <f>Cost!$G61*'Load Share'!E62</f>
        <v>15344393.511547845</v>
      </c>
      <c r="F62" s="26">
        <v>44896</v>
      </c>
      <c r="G62" s="37">
        <f>Cost!$H61*'Load Share'!F62</f>
        <v>-145512.64280131477</v>
      </c>
      <c r="H62" s="38">
        <f>Cost!$H61*'Load Share'!G62</f>
        <v>-263653.36307572247</v>
      </c>
      <c r="I62" s="38">
        <f>Cost!$H61*'Load Share'!H62</f>
        <v>-261443.92089380213</v>
      </c>
      <c r="J62" s="39">
        <f>Cost!$H61*'Load Share'!I62</f>
        <v>-1293063.4136216505</v>
      </c>
      <c r="K62" s="26">
        <v>44896</v>
      </c>
      <c r="L62" s="37">
        <f>Cost!$J61*'Load Share'!J62</f>
        <v>17787752.944062207</v>
      </c>
      <c r="M62" s="38">
        <f>Cost!$J61*'Load Share'!K62</f>
        <v>8488610.9626416974</v>
      </c>
      <c r="N62" s="38">
        <f>Cost!$J61*'Load Share'!L62</f>
        <v>36189473.688080043</v>
      </c>
      <c r="O62" s="39">
        <f>Cost!$J61*'Load Share'!M62</f>
        <v>6784947.3810117301</v>
      </c>
      <c r="P62" s="26">
        <v>44896</v>
      </c>
      <c r="Q62" s="37">
        <f>Cost!$I61*'Load Share'!N62</f>
        <v>2685053.0981922294</v>
      </c>
      <c r="R62" s="38">
        <f>Cost!$I61*'Load Share'!O62</f>
        <v>4537485.1215978451</v>
      </c>
      <c r="S62" s="38">
        <f>Cost!$I61*'Load Share'!P62</f>
        <v>5419959.0690756235</v>
      </c>
      <c r="T62" s="39">
        <f>Cost!$I61*'Load Share'!Q62</f>
        <v>4909.2890587975044</v>
      </c>
      <c r="U62" s="26">
        <v>44896</v>
      </c>
      <c r="V62" s="40">
        <f>Cost!K61</f>
        <v>6746847.3112211917</v>
      </c>
      <c r="W62" s="40">
        <f>Cost!L61</f>
        <v>13391441.193226967</v>
      </c>
      <c r="X62" s="40">
        <f>Cost!M61</f>
        <v>9231861.2069401257</v>
      </c>
      <c r="Y62" s="40">
        <f>Cost!N61</f>
        <v>9911115.391151974</v>
      </c>
    </row>
    <row r="63" spans="1:25" x14ac:dyDescent="0.25">
      <c r="A63" s="26">
        <v>44927</v>
      </c>
      <c r="B63" s="37">
        <f>Cost!$G62*'Load Share'!B63</f>
        <v>3177288.4147454919</v>
      </c>
      <c r="C63" s="38">
        <f>Cost!$G62*'Load Share'!C63</f>
        <v>5517911.9824424237</v>
      </c>
      <c r="D63" s="38">
        <f>Cost!$G62*'Load Share'!D63</f>
        <v>4126995.7124785194</v>
      </c>
      <c r="E63" s="39">
        <f>Cost!$G62*'Load Share'!E63</f>
        <v>3900276.9819153962</v>
      </c>
      <c r="F63" s="26">
        <v>44927</v>
      </c>
      <c r="G63" s="37">
        <f>Cost!$H62*'Load Share'!F63</f>
        <v>167138.0709166624</v>
      </c>
      <c r="H63" s="38">
        <f>Cost!$H62*'Load Share'!G63</f>
        <v>233895.79757443885</v>
      </c>
      <c r="I63" s="38">
        <f>Cost!$H62*'Load Share'!H63</f>
        <v>361100.51902826683</v>
      </c>
      <c r="J63" s="39">
        <f>Cost!$H62*'Load Share'!I63</f>
        <v>1384067.8752845689</v>
      </c>
      <c r="K63" s="26">
        <v>44927</v>
      </c>
      <c r="L63" s="37">
        <f>Cost!$J62*'Load Share'!J63</f>
        <v>9234860.2197375596</v>
      </c>
      <c r="M63" s="38">
        <f>Cost!$J62*'Load Share'!K63</f>
        <v>6176986.4570372161</v>
      </c>
      <c r="N63" s="38">
        <f>Cost!$J62*'Load Share'!L63</f>
        <v>36052961.435141556</v>
      </c>
      <c r="O63" s="39">
        <f>Cost!$J62*'Load Share'!M63</f>
        <v>5446445.0065657198</v>
      </c>
      <c r="P63" s="26">
        <v>44927</v>
      </c>
      <c r="Q63" s="37">
        <f>Cost!$I62*'Load Share'!N63</f>
        <v>693513.27156656946</v>
      </c>
      <c r="R63" s="38">
        <f>Cost!$I62*'Load Share'!O63</f>
        <v>966486.80248891399</v>
      </c>
      <c r="S63" s="38">
        <f>Cost!$I62*'Load Share'!P63</f>
        <v>1600150.7204455091</v>
      </c>
      <c r="T63" s="39">
        <f>Cost!$I62*'Load Share'!Q63</f>
        <v>1365.4093299429735</v>
      </c>
      <c r="U63" s="26">
        <v>44927</v>
      </c>
      <c r="V63" s="40">
        <f>Cost!K62</f>
        <v>3257444.9428659217</v>
      </c>
      <c r="W63" s="40">
        <f>Cost!L62</f>
        <v>3795416.8913502381</v>
      </c>
      <c r="X63" s="40">
        <f>Cost!M62</f>
        <v>3731025.429565426</v>
      </c>
      <c r="Y63" s="40">
        <f>Cost!N62</f>
        <v>1578623.3178134961</v>
      </c>
    </row>
    <row r="64" spans="1:25" x14ac:dyDescent="0.25">
      <c r="A64" s="26">
        <v>44958</v>
      </c>
      <c r="B64" s="37">
        <f>Cost!$G63*'Load Share'!B64</f>
        <v>479835.09266716888</v>
      </c>
      <c r="C64" s="38">
        <f>Cost!$G63*'Load Share'!C64</f>
        <v>832418.42914825235</v>
      </c>
      <c r="D64" s="38">
        <f>Cost!$G63*'Load Share'!D64</f>
        <v>615303.0859239609</v>
      </c>
      <c r="E64" s="39">
        <f>Cost!$G63*'Load Share'!E64</f>
        <v>591801.01683550014</v>
      </c>
      <c r="F64" s="26">
        <v>44958</v>
      </c>
      <c r="G64" s="37">
        <f>Cost!$H63*'Load Share'!F64</f>
        <v>524895.04614709818</v>
      </c>
      <c r="H64" s="38">
        <f>Cost!$H63*'Load Share'!G64</f>
        <v>820148.31268414902</v>
      </c>
      <c r="I64" s="38">
        <f>Cost!$H63*'Load Share'!H64</f>
        <v>1054310.9847870499</v>
      </c>
      <c r="J64" s="39">
        <f>Cost!$H63*'Load Share'!I64</f>
        <v>4200977.2098622154</v>
      </c>
      <c r="K64" s="26">
        <v>44958</v>
      </c>
      <c r="L64" s="37">
        <f>Cost!$J63*'Load Share'!J64</f>
        <v>6806139.0450882707</v>
      </c>
      <c r="M64" s="38">
        <f>Cost!$J63*'Load Share'!K64</f>
        <v>4562089.0375526948</v>
      </c>
      <c r="N64" s="38">
        <f>Cost!$J63*'Load Share'!L64</f>
        <v>26643256.150059771</v>
      </c>
      <c r="O64" s="39">
        <f>Cost!$J63*'Load Share'!M64</f>
        <v>4095621.925290978</v>
      </c>
      <c r="P64" s="26">
        <v>44958</v>
      </c>
      <c r="Q64" s="37">
        <f>Cost!$I63*'Load Share'!N64</f>
        <v>1975026.3237395901</v>
      </c>
      <c r="R64" s="38">
        <f>Cost!$I63*'Load Share'!O64</f>
        <v>2834697.2859098255</v>
      </c>
      <c r="S64" s="38">
        <f>Cost!$I63*'Load Share'!P64</f>
        <v>4545606.8263713317</v>
      </c>
      <c r="T64" s="39">
        <f>Cost!$I63*'Load Share'!Q64</f>
        <v>3831.9315310942707</v>
      </c>
      <c r="U64" s="26">
        <v>44958</v>
      </c>
      <c r="V64" s="40">
        <f>Cost!K63</f>
        <v>1422409.1897735703</v>
      </c>
      <c r="W64" s="40">
        <f>Cost!L63</f>
        <v>3341525.8667508904</v>
      </c>
      <c r="X64" s="40">
        <f>Cost!M63</f>
        <v>18211688.8693734</v>
      </c>
      <c r="Y64" s="40">
        <f>Cost!N63</f>
        <v>98174.662218700585</v>
      </c>
    </row>
    <row r="65" spans="1:25" x14ac:dyDescent="0.25">
      <c r="A65" s="26">
        <v>44986</v>
      </c>
      <c r="B65" s="37">
        <f>Cost!$G64*'Load Share'!B65</f>
        <v>-1476404.4998993953</v>
      </c>
      <c r="C65" s="38">
        <f>Cost!$G64*'Load Share'!C65</f>
        <v>-1782420.530006195</v>
      </c>
      <c r="D65" s="38">
        <f>Cost!$G64*'Load Share'!D65</f>
        <v>-2090685.3958788433</v>
      </c>
      <c r="E65" s="39">
        <f>Cost!$G64*'Load Share'!E65</f>
        <v>-1513834.329011135</v>
      </c>
      <c r="F65" s="26">
        <v>44986</v>
      </c>
      <c r="G65" s="37">
        <f>Cost!$H64*'Load Share'!F65</f>
        <v>1931459.0083344304</v>
      </c>
      <c r="H65" s="38">
        <f>Cost!$H64*'Load Share'!G65</f>
        <v>2454315.9312531622</v>
      </c>
      <c r="I65" s="38">
        <f>Cost!$H64*'Load Share'!H65</f>
        <v>3937091.2180383801</v>
      </c>
      <c r="J65" s="39">
        <f>Cost!$H64*'Load Share'!I65</f>
        <v>13185088.288359541</v>
      </c>
      <c r="K65" s="26">
        <v>44986</v>
      </c>
      <c r="L65" s="37">
        <f>Cost!$J64*'Load Share'!J65</f>
        <v>19920115.812073145</v>
      </c>
      <c r="M65" s="38">
        <f>Cost!$J64*'Load Share'!K65</f>
        <v>8799787.0443174336</v>
      </c>
      <c r="N65" s="38">
        <f>Cost!$J64*'Load Share'!L65</f>
        <v>84026947.386369437</v>
      </c>
      <c r="O65" s="39">
        <f>Cost!$J64*'Load Share'!M65</f>
        <v>10808967.838744411</v>
      </c>
      <c r="P65" s="26">
        <v>44986</v>
      </c>
      <c r="Q65" s="37">
        <f>Cost!$I64*'Load Share'!N65</f>
        <v>506506.65611324576</v>
      </c>
      <c r="R65" s="38">
        <f>Cost!$I64*'Load Share'!O65</f>
        <v>703770.9621478297</v>
      </c>
      <c r="S65" s="38">
        <f>Cost!$I64*'Load Share'!P65</f>
        <v>1268833.4053433938</v>
      </c>
      <c r="T65" s="39">
        <f>Cost!$I64*'Load Share'!Q65</f>
        <v>1017.6498041467838</v>
      </c>
      <c r="U65" s="26">
        <v>44986</v>
      </c>
      <c r="V65" s="40">
        <f>Cost!K64</f>
        <v>1477068.5153679203</v>
      </c>
      <c r="W65" s="40">
        <f>Cost!L64</f>
        <v>5016986.3491952093</v>
      </c>
      <c r="X65" s="40">
        <f>Cost!M64</f>
        <v>1560386.5866397726</v>
      </c>
      <c r="Y65" s="40">
        <f>Cost!N64</f>
        <v>-631900.48171977897</v>
      </c>
    </row>
    <row r="66" spans="1:25" x14ac:dyDescent="0.25">
      <c r="A66" s="26">
        <v>45017</v>
      </c>
      <c r="B66" s="37">
        <f>Cost!$G65*'Load Share'!B66</f>
        <v>1884137.1349995537</v>
      </c>
      <c r="C66" s="38">
        <f>Cost!$G65*'Load Share'!C66</f>
        <v>2220781.4288761462</v>
      </c>
      <c r="D66" s="38">
        <f>Cost!$G65*'Load Share'!D66</f>
        <v>2646097.1181803909</v>
      </c>
      <c r="E66" s="39">
        <f>Cost!$G65*'Load Share'!E66</f>
        <v>1899165.1589563671</v>
      </c>
      <c r="F66" s="26">
        <v>45017</v>
      </c>
      <c r="G66" s="37">
        <f>Cost!$H65*'Load Share'!F66</f>
        <v>870884.95603758038</v>
      </c>
      <c r="H66" s="38">
        <f>Cost!$H65*'Load Share'!G66</f>
        <v>1128041.7493124027</v>
      </c>
      <c r="I66" s="38">
        <f>Cost!$H65*'Load Share'!H66</f>
        <v>1766455.4350604736</v>
      </c>
      <c r="J66" s="39">
        <f>Cost!$H65*'Load Share'!I66</f>
        <v>6044582.3258356703</v>
      </c>
      <c r="K66" s="26">
        <v>45017</v>
      </c>
      <c r="L66" s="37">
        <f>Cost!$J65*'Load Share'!J66</f>
        <v>15104717.592556741</v>
      </c>
      <c r="M66" s="38">
        <f>Cost!$J65*'Load Share'!K66</f>
        <v>6356789.9753653957</v>
      </c>
      <c r="N66" s="38">
        <f>Cost!$J65*'Load Share'!L66</f>
        <v>60658477.159434803</v>
      </c>
      <c r="O66" s="39">
        <f>Cost!$J65*'Load Share'!M66</f>
        <v>7559368.8155629179</v>
      </c>
      <c r="P66" s="26">
        <v>45017</v>
      </c>
      <c r="Q66" s="37">
        <f>Cost!$I65*'Load Share'!N66</f>
        <v>3334800.4533758913</v>
      </c>
      <c r="R66" s="38">
        <f>Cost!$I65*'Load Share'!O66</f>
        <v>4884714.8015828608</v>
      </c>
      <c r="S66" s="38">
        <f>Cost!$I65*'Load Share'!P66</f>
        <v>8568644.9267842155</v>
      </c>
      <c r="T66" s="39">
        <f>Cost!$I65*'Load Share'!Q66</f>
        <v>921.96435617698023</v>
      </c>
      <c r="U66" s="26">
        <v>45017</v>
      </c>
      <c r="V66" s="40">
        <f>Cost!K65</f>
        <v>551740.3912732827</v>
      </c>
      <c r="W66" s="40">
        <f>Cost!L65</f>
        <v>3068415.2337327567</v>
      </c>
      <c r="X66" s="40">
        <f>Cost!M65</f>
        <v>564297.31774415937</v>
      </c>
      <c r="Y66" s="40">
        <f>Cost!N65</f>
        <v>863139.54139948217</v>
      </c>
    </row>
    <row r="67" spans="1:25" x14ac:dyDescent="0.25">
      <c r="A67" s="26">
        <v>45047</v>
      </c>
      <c r="B67" s="37">
        <f>Cost!$G66*'Load Share'!B67</f>
        <v>-2172473.9464315916</v>
      </c>
      <c r="C67" s="38">
        <f>Cost!$G66*'Load Share'!C67</f>
        <v>-3057523.6553573976</v>
      </c>
      <c r="D67" s="38">
        <f>Cost!$G66*'Load Share'!D67</f>
        <v>-2573678.5139346425</v>
      </c>
      <c r="E67" s="39">
        <f>Cost!$G66*'Load Share'!E67</f>
        <v>-2318883.7829967616</v>
      </c>
      <c r="F67" s="26">
        <v>45047</v>
      </c>
      <c r="G67" s="37">
        <f>Cost!$H66*'Load Share'!F67</f>
        <v>-85809.018581149299</v>
      </c>
      <c r="H67" s="38">
        <f>Cost!$H66*'Load Share'!G67</f>
        <v>-127481.18542848532</v>
      </c>
      <c r="I67" s="38">
        <f>Cost!$H66*'Load Share'!H67</f>
        <v>-153847.81798394475</v>
      </c>
      <c r="J67" s="39">
        <f>Cost!$H66*'Load Share'!I67</f>
        <v>-616024.6451719373</v>
      </c>
      <c r="K67" s="26">
        <v>45047</v>
      </c>
      <c r="L67" s="37">
        <f>Cost!$J66*'Load Share'!J67</f>
        <v>8115518.1651208084</v>
      </c>
      <c r="M67" s="38">
        <f>Cost!$J66*'Load Share'!K67</f>
        <v>4434961.2766602254</v>
      </c>
      <c r="N67" s="38">
        <f>Cost!$J66*'Load Share'!L67</f>
        <v>30189645.430443987</v>
      </c>
      <c r="O67" s="39">
        <f>Cost!$J66*'Load Share'!M67</f>
        <v>4010500.0828601234</v>
      </c>
      <c r="P67" s="26">
        <v>45047</v>
      </c>
      <c r="Q67" s="37">
        <f>Cost!$I66*'Load Share'!N67</f>
        <v>3930620.6897574696</v>
      </c>
      <c r="R67" s="38">
        <f>Cost!$I66*'Load Share'!O67</f>
        <v>7143205.8498871457</v>
      </c>
      <c r="S67" s="38">
        <f>Cost!$I66*'Load Share'!P67</f>
        <v>9281232.1168575436</v>
      </c>
      <c r="T67" s="39">
        <f>Cost!$I66*'Load Share'!Q67</f>
        <v>299.50704757348825</v>
      </c>
      <c r="U67" s="26">
        <v>45047</v>
      </c>
      <c r="V67" s="40">
        <f>Cost!K66</f>
        <v>-638069.73281210673</v>
      </c>
      <c r="W67" s="40">
        <f>Cost!L66</f>
        <v>-808254.40184623725</v>
      </c>
      <c r="X67" s="40">
        <f>Cost!M66</f>
        <v>-483389.28858481691</v>
      </c>
      <c r="Y67" s="40">
        <f>Cost!N66</f>
        <v>-385090.36582026986</v>
      </c>
    </row>
    <row r="68" spans="1:25" x14ac:dyDescent="0.25">
      <c r="A68" s="26">
        <v>45078</v>
      </c>
      <c r="B68" s="37">
        <f>Cost!$G67*'Load Share'!B68</f>
        <v>884372.78793568257</v>
      </c>
      <c r="C68" s="38">
        <f>Cost!$G67*'Load Share'!C68</f>
        <v>1521517.282012166</v>
      </c>
      <c r="D68" s="38">
        <f>Cost!$G67*'Load Share'!D68</f>
        <v>931532.73230685655</v>
      </c>
      <c r="E68" s="39">
        <f>Cost!$G67*'Load Share'!E68</f>
        <v>1013752.0926591915</v>
      </c>
      <c r="F68" s="26">
        <v>45078</v>
      </c>
      <c r="G68" s="37">
        <f>Cost!$H67*'Load Share'!F68</f>
        <v>-1161651.9346177068</v>
      </c>
      <c r="H68" s="38">
        <f>Cost!$H67*'Load Share'!G68</f>
        <v>-2047715.6453562654</v>
      </c>
      <c r="I68" s="38">
        <f>Cost!$H67*'Load Share'!H68</f>
        <v>-1683267.1019701548</v>
      </c>
      <c r="J68" s="39">
        <f>Cost!$H67*'Load Share'!I68</f>
        <v>-9110445.4451429769</v>
      </c>
      <c r="K68" s="26">
        <v>45078</v>
      </c>
      <c r="L68" s="37">
        <f>Cost!$J67*'Load Share'!J68</f>
        <v>2311365.196788698</v>
      </c>
      <c r="M68" s="38">
        <f>Cost!$J67*'Load Share'!K68</f>
        <v>1717791.7691510576</v>
      </c>
      <c r="N68" s="38">
        <f>Cost!$J67*'Load Share'!L68</f>
        <v>7200780.3941892646</v>
      </c>
      <c r="O68" s="39">
        <f>Cost!$J67*'Load Share'!M68</f>
        <v>1202258.2061984316</v>
      </c>
      <c r="P68" s="26">
        <v>45078</v>
      </c>
      <c r="Q68" s="37">
        <f>Cost!$I67*'Load Share'!N68</f>
        <v>3035921.7071713675</v>
      </c>
      <c r="R68" s="38">
        <f>Cost!$I67*'Load Share'!O68</f>
        <v>6804244.7665326046</v>
      </c>
      <c r="S68" s="38">
        <f>Cost!$I67*'Load Share'!P68</f>
        <v>6157034.2375725163</v>
      </c>
      <c r="T68" s="39">
        <f>Cost!$I67*'Load Share'!Q68</f>
        <v>56.827780459227398</v>
      </c>
      <c r="U68" s="26">
        <v>45078</v>
      </c>
      <c r="V68" s="40">
        <f>Cost!K67</f>
        <v>35704041.97131791</v>
      </c>
      <c r="W68" s="40">
        <f>Cost!L67</f>
        <v>16031340.981092088</v>
      </c>
      <c r="X68" s="40">
        <f>Cost!M67</f>
        <v>17542232.847301189</v>
      </c>
      <c r="Y68" s="40">
        <f>Cost!N67</f>
        <v>220341.35004734521</v>
      </c>
    </row>
    <row r="69" spans="1:25" x14ac:dyDescent="0.25">
      <c r="A69" s="26">
        <v>45108</v>
      </c>
      <c r="B69" s="37">
        <f>Cost!$G68*'Load Share'!B69</f>
        <v>5100874.567053658</v>
      </c>
      <c r="C69" s="38">
        <f>Cost!$G68*'Load Share'!C69</f>
        <v>9465663.9729071911</v>
      </c>
      <c r="D69" s="38">
        <f>Cost!$G68*'Load Share'!D69</f>
        <v>5047028.2479588911</v>
      </c>
      <c r="E69" s="39">
        <f>Cost!$G68*'Load Share'!E69</f>
        <v>6049308.3605738757</v>
      </c>
      <c r="F69" s="26">
        <v>45108</v>
      </c>
      <c r="G69" s="37">
        <f>Cost!$H68*'Load Share'!F69</f>
        <v>-3633743.8844695445</v>
      </c>
      <c r="H69" s="38">
        <f>Cost!$H68*'Load Share'!G69</f>
        <v>-6622814.9644509228</v>
      </c>
      <c r="I69" s="38">
        <f>Cost!$H68*'Load Share'!H69</f>
        <v>-4868896.9041792862</v>
      </c>
      <c r="J69" s="39">
        <f>Cost!$H68*'Load Share'!I69</f>
        <v>-29947456.074824035</v>
      </c>
      <c r="K69" s="26">
        <v>45108</v>
      </c>
      <c r="L69" s="37">
        <f>Cost!$J68*'Load Share'!J69</f>
        <v>1473911.2925567273</v>
      </c>
      <c r="M69" s="38">
        <f>Cost!$J68*'Load Share'!K69</f>
        <v>1157693.1639687149</v>
      </c>
      <c r="N69" s="38">
        <f>Cost!$J68*'Load Share'!L69</f>
        <v>4344420.6010512458</v>
      </c>
      <c r="O69" s="39">
        <f>Cost!$J68*'Load Share'!M69</f>
        <v>795000.34941419633</v>
      </c>
      <c r="P69" s="26">
        <v>45108</v>
      </c>
      <c r="Q69" s="37">
        <f>Cost!$I68*'Load Share'!N69</f>
        <v>9281213.4734895993</v>
      </c>
      <c r="R69" s="38">
        <f>Cost!$I68*'Load Share'!O69</f>
        <v>21210594.19844152</v>
      </c>
      <c r="S69" s="38">
        <f>Cost!$I68*'Load Share'!P69</f>
        <v>17694120.324518591</v>
      </c>
      <c r="T69" s="39">
        <f>Cost!$I68*'Load Share'!Q69</f>
        <v>209.77562629822125</v>
      </c>
      <c r="U69" s="26">
        <v>45108</v>
      </c>
      <c r="V69" s="40">
        <f>Cost!K68</f>
        <v>5442364.2908016928</v>
      </c>
      <c r="W69" s="40">
        <f>Cost!L68</f>
        <v>6225065.8598742513</v>
      </c>
      <c r="X69" s="40">
        <f>Cost!M68</f>
        <v>13441996.17145925</v>
      </c>
      <c r="Y69" s="40">
        <f>Cost!N68</f>
        <v>1496551.6228444444</v>
      </c>
    </row>
    <row r="70" spans="1:25" x14ac:dyDescent="0.25">
      <c r="A70" s="26">
        <v>45139</v>
      </c>
      <c r="B70" s="37">
        <f>Cost!$G69*'Load Share'!B70</f>
        <v>28009393.361131173</v>
      </c>
      <c r="C70" s="38">
        <f>Cost!$G69*'Load Share'!C70</f>
        <v>53067423.993751757</v>
      </c>
      <c r="D70" s="38">
        <f>Cost!$G69*'Load Share'!D70</f>
        <v>26158260.306682087</v>
      </c>
      <c r="E70" s="39">
        <f>Cost!$G69*'Load Share'!E70</f>
        <v>33463097.296977274</v>
      </c>
      <c r="F70" s="26">
        <v>45139</v>
      </c>
      <c r="G70" s="37">
        <f>Cost!$H69*'Load Share'!F70</f>
        <v>-18799446.542997204</v>
      </c>
      <c r="H70" s="38">
        <f>Cost!$H69*'Load Share'!G70</f>
        <v>-33908372.07269723</v>
      </c>
      <c r="I70" s="38">
        <f>Cost!$H69*'Load Share'!H70</f>
        <v>-24515571.295472264</v>
      </c>
      <c r="J70" s="39">
        <f>Cost!$H69*'Load Share'!I70</f>
        <v>-156176794.83383375</v>
      </c>
      <c r="K70" s="26">
        <v>45139</v>
      </c>
      <c r="L70" s="37">
        <f>Cost!$J69*'Load Share'!J70</f>
        <v>8869416.350845471</v>
      </c>
      <c r="M70" s="38">
        <f>Cost!$J69*'Load Share'!K70</f>
        <v>6920276.386412858</v>
      </c>
      <c r="N70" s="38">
        <f>Cost!$J69*'Load Share'!L70</f>
        <v>24448285.823916677</v>
      </c>
      <c r="O70" s="39">
        <f>Cost!$J69*'Load Share'!M70</f>
        <v>4823332.4754161919</v>
      </c>
      <c r="P70" s="26">
        <v>45139</v>
      </c>
      <c r="Q70" s="37">
        <f>Cost!$I69*'Load Share'!N70</f>
        <v>22811619.625137869</v>
      </c>
      <c r="R70" s="38">
        <f>Cost!$I69*'Load Share'!O70</f>
        <v>52876849.220785789</v>
      </c>
      <c r="S70" s="38">
        <f>Cost!$I69*'Load Share'!P70</f>
        <v>41257243.21756161</v>
      </c>
      <c r="T70" s="39">
        <f>Cost!$I69*'Load Share'!Q70</f>
        <v>691.48439288806821</v>
      </c>
      <c r="U70" s="26">
        <v>45139</v>
      </c>
      <c r="V70" s="40">
        <f>Cost!K69</f>
        <v>19633790.008614048</v>
      </c>
      <c r="W70" s="40">
        <f>Cost!L69</f>
        <v>19721031.92533084</v>
      </c>
      <c r="X70" s="40">
        <f>Cost!M69</f>
        <v>20993119.681379355</v>
      </c>
      <c r="Y70" s="40">
        <f>Cost!N69</f>
        <v>7733291.3895219583</v>
      </c>
    </row>
    <row r="71" spans="1:25" x14ac:dyDescent="0.25">
      <c r="A71" s="26">
        <v>45170</v>
      </c>
      <c r="B71" s="37">
        <f>Cost!$G70*'Load Share'!B71</f>
        <v>8291834.3552621277</v>
      </c>
      <c r="C71" s="38">
        <f>Cost!$G70*'Load Share'!C71</f>
        <v>13822793.192394378</v>
      </c>
      <c r="D71" s="38">
        <f>Cost!$G70*'Load Share'!D71</f>
        <v>8601924.0226247516</v>
      </c>
      <c r="E71" s="39">
        <f>Cost!$G70*'Load Share'!E71</f>
        <v>9484162.3699429538</v>
      </c>
      <c r="F71" s="26">
        <v>45170</v>
      </c>
      <c r="G71" s="37">
        <f>Cost!$H70*'Load Share'!F71</f>
        <v>-2777116.9384930204</v>
      </c>
      <c r="H71" s="38">
        <f>Cost!$H70*'Load Share'!G71</f>
        <v>-4786172.6165967844</v>
      </c>
      <c r="I71" s="38">
        <f>Cost!$H70*'Load Share'!H71</f>
        <v>-4126930.9529107078</v>
      </c>
      <c r="J71" s="39">
        <f>Cost!$H70*'Load Share'!I71</f>
        <v>-22125934.937913947</v>
      </c>
      <c r="K71" s="26">
        <v>45170</v>
      </c>
      <c r="L71" s="37">
        <f>Cost!$J70*'Load Share'!J71</f>
        <v>8115765.2364194943</v>
      </c>
      <c r="M71" s="38">
        <f>Cost!$J70*'Load Share'!K71</f>
        <v>5265843.3527640551</v>
      </c>
      <c r="N71" s="38">
        <f>Cost!$J70*'Load Share'!L71</f>
        <v>24705879.890720606</v>
      </c>
      <c r="O71" s="39">
        <f>Cost!$J70*'Load Share'!M71</f>
        <v>4147660.5651806179</v>
      </c>
      <c r="P71" s="26">
        <v>45170</v>
      </c>
      <c r="Q71" s="37">
        <f>Cost!$I70*'Load Share'!N71</f>
        <v>807467.94281909242</v>
      </c>
      <c r="R71" s="38">
        <f>Cost!$I70*'Load Share'!O71</f>
        <v>1690656.2603172564</v>
      </c>
      <c r="S71" s="38">
        <f>Cost!$I70*'Load Share'!P71</f>
        <v>1577110.7719551555</v>
      </c>
      <c r="T71" s="39">
        <f>Cost!$I70*'Load Share'!Q71</f>
        <v>39.89390279318517</v>
      </c>
      <c r="U71" s="26">
        <v>45170</v>
      </c>
      <c r="V71" s="40">
        <f>Cost!K70</f>
        <v>44776745.265651658</v>
      </c>
      <c r="W71" s="40">
        <f>Cost!L70</f>
        <v>24521987.960926421</v>
      </c>
      <c r="X71" s="40">
        <f>Cost!M70</f>
        <v>25607911.693041846</v>
      </c>
      <c r="Y71" s="40">
        <f>Cost!N70</f>
        <v>2067558.6601991467</v>
      </c>
    </row>
    <row r="72" spans="1:25" x14ac:dyDescent="0.25">
      <c r="A72" s="26">
        <v>45200</v>
      </c>
      <c r="B72" s="37">
        <f>Cost!$G71*'Load Share'!B72</f>
        <v>-1710076.6878991858</v>
      </c>
      <c r="C72" s="38">
        <f>Cost!$G71*'Load Share'!C72</f>
        <v>-2184822.0603936506</v>
      </c>
      <c r="D72" s="38">
        <f>Cost!$G71*'Load Share'!D72</f>
        <v>-2045271.8579003958</v>
      </c>
      <c r="E72" s="39">
        <f>Cost!$G71*'Load Share'!E72</f>
        <v>-1755960.4453796837</v>
      </c>
      <c r="F72" s="26">
        <v>45200</v>
      </c>
      <c r="G72" s="37">
        <f>Cost!$H71*'Load Share'!F72</f>
        <v>87674.672410174491</v>
      </c>
      <c r="H72" s="38">
        <f>Cost!$H71*'Load Share'!G72</f>
        <v>122602.76888202816</v>
      </c>
      <c r="I72" s="38">
        <f>Cost!$H71*'Load Share'!H72</f>
        <v>158369.14758762153</v>
      </c>
      <c r="J72" s="39">
        <f>Cost!$H71*'Load Share'!I72</f>
        <v>629996.39280151844</v>
      </c>
      <c r="K72" s="26">
        <v>45200</v>
      </c>
      <c r="L72" s="37">
        <f>Cost!$J71*'Load Share'!J72</f>
        <v>12687578.619497582</v>
      </c>
      <c r="M72" s="38">
        <f>Cost!$J71*'Load Share'!K72</f>
        <v>5375808.5994773842</v>
      </c>
      <c r="N72" s="38">
        <f>Cost!$J71*'Load Share'!L72</f>
        <v>42143767.273616441</v>
      </c>
      <c r="O72" s="39">
        <f>Cost!$J71*'Load Share'!M72</f>
        <v>5630097.2983844634</v>
      </c>
      <c r="P72" s="26">
        <v>45200</v>
      </c>
      <c r="Q72" s="37">
        <f>Cost!$I71*'Load Share'!N72</f>
        <v>3574978.503977716</v>
      </c>
      <c r="R72" s="38">
        <f>Cost!$I71*'Load Share'!O72</f>
        <v>5601702.6177161131</v>
      </c>
      <c r="S72" s="38">
        <f>Cost!$I71*'Load Share'!P72</f>
        <v>8220550.8426843137</v>
      </c>
      <c r="T72" s="39">
        <f>Cost!$I71*'Load Share'!Q72</f>
        <v>108.11821848412664</v>
      </c>
      <c r="U72" s="26">
        <v>45200</v>
      </c>
      <c r="V72" s="40">
        <f>Cost!K71</f>
        <v>10593442.005928576</v>
      </c>
      <c r="W72" s="40">
        <f>Cost!L71</f>
        <v>1172391.9739501704</v>
      </c>
      <c r="X72" s="40">
        <f>Cost!M71</f>
        <v>6347543.5918302303</v>
      </c>
      <c r="Y72" s="40">
        <f>Cost!N71</f>
        <v>-325166.03992031678</v>
      </c>
    </row>
    <row r="73" spans="1:25" x14ac:dyDescent="0.25">
      <c r="A73" s="26">
        <v>45231</v>
      </c>
      <c r="B73" s="37">
        <f>Cost!$G72*'Load Share'!B73</f>
        <v>-2505539.8511277698</v>
      </c>
      <c r="C73" s="38">
        <f>Cost!$G72*'Load Share'!C73</f>
        <v>-3211890.7029672419</v>
      </c>
      <c r="D73" s="38">
        <f>Cost!$G72*'Load Share'!D73</f>
        <v>-3318826.1834770869</v>
      </c>
      <c r="E73" s="39">
        <f>Cost!$G72*'Load Share'!E73</f>
        <v>-2661133.1432167301</v>
      </c>
      <c r="F73" s="26">
        <v>45231</v>
      </c>
      <c r="G73" s="37">
        <f>Cost!$H72*'Load Share'!F73</f>
        <v>-269484.03861008619</v>
      </c>
      <c r="H73" s="38">
        <f>Cost!$H72*'Load Share'!G73</f>
        <v>-331358.86690815818</v>
      </c>
      <c r="I73" s="38">
        <f>Cost!$H72*'Load Share'!H73</f>
        <v>-591457.91988318553</v>
      </c>
      <c r="J73" s="39">
        <f>Cost!$H72*'Load Share'!I73</f>
        <v>-1988631.816947957</v>
      </c>
      <c r="K73" s="26">
        <v>45231</v>
      </c>
      <c r="L73" s="37">
        <f>Cost!$J72*'Load Share'!J73</f>
        <v>10819402.361323697</v>
      </c>
      <c r="M73" s="38">
        <f>Cost!$J72*'Load Share'!K73</f>
        <v>4114419.0998410583</v>
      </c>
      <c r="N73" s="38">
        <f>Cost!$J72*'Load Share'!L73</f>
        <v>36595633.078669213</v>
      </c>
      <c r="O73" s="39">
        <f>Cost!$J72*'Load Share'!M73</f>
        <v>4752319.7542443927</v>
      </c>
      <c r="P73" s="26">
        <v>45231</v>
      </c>
      <c r="Q73" s="37">
        <f>Cost!$I72*'Load Share'!N73</f>
        <v>-26844.013339750734</v>
      </c>
      <c r="R73" s="38">
        <f>Cost!$I72*'Load Share'!O73</f>
        <v>-34306.354103251098</v>
      </c>
      <c r="S73" s="38">
        <f>Cost!$I72*'Load Share'!P73</f>
        <v>-70235.221740052075</v>
      </c>
      <c r="T73" s="39">
        <f>Cost!$I72*'Load Share'!Q73</f>
        <v>-1.6707704814262156</v>
      </c>
      <c r="U73" s="26">
        <v>45231</v>
      </c>
      <c r="V73" s="40">
        <f>Cost!K72</f>
        <v>1639822.3762557446</v>
      </c>
      <c r="W73" s="40">
        <f>Cost!L72</f>
        <v>2562868.2762332619</v>
      </c>
      <c r="X73" s="40">
        <f>Cost!M72</f>
        <v>1433188.2657704211</v>
      </c>
      <c r="Y73" s="40">
        <f>Cost!N72</f>
        <v>-563784.87057406374</v>
      </c>
    </row>
    <row r="74" spans="1:25" x14ac:dyDescent="0.25">
      <c r="A74" s="26">
        <v>45261</v>
      </c>
      <c r="B74" s="37">
        <f>Cost!$G73*'Load Share'!B74</f>
        <v>-3959999.7393107153</v>
      </c>
      <c r="C74" s="38">
        <f>Cost!$G73*'Load Share'!C74</f>
        <v>-5660751.9686447587</v>
      </c>
      <c r="D74" s="38">
        <f>Cost!$G73*'Load Share'!D74</f>
        <v>-4514897.4584360905</v>
      </c>
      <c r="E74" s="39">
        <f>Cost!$G73*'Load Share'!E74</f>
        <v>-4324446.5475455355</v>
      </c>
      <c r="F74" s="26">
        <v>45261</v>
      </c>
      <c r="G74" s="37">
        <f>Cost!$H73*'Load Share'!F74</f>
        <v>-329798.05780137703</v>
      </c>
      <c r="H74" s="38">
        <f>Cost!$H73*'Load Share'!G74</f>
        <v>-434289.40071547026</v>
      </c>
      <c r="I74" s="38">
        <f>Cost!$H73*'Load Share'!H74</f>
        <v>-789299.78919034288</v>
      </c>
      <c r="J74" s="39">
        <f>Cost!$H73*'Load Share'!I74</f>
        <v>-2669111.0705393488</v>
      </c>
      <c r="K74" s="26">
        <v>45261</v>
      </c>
      <c r="L74" s="37">
        <f>Cost!$J73*'Load Share'!J74</f>
        <v>16993241.034096316</v>
      </c>
      <c r="M74" s="38">
        <f>Cost!$J73*'Load Share'!K74</f>
        <v>8390347.4053184912</v>
      </c>
      <c r="N74" s="38">
        <f>Cost!$J73*'Load Share'!L74</f>
        <v>66627794.118530989</v>
      </c>
      <c r="O74" s="39">
        <f>Cost!$J73*'Load Share'!M74</f>
        <v>9222083.0542632155</v>
      </c>
      <c r="P74" s="26">
        <v>45261</v>
      </c>
      <c r="Q74" s="37">
        <f>Cost!$I73*'Load Share'!N74</f>
        <v>-1511649.376402963</v>
      </c>
      <c r="R74" s="38">
        <f>Cost!$I73*'Load Share'!O74</f>
        <v>-2108760.1474289563</v>
      </c>
      <c r="S74" s="38">
        <f>Cost!$I73*'Load Share'!P74</f>
        <v>-4301839.5751616256</v>
      </c>
      <c r="T74" s="39">
        <f>Cost!$I73*'Load Share'!Q74</f>
        <v>-73.354326200514095</v>
      </c>
      <c r="U74" s="26">
        <v>45261</v>
      </c>
      <c r="V74" s="40">
        <f>Cost!K73</f>
        <v>-184272.952961476</v>
      </c>
      <c r="W74" s="40">
        <f>Cost!L73</f>
        <v>1140498.2220989361</v>
      </c>
      <c r="X74" s="40">
        <f>Cost!M73</f>
        <v>88856.804351153085</v>
      </c>
      <c r="Y74" s="40">
        <f>Cost!N73</f>
        <v>-843670.57213926315</v>
      </c>
    </row>
    <row r="75" spans="1:25" x14ac:dyDescent="0.25">
      <c r="A75" s="26">
        <v>45292</v>
      </c>
      <c r="B75" s="37">
        <f>Cost!$G74*'Load Share'!B75</f>
        <v>7908464.796284643</v>
      </c>
      <c r="C75" s="38">
        <f>Cost!$G74*'Load Share'!C75</f>
        <v>17133092.522978172</v>
      </c>
      <c r="D75" s="38">
        <f>Cost!$G74*'Load Share'!D75</f>
        <v>9455324.5858434644</v>
      </c>
      <c r="E75" s="39">
        <f>Cost!$G74*'Load Share'!E75</f>
        <v>11063246.48910973</v>
      </c>
      <c r="F75" s="26">
        <v>45292</v>
      </c>
      <c r="G75" s="37">
        <f>Cost!$H74*'Load Share'!F75</f>
        <v>1952908.0146865812</v>
      </c>
      <c r="H75" s="38">
        <f>Cost!$H74*'Load Share'!G75</f>
        <v>3699315.6032338985</v>
      </c>
      <c r="I75" s="38">
        <f>Cost!$H74*'Load Share'!H75</f>
        <v>3968998.1785058053</v>
      </c>
      <c r="J75" s="39">
        <f>Cost!$H74*'Load Share'!I75</f>
        <v>18724348.246673763</v>
      </c>
      <c r="K75" s="26">
        <v>45292</v>
      </c>
      <c r="L75" s="37">
        <f>Cost!$J74*'Load Share'!J75</f>
        <v>6002580.1968938047</v>
      </c>
      <c r="M75" s="38">
        <f>Cost!$J74*'Load Share'!K75</f>
        <v>5419958.5021720091</v>
      </c>
      <c r="N75" s="38">
        <f>Cost!$J74*'Load Share'!L75</f>
        <v>28303642.65526386</v>
      </c>
      <c r="O75" s="39">
        <f>Cost!$J74*'Load Share'!M75</f>
        <v>4610809.1575254742</v>
      </c>
      <c r="P75" s="26">
        <v>45292</v>
      </c>
      <c r="Q75" s="37">
        <f>Cost!$I74*'Load Share'!N75</f>
        <v>-1345922.1664312938</v>
      </c>
      <c r="R75" s="38">
        <f>Cost!$I74*'Load Share'!O75</f>
        <v>-2173266.26974646</v>
      </c>
      <c r="S75" s="38">
        <f>Cost!$I74*'Load Share'!P75</f>
        <v>-3146049.3956376798</v>
      </c>
      <c r="T75" s="39">
        <f>Cost!$I74*'Load Share'!Q75</f>
        <v>-35.864638844184377</v>
      </c>
      <c r="U75" s="26">
        <v>45292</v>
      </c>
      <c r="V75" s="40">
        <f>Cost!K74</f>
        <v>4271554.0176737811</v>
      </c>
      <c r="W75" s="40">
        <f>Cost!L74</f>
        <v>13948224.773503991</v>
      </c>
      <c r="X75" s="40">
        <f>Cost!M74</f>
        <v>14967035.825326199</v>
      </c>
      <c r="Y75" s="40">
        <f>Cost!N74</f>
        <v>1746869.6124225205</v>
      </c>
    </row>
    <row r="76" spans="1:25" x14ac:dyDescent="0.25">
      <c r="A76" s="26">
        <v>45323</v>
      </c>
      <c r="B76" s="37">
        <f>Cost!$G75*'Load Share'!B76</f>
        <v>-833149.14976056421</v>
      </c>
      <c r="C76" s="38">
        <f>Cost!$G75*'Load Share'!C76</f>
        <v>-1164355.744435091</v>
      </c>
      <c r="D76" s="38">
        <f>Cost!$G75*'Load Share'!D76</f>
        <v>-1181594.9148378351</v>
      </c>
      <c r="E76" s="39">
        <f>Cost!$G75*'Load Share'!E76</f>
        <v>-949972.29014346248</v>
      </c>
      <c r="F76" s="26">
        <v>45323</v>
      </c>
      <c r="G76" s="37">
        <f>Cost!$H75*'Load Share'!F76</f>
        <v>-397511.69351904612</v>
      </c>
      <c r="H76" s="38">
        <f>Cost!$H75*'Load Share'!G76</f>
        <v>-490871.03043713688</v>
      </c>
      <c r="I76" s="38">
        <f>Cost!$H75*'Load Share'!H76</f>
        <v>-879325.88487329462</v>
      </c>
      <c r="J76" s="39">
        <f>Cost!$H75*'Load Share'!I76</f>
        <v>-3023938.94723596</v>
      </c>
      <c r="K76" s="26">
        <v>45323</v>
      </c>
      <c r="L76" s="37">
        <f>Cost!$J75*'Load Share'!J76</f>
        <v>5136823.022390848</v>
      </c>
      <c r="M76" s="38">
        <f>Cost!$J75*'Load Share'!K76</f>
        <v>2529580.2670968077</v>
      </c>
      <c r="N76" s="38">
        <f>Cost!$J75*'Load Share'!L76</f>
        <v>23781008.603434131</v>
      </c>
      <c r="O76" s="39">
        <f>Cost!$J75*'Load Share'!M76</f>
        <v>3129727.0763708237</v>
      </c>
      <c r="P76" s="26">
        <v>45323</v>
      </c>
      <c r="Q76" s="37">
        <f>Cost!$I75*'Load Share'!N76</f>
        <v>225800.15315388257</v>
      </c>
      <c r="R76" s="38">
        <f>Cost!$I75*'Load Share'!O76</f>
        <v>284939.25388508284</v>
      </c>
      <c r="S76" s="38">
        <f>Cost!$I75*'Load Share'!P76</f>
        <v>598944.46004092251</v>
      </c>
      <c r="T76" s="39">
        <f>Cost!$I75*'Load Share'!Q76</f>
        <v>11.508453191403081</v>
      </c>
      <c r="U76" s="26">
        <v>45323</v>
      </c>
      <c r="V76" s="40">
        <f>Cost!K75</f>
        <v>297168.19399922516</v>
      </c>
      <c r="W76" s="40">
        <f>Cost!L75</f>
        <v>1348205.2077911093</v>
      </c>
      <c r="X76" s="40">
        <f>Cost!M75</f>
        <v>1610497.9128009612</v>
      </c>
      <c r="Y76" s="40">
        <f>Cost!N75</f>
        <v>-141806.01181874255</v>
      </c>
    </row>
    <row r="77" spans="1:25" x14ac:dyDescent="0.25">
      <c r="A77" s="26">
        <v>45352</v>
      </c>
      <c r="B77" s="37">
        <f>Cost!$G76*'Load Share'!B77</f>
        <v>-8369060.1956665572</v>
      </c>
      <c r="C77" s="38">
        <f>Cost!$G76*'Load Share'!C77</f>
        <v>-9893506.280034272</v>
      </c>
      <c r="D77" s="38">
        <f>Cost!$G76*'Load Share'!D77</f>
        <v>-12312044.889450641</v>
      </c>
      <c r="E77" s="39">
        <f>Cost!$G76*'Load Share'!E77</f>
        <v>-9072800.6326598618</v>
      </c>
      <c r="F77" s="26">
        <v>45352</v>
      </c>
      <c r="G77" s="37">
        <f>Cost!$H76*'Load Share'!F77</f>
        <v>970089.06278405746</v>
      </c>
      <c r="H77" s="38">
        <f>Cost!$H76*'Load Share'!G77</f>
        <v>1148884.3584554896</v>
      </c>
      <c r="I77" s="38">
        <f>Cost!$H76*'Load Share'!H77</f>
        <v>2197443.2322701653</v>
      </c>
      <c r="J77" s="39">
        <f>Cost!$H76*'Load Share'!I77</f>
        <v>6885943.5706142075</v>
      </c>
      <c r="K77" s="26">
        <v>45352</v>
      </c>
      <c r="L77" s="37">
        <f>Cost!$J76*'Load Share'!J77</f>
        <v>19343875.691910572</v>
      </c>
      <c r="M77" s="38">
        <f>Cost!$J76*'Load Share'!K77</f>
        <v>7715050.4554357333</v>
      </c>
      <c r="N77" s="38">
        <f>Cost!$J76*'Load Share'!L77</f>
        <v>87375966.146607757</v>
      </c>
      <c r="O77" s="39">
        <f>Cost!$J76*'Load Share'!M77</f>
        <v>9273251.7421642076</v>
      </c>
      <c r="P77" s="26">
        <v>45352</v>
      </c>
      <c r="Q77" s="37">
        <f>Cost!$I76*'Load Share'!N77</f>
        <v>925856.18774319557</v>
      </c>
      <c r="R77" s="38">
        <f>Cost!$I76*'Load Share'!O77</f>
        <v>1193684.2141542637</v>
      </c>
      <c r="S77" s="38">
        <f>Cost!$I76*'Load Share'!P77</f>
        <v>2462281.2711219317</v>
      </c>
      <c r="T77" s="39">
        <f>Cost!$I76*'Load Share'!Q77</f>
        <v>46.849618520639311</v>
      </c>
      <c r="U77" s="26">
        <v>45352</v>
      </c>
      <c r="V77" s="40">
        <f>Cost!K76</f>
        <v>284329.07092452119</v>
      </c>
      <c r="W77" s="40">
        <f>Cost!L76</f>
        <v>3744415.5138742793</v>
      </c>
      <c r="X77" s="40">
        <f>Cost!M76</f>
        <v>385220.89193607663</v>
      </c>
      <c r="Y77" s="40">
        <f>Cost!N76</f>
        <v>-1611930.2885369842</v>
      </c>
    </row>
    <row r="78" spans="1:25" x14ac:dyDescent="0.25">
      <c r="A78" s="26">
        <v>45383</v>
      </c>
      <c r="B78" s="37">
        <f>Cost!$G77*'Load Share'!B78</f>
        <v>-1284132.7846367131</v>
      </c>
      <c r="C78" s="38">
        <f>Cost!$G77*'Load Share'!C78</f>
        <v>-1553880.2625625827</v>
      </c>
      <c r="D78" s="38">
        <f>Cost!$G77*'Load Share'!D78</f>
        <v>-1814565.49945161</v>
      </c>
      <c r="E78" s="39">
        <f>Cost!$G77*'Load Share'!E78</f>
        <v>-1380149.5567089831</v>
      </c>
      <c r="F78" s="26">
        <v>45383</v>
      </c>
      <c r="G78" s="37">
        <f>Cost!$H77*'Load Share'!F78</f>
        <v>1604230.081022782</v>
      </c>
      <c r="H78" s="38">
        <f>Cost!$H77*'Load Share'!G78</f>
        <v>2084522.7108924433</v>
      </c>
      <c r="I78" s="38">
        <f>Cost!$H77*'Load Share'!H78</f>
        <v>3297717.3992012162</v>
      </c>
      <c r="J78" s="39">
        <f>Cost!$H77*'Load Share'!I78</f>
        <v>11335180.33653659</v>
      </c>
      <c r="K78" s="26">
        <v>45383</v>
      </c>
      <c r="L78" s="37">
        <f>Cost!$J77*'Load Share'!J78</f>
        <v>3189656.9562036614</v>
      </c>
      <c r="M78" s="38">
        <f>Cost!$J77*'Load Share'!K78</f>
        <v>1497269.8749051935</v>
      </c>
      <c r="N78" s="38">
        <f>Cost!$J77*'Load Share'!L78</f>
        <v>13186172.749740252</v>
      </c>
      <c r="O78" s="39">
        <f>Cost!$J77*'Load Share'!M78</f>
        <v>1044592.1832529823</v>
      </c>
      <c r="P78" s="26">
        <v>45383</v>
      </c>
      <c r="Q78" s="37">
        <f>Cost!$I77*'Load Share'!N78</f>
        <v>3302864.9886978515</v>
      </c>
      <c r="R78" s="38">
        <f>Cost!$I77*'Load Share'!O78</f>
        <v>4907838.8432683777</v>
      </c>
      <c r="S78" s="38">
        <f>Cost!$I77*'Load Share'!P78</f>
        <v>7988297.7002406325</v>
      </c>
      <c r="T78" s="39">
        <f>Cost!$I77*'Load Share'!Q78</f>
        <v>17.253782538112652</v>
      </c>
      <c r="U78" s="26">
        <v>45383</v>
      </c>
      <c r="V78" s="40">
        <f>Cost!K77</f>
        <v>3767097.1837600265</v>
      </c>
      <c r="W78" s="40">
        <f>Cost!L77</f>
        <v>6825022.4278492704</v>
      </c>
      <c r="X78" s="40">
        <f>Cost!M77</f>
        <v>3940830.8723119744</v>
      </c>
      <c r="Y78" s="40">
        <f>Cost!N77</f>
        <v>-271400.71501592279</v>
      </c>
    </row>
    <row r="79" spans="1:25" x14ac:dyDescent="0.25">
      <c r="A79" s="26">
        <v>45413</v>
      </c>
      <c r="B79" s="37">
        <f>Cost!$G78*'Load Share'!B79</f>
        <v>-3986601.7391566518</v>
      </c>
      <c r="C79" s="38">
        <f>Cost!$G78*'Load Share'!C79</f>
        <v>-5911412.5359129589</v>
      </c>
      <c r="D79" s="38">
        <f>Cost!$G78*'Load Share'!D79</f>
        <v>-4912469.0551692285</v>
      </c>
      <c r="E79" s="39">
        <f>Cost!$G78*'Load Share'!E79</f>
        <v>-4537731.9560276298</v>
      </c>
      <c r="F79" s="26">
        <v>45413</v>
      </c>
      <c r="G79" s="37">
        <f>Cost!$H78*'Load Share'!F79</f>
        <v>11532153.298001759</v>
      </c>
      <c r="H79" s="38">
        <f>Cost!$H78*'Load Share'!G79</f>
        <v>18380067.172757763</v>
      </c>
      <c r="I79" s="38">
        <f>Cost!$H78*'Load Share'!H79</f>
        <v>18881588.647952408</v>
      </c>
      <c r="J79" s="39">
        <f>Cost!$H78*'Load Share'!I79</f>
        <v>86927063.485295877</v>
      </c>
      <c r="K79" s="26">
        <v>45413</v>
      </c>
      <c r="L79" s="37">
        <f>Cost!$J78*'Load Share'!J79</f>
        <v>3904328.7668761364</v>
      </c>
      <c r="M79" s="38">
        <f>Cost!$J78*'Load Share'!K79</f>
        <v>2525016.7136324551</v>
      </c>
      <c r="N79" s="38">
        <f>Cost!$J78*'Load Share'!L79</f>
        <v>15279278.26821306</v>
      </c>
      <c r="O79" s="39">
        <f>Cost!$J78*'Load Share'!M79</f>
        <v>1319717.3614958853</v>
      </c>
      <c r="P79" s="26">
        <v>45413</v>
      </c>
      <c r="Q79" s="37">
        <f>Cost!$I78*'Load Share'!N79</f>
        <v>7141729.1571034025</v>
      </c>
      <c r="R79" s="38">
        <f>Cost!$I78*'Load Share'!O79</f>
        <v>13512844.370069709</v>
      </c>
      <c r="S79" s="38">
        <f>Cost!$I78*'Load Share'!P79</f>
        <v>17184184.945337597</v>
      </c>
      <c r="T79" s="39">
        <f>Cost!$I78*'Load Share'!Q79</f>
        <v>84.552338953104325</v>
      </c>
      <c r="U79" s="26">
        <v>45413</v>
      </c>
      <c r="V79" s="40">
        <f>Cost!K78</f>
        <v>10171674.96185289</v>
      </c>
      <c r="W79" s="40">
        <f>Cost!L78</f>
        <v>9328611.0254197698</v>
      </c>
      <c r="X79" s="40">
        <f>Cost!M78</f>
        <v>7733727.2820381243</v>
      </c>
      <c r="Y79" s="40">
        <f>Cost!N78</f>
        <v>-1452672.350729215</v>
      </c>
    </row>
    <row r="80" spans="1:25" x14ac:dyDescent="0.25">
      <c r="A80" s="26">
        <v>45444</v>
      </c>
      <c r="B80" s="37">
        <f>Cost!$G79*'Load Share'!B80</f>
        <v>-625748.87923436216</v>
      </c>
      <c r="C80" s="38">
        <f>Cost!$G79*'Load Share'!C80</f>
        <v>-1097159.2127017004</v>
      </c>
      <c r="D80" s="38">
        <f>Cost!$G79*'Load Share'!D80</f>
        <v>-704202.79740664049</v>
      </c>
      <c r="E80" s="39">
        <f>Cost!$G79*'Load Share'!E80</f>
        <v>-757631.40280399122</v>
      </c>
      <c r="F80" s="26">
        <v>45444</v>
      </c>
      <c r="G80" s="37">
        <f>Cost!$H79*'Load Share'!F80</f>
        <v>6230889.4765935745</v>
      </c>
      <c r="H80" s="38">
        <f>Cost!$H79*'Load Share'!G80</f>
        <v>10847172.598170813</v>
      </c>
      <c r="I80" s="38">
        <f>Cost!$H79*'Load Share'!H80</f>
        <v>8963552.8569847196</v>
      </c>
      <c r="J80" s="39">
        <f>Cost!$H79*'Load Share'!I80</f>
        <v>51039861.129446112</v>
      </c>
      <c r="K80" s="26">
        <v>45444</v>
      </c>
      <c r="L80" s="37">
        <f>Cost!$J79*'Load Share'!J80</f>
        <v>723241.97889443708</v>
      </c>
      <c r="M80" s="38">
        <f>Cost!$J79*'Load Share'!K80</f>
        <v>580675.1457544287</v>
      </c>
      <c r="N80" s="38">
        <f>Cost!$J79*'Load Share'!L80</f>
        <v>2489180.2883565626</v>
      </c>
      <c r="O80" s="39">
        <f>Cost!$J79*'Load Share'!M80</f>
        <v>235181.10323480808</v>
      </c>
      <c r="P80" s="26">
        <v>45444</v>
      </c>
      <c r="Q80" s="37">
        <f>Cost!$I79*'Load Share'!N80</f>
        <v>5266349.7220827295</v>
      </c>
      <c r="R80" s="38">
        <f>Cost!$I79*'Load Share'!O80</f>
        <v>11381320.074757328</v>
      </c>
      <c r="S80" s="38">
        <f>Cost!$I79*'Load Share'!P80</f>
        <v>11636632.481202085</v>
      </c>
      <c r="T80" s="39">
        <f>Cost!$I79*'Load Share'!Q80</f>
        <v>178.17425338426096</v>
      </c>
      <c r="U80" s="26">
        <v>45444</v>
      </c>
      <c r="V80" s="40">
        <f>Cost!K79</f>
        <v>7572136.5064752931</v>
      </c>
      <c r="W80" s="40">
        <f>Cost!L79</f>
        <v>11158772.432425562</v>
      </c>
      <c r="X80" s="40">
        <f>Cost!M79</f>
        <v>18074800.859201394</v>
      </c>
      <c r="Y80" s="40">
        <f>Cost!N79</f>
        <v>-29453.685604178561</v>
      </c>
    </row>
    <row r="81" spans="1:25" x14ac:dyDescent="0.25">
      <c r="A81" s="26">
        <v>45474</v>
      </c>
      <c r="B81" s="37">
        <f>Cost!$G80*'Load Share'!B81</f>
        <v>1807422.7306295924</v>
      </c>
      <c r="C81" s="38">
        <f>Cost!$G80*'Load Share'!C81</f>
        <v>3173880.466248014</v>
      </c>
      <c r="D81" s="38">
        <f>Cost!$G80*'Load Share'!D81</f>
        <v>2066449.0197465683</v>
      </c>
      <c r="E81" s="39">
        <f>Cost!$G80*'Load Share'!E81</f>
        <v>2223463.4771227101</v>
      </c>
      <c r="F81" s="26">
        <v>45474</v>
      </c>
      <c r="G81" s="37">
        <f>Cost!$H80*'Load Share'!F81</f>
        <v>1900554.8043763756</v>
      </c>
      <c r="H81" s="38">
        <f>Cost!$H80*'Load Share'!G81</f>
        <v>3210386.4922250048</v>
      </c>
      <c r="I81" s="38">
        <f>Cost!$H80*'Load Share'!H81</f>
        <v>2849956.585504361</v>
      </c>
      <c r="J81" s="39">
        <f>Cost!$H80*'Load Share'!I81</f>
        <v>15441823.506580925</v>
      </c>
      <c r="K81" s="26">
        <v>45474</v>
      </c>
      <c r="L81" s="37">
        <f>Cost!$J80*'Load Share'!J81</f>
        <v>7530813.8565101903</v>
      </c>
      <c r="M81" s="38">
        <f>Cost!$J80*'Load Share'!K81</f>
        <v>5905806.4950357936</v>
      </c>
      <c r="N81" s="38">
        <f>Cost!$J80*'Load Share'!L81</f>
        <v>26117196.356736675</v>
      </c>
      <c r="O81" s="39">
        <f>Cost!$J80*'Load Share'!M81</f>
        <v>2575334.4527903455</v>
      </c>
      <c r="P81" s="26">
        <v>45474</v>
      </c>
      <c r="Q81" s="37">
        <f>Cost!$I80*'Load Share'!N81</f>
        <v>-887459.84620322951</v>
      </c>
      <c r="R81" s="38">
        <f>Cost!$I80*'Load Share'!O81</f>
        <v>-1872796.7901462535</v>
      </c>
      <c r="S81" s="38">
        <f>Cost!$I80*'Load Share'!P81</f>
        <v>-1887890.2046427836</v>
      </c>
      <c r="T81" s="39">
        <f>Cost!$I80*'Load Share'!Q81</f>
        <v>-76.680150927764743</v>
      </c>
      <c r="U81" s="26">
        <v>45474</v>
      </c>
      <c r="V81" s="40">
        <f>Cost!K80</f>
        <v>527530.77365986269</v>
      </c>
      <c r="W81" s="40">
        <f>Cost!L80</f>
        <v>2037365.216103266</v>
      </c>
      <c r="X81" s="40">
        <f>Cost!M80</f>
        <v>2035737.11263607</v>
      </c>
      <c r="Y81" s="40">
        <f>Cost!N80</f>
        <v>564289.66147394956</v>
      </c>
    </row>
    <row r="82" spans="1:25" x14ac:dyDescent="0.25">
      <c r="A82" s="26">
        <v>45505</v>
      </c>
      <c r="B82" s="37">
        <f>Cost!$G81*'Load Share'!B82</f>
        <v>-1443452.6890787771</v>
      </c>
      <c r="C82" s="38">
        <f>Cost!$G81*'Load Share'!C82</f>
        <v>-2617713.2976951054</v>
      </c>
      <c r="D82" s="38">
        <f>Cost!$G81*'Load Share'!D82</f>
        <v>-1539720.7965943096</v>
      </c>
      <c r="E82" s="39">
        <f>Cost!$G81*'Load Share'!E82</f>
        <v>-1791949.8882437465</v>
      </c>
      <c r="F82" s="26">
        <v>45505</v>
      </c>
      <c r="G82" s="37">
        <f>Cost!$H81*'Load Share'!F82</f>
        <v>1552437.3989540464</v>
      </c>
      <c r="H82" s="38">
        <f>Cost!$H81*'Load Share'!G82</f>
        <v>2695237.3923245873</v>
      </c>
      <c r="I82" s="38">
        <f>Cost!$H81*'Load Share'!H82</f>
        <v>2034895.1436530878</v>
      </c>
      <c r="J82" s="39">
        <f>Cost!$H81*'Load Share'!I82</f>
        <v>12770204.684534604</v>
      </c>
      <c r="K82" s="26">
        <v>45505</v>
      </c>
      <c r="L82" s="37">
        <f>Cost!$J81*'Load Share'!J82</f>
        <v>12712176.207027668</v>
      </c>
      <c r="M82" s="38">
        <f>Cost!$J81*'Load Share'!K82</f>
        <v>10571879.166809639</v>
      </c>
      <c r="N82" s="38">
        <f>Cost!$J81*'Load Share'!L82</f>
        <v>40853304.218781188</v>
      </c>
      <c r="O82" s="39">
        <f>Cost!$J81*'Load Share'!M82</f>
        <v>4293488.9266091753</v>
      </c>
      <c r="P82" s="26">
        <v>45505</v>
      </c>
      <c r="Q82" s="37">
        <f>Cost!$I81*'Load Share'!N82</f>
        <v>-1411804.987559333</v>
      </c>
      <c r="R82" s="38">
        <f>Cost!$I81*'Load Share'!O82</f>
        <v>-3119464.3814802794</v>
      </c>
      <c r="S82" s="38">
        <f>Cost!$I81*'Load Share'!P82</f>
        <v>-2891203.8696605768</v>
      </c>
      <c r="T82" s="39">
        <f>Cost!$I81*'Load Share'!Q82</f>
        <v>-120.05092679826524</v>
      </c>
      <c r="U82" s="26">
        <v>45505</v>
      </c>
      <c r="V82" s="40">
        <f>Cost!K81</f>
        <v>22410709.169001214</v>
      </c>
      <c r="W82" s="40">
        <f>Cost!L81</f>
        <v>15659241.398497052</v>
      </c>
      <c r="X82" s="40">
        <f>Cost!M81</f>
        <v>16772505.928450951</v>
      </c>
      <c r="Y82" s="40">
        <f>Cost!N81</f>
        <v>-851460.60941470007</v>
      </c>
    </row>
    <row r="83" spans="1:25" x14ac:dyDescent="0.25">
      <c r="A83" s="26">
        <v>45536</v>
      </c>
      <c r="B83" s="37">
        <f>Cost!$G82*'Load Share'!B83</f>
        <v>2358959.2871968322</v>
      </c>
      <c r="C83" s="38">
        <f>Cost!$G82*'Load Share'!C83</f>
        <v>3638476.4401412238</v>
      </c>
      <c r="D83" s="38">
        <f>Cost!$G82*'Load Share'!D83</f>
        <v>2883640.87833835</v>
      </c>
      <c r="E83" s="39">
        <f>Cost!$G82*'Load Share'!E83</f>
        <v>2738901.1051744982</v>
      </c>
      <c r="F83" s="26">
        <v>45536</v>
      </c>
      <c r="G83" s="37">
        <f>Cost!$H82*'Load Share'!F83</f>
        <v>-59216.121926719577</v>
      </c>
      <c r="H83" s="38">
        <f>Cost!$H82*'Load Share'!G83</f>
        <v>-92794.420919311364</v>
      </c>
      <c r="I83" s="38">
        <f>Cost!$H82*'Load Share'!H83</f>
        <v>-87425.975641181634</v>
      </c>
      <c r="J83" s="39">
        <f>Cost!$H82*'Load Share'!I83</f>
        <v>-475799.32577916194</v>
      </c>
      <c r="K83" s="26">
        <v>45536</v>
      </c>
      <c r="L83" s="37">
        <f>Cost!$J82*'Load Share'!J83</f>
        <v>14062372.278348515</v>
      </c>
      <c r="M83" s="38">
        <f>Cost!$J82*'Load Share'!K83</f>
        <v>8778604.5729445126</v>
      </c>
      <c r="N83" s="38">
        <f>Cost!$J82*'Load Share'!L83</f>
        <v>52884540.28893315</v>
      </c>
      <c r="O83" s="39">
        <f>Cost!$J82*'Load Share'!M83</f>
        <v>4617934.4396740794</v>
      </c>
      <c r="P83" s="26">
        <v>45536</v>
      </c>
      <c r="Q83" s="37">
        <f>Cost!$I82*'Load Share'!N83</f>
        <v>-1508087.4360625425</v>
      </c>
      <c r="R83" s="38">
        <f>Cost!$I82*'Load Share'!O83</f>
        <v>-2978482.0355532076</v>
      </c>
      <c r="S83" s="38">
        <f>Cost!$I82*'Load Share'!P83</f>
        <v>-3339758.9246217245</v>
      </c>
      <c r="T83" s="39">
        <f>Cost!$I82*'Load Share'!Q83</f>
        <v>-89.362567699370572</v>
      </c>
      <c r="U83" s="26">
        <v>45536</v>
      </c>
      <c r="V83" s="40">
        <f>Cost!K82</f>
        <v>302331.38605638006</v>
      </c>
      <c r="W83" s="40">
        <f>Cost!L82</f>
        <v>102496.3296948308</v>
      </c>
      <c r="X83" s="40">
        <f>Cost!M82</f>
        <v>6421563.5143171651</v>
      </c>
      <c r="Y83" s="40">
        <f>Cost!N82</f>
        <v>333310.40029574255</v>
      </c>
    </row>
    <row r="84" spans="1:25" x14ac:dyDescent="0.25">
      <c r="A84" s="26">
        <v>45566</v>
      </c>
      <c r="B84" s="37">
        <f>Cost!$G83*'Load Share'!B84</f>
        <v>1097617.199522503</v>
      </c>
      <c r="C84" s="38">
        <f>Cost!$G83*'Load Share'!C84</f>
        <v>1509892.6685723427</v>
      </c>
      <c r="D84" s="38">
        <f>Cost!$G83*'Load Share'!D84</f>
        <v>1456780.2816893302</v>
      </c>
      <c r="E84" s="39">
        <f>Cost!$G83*'Load Share'!E84</f>
        <v>1230163.8347285292</v>
      </c>
      <c r="F84" s="26">
        <v>45566</v>
      </c>
      <c r="G84" s="37">
        <f>Cost!$H83*'Load Share'!F84</f>
        <v>1446590.4552264826</v>
      </c>
      <c r="H84" s="38">
        <f>Cost!$H83*'Load Share'!G84</f>
        <v>2049923.1621883269</v>
      </c>
      <c r="I84" s="38">
        <f>Cost!$H83*'Load Share'!H84</f>
        <v>2382125.8745649448</v>
      </c>
      <c r="J84" s="39">
        <f>Cost!$H83*'Load Share'!I84</f>
        <v>11179764.589392902</v>
      </c>
      <c r="K84" s="26">
        <v>45566</v>
      </c>
      <c r="L84" s="37">
        <f>Cost!$J83*'Load Share'!J84</f>
        <v>9374907.9648299869</v>
      </c>
      <c r="M84" s="38">
        <f>Cost!$J83*'Load Share'!K84</f>
        <v>4782272.9916312043</v>
      </c>
      <c r="N84" s="38">
        <f>Cost!$J83*'Load Share'!L84</f>
        <v>36976766.101067975</v>
      </c>
      <c r="O84" s="39">
        <f>Cost!$J83*'Load Share'!M84</f>
        <v>3066371.5465159481</v>
      </c>
      <c r="P84" s="26">
        <v>45566</v>
      </c>
      <c r="Q84" s="37">
        <f>Cost!$I83*'Load Share'!N84</f>
        <v>748359.8469123207</v>
      </c>
      <c r="R84" s="38">
        <f>Cost!$I83*'Load Share'!O84</f>
        <v>1294764.4542710958</v>
      </c>
      <c r="S84" s="38">
        <f>Cost!$I83*'Load Share'!P84</f>
        <v>1814066.327113546</v>
      </c>
      <c r="T84" s="39">
        <f>Cost!$I83*'Load Share'!Q84</f>
        <v>24.951440440678773</v>
      </c>
      <c r="U84" s="26">
        <v>45566</v>
      </c>
      <c r="V84" s="40">
        <f>Cost!K83</f>
        <v>5135965.4995581275</v>
      </c>
      <c r="W84" s="40">
        <f>Cost!L83</f>
        <v>10353833.789907141</v>
      </c>
      <c r="X84" s="40">
        <f>Cost!M83</f>
        <v>8168035.5109335994</v>
      </c>
      <c r="Y84" s="40">
        <f>Cost!N83</f>
        <v>-8382.4688345380619</v>
      </c>
    </row>
    <row r="85" spans="1:25" x14ac:dyDescent="0.25">
      <c r="A85" s="26">
        <v>45597</v>
      </c>
      <c r="B85" s="37">
        <f>Cost!$G84*'Load Share'!B85</f>
        <v>2208577.1573446682</v>
      </c>
      <c r="C85" s="38">
        <f>Cost!$G84*'Load Share'!C85</f>
        <v>2631414.6502326666</v>
      </c>
      <c r="D85" s="38">
        <f>Cost!$G84*'Load Share'!D85</f>
        <v>3391303.7490975573</v>
      </c>
      <c r="E85" s="39">
        <f>Cost!$G84*'Load Share'!E85</f>
        <v>2406464.5604434554</v>
      </c>
      <c r="F85" s="26">
        <v>45597</v>
      </c>
      <c r="G85" s="37">
        <f>Cost!$H84*'Load Share'!F85</f>
        <v>-861467.67273688503</v>
      </c>
      <c r="H85" s="38">
        <f>Cost!$H84*'Load Share'!G85</f>
        <v>-1094935.6798299742</v>
      </c>
      <c r="I85" s="38">
        <f>Cost!$H84*'Load Share'!H85</f>
        <v>-1632817.0258846923</v>
      </c>
      <c r="J85" s="39">
        <f>Cost!$H84*'Load Share'!I85</f>
        <v>-6138857.0291349599</v>
      </c>
      <c r="K85" s="26">
        <v>45597</v>
      </c>
      <c r="L85" s="37">
        <f>Cost!$J84*'Load Share'!J85</f>
        <v>10674088.827770604</v>
      </c>
      <c r="M85" s="38">
        <f>Cost!$J84*'Load Share'!K85</f>
        <v>4103631.8815605883</v>
      </c>
      <c r="N85" s="38">
        <f>Cost!$J84*'Load Share'!L85</f>
        <v>45036616.131543003</v>
      </c>
      <c r="O85" s="39">
        <f>Cost!$J84*'Load Share'!M85</f>
        <v>3597614.9732988928</v>
      </c>
      <c r="P85" s="26">
        <v>45597</v>
      </c>
      <c r="Q85" s="37">
        <f>Cost!$I84*'Load Share'!N85</f>
        <v>422552.86662502086</v>
      </c>
      <c r="R85" s="38">
        <f>Cost!$I84*'Load Share'!O85</f>
        <v>607928.82610142557</v>
      </c>
      <c r="S85" s="38">
        <f>Cost!$I84*'Load Share'!P85</f>
        <v>1135871.0750236479</v>
      </c>
      <c r="T85" s="39">
        <f>Cost!$I84*'Load Share'!Q85</f>
        <v>12.977775667521339</v>
      </c>
      <c r="U85" s="26">
        <v>45597</v>
      </c>
      <c r="V85" s="40">
        <f>Cost!K84</f>
        <v>1785017.8304580788</v>
      </c>
      <c r="W85" s="40">
        <f>Cost!L84</f>
        <v>4952467.6046816278</v>
      </c>
      <c r="X85" s="40">
        <f>Cost!M84</f>
        <v>-309196.24842824723</v>
      </c>
      <c r="Y85" s="40">
        <f>Cost!N84</f>
        <v>626935.45328245033</v>
      </c>
    </row>
    <row r="86" spans="1:25" x14ac:dyDescent="0.25">
      <c r="A86" s="26">
        <v>45627</v>
      </c>
      <c r="B86" s="37">
        <f>Cost!$G85*'Load Share'!B86</f>
        <v>-752935.96982003551</v>
      </c>
      <c r="C86" s="38">
        <f>Cost!$G85*'Load Share'!C86</f>
        <v>-1118507.750765811</v>
      </c>
      <c r="D86" s="38">
        <f>Cost!$G85*'Load Share'!D86</f>
        <v>-1149378.7784195014</v>
      </c>
      <c r="E86" s="39">
        <f>Cost!$G85*'Load Share'!E86</f>
        <v>-888350.84041697695</v>
      </c>
      <c r="F86" s="26">
        <v>45627</v>
      </c>
      <c r="G86" s="37">
        <f>Cost!$H85*'Load Share'!F86</f>
        <v>-477877.08914883691</v>
      </c>
      <c r="H86" s="38">
        <f>Cost!$H85*'Load Share'!G86</f>
        <v>-595849.50342975033</v>
      </c>
      <c r="I86" s="38">
        <f>Cost!$H85*'Load Share'!H86</f>
        <v>-1048468.6075303486</v>
      </c>
      <c r="J86" s="39">
        <f>Cost!$H85*'Load Share'!I86</f>
        <v>-3713492.0392612745</v>
      </c>
      <c r="K86" s="26">
        <v>45627</v>
      </c>
      <c r="L86" s="37">
        <f>Cost!$J85*'Load Share'!J86</f>
        <v>16096432.284366848</v>
      </c>
      <c r="M86" s="38">
        <f>Cost!$J85*'Load Share'!K86</f>
        <v>7756003.1655121939</v>
      </c>
      <c r="N86" s="38">
        <f>Cost!$J85*'Load Share'!L86</f>
        <v>68422592.762635633</v>
      </c>
      <c r="O86" s="39">
        <f>Cost!$J85*'Load Share'!M86</f>
        <v>5528886.6490840456</v>
      </c>
      <c r="P86" s="26">
        <v>45627</v>
      </c>
      <c r="Q86" s="37">
        <f>Cost!$I85*'Load Share'!N86</f>
        <v>-820195.71281067946</v>
      </c>
      <c r="R86" s="38">
        <f>Cost!$I85*'Load Share'!O86</f>
        <v>-1105814.7030237908</v>
      </c>
      <c r="S86" s="38">
        <f>Cost!$I85*'Load Share'!P86</f>
        <v>-2351380.8461995665</v>
      </c>
      <c r="T86" s="39">
        <f>Cost!$I85*'Load Share'!Q86</f>
        <v>-25.718566431054231</v>
      </c>
      <c r="U86" s="26">
        <v>45627</v>
      </c>
      <c r="V86" s="40">
        <f>Cost!K85</f>
        <v>-1446557.0770988134</v>
      </c>
      <c r="W86" s="40">
        <f>Cost!L85</f>
        <v>-2061706.2861925762</v>
      </c>
      <c r="X86" s="40">
        <f>Cost!M85</f>
        <v>-1867881.8512441176</v>
      </c>
      <c r="Y86" s="40">
        <f>Cost!N85</f>
        <v>-75311.461606206052</v>
      </c>
    </row>
    <row r="90" spans="1:25" x14ac:dyDescent="0.25">
      <c r="A90" s="41" t="s">
        <v>138</v>
      </c>
      <c r="B90" t="s">
        <v>146</v>
      </c>
      <c r="C90" t="s">
        <v>147</v>
      </c>
      <c r="D90" t="s">
        <v>148</v>
      </c>
      <c r="E90" t="s">
        <v>149</v>
      </c>
      <c r="F90" s="41" t="s">
        <v>138</v>
      </c>
      <c r="G90" t="s">
        <v>146</v>
      </c>
      <c r="H90" t="s">
        <v>147</v>
      </c>
      <c r="I90" t="s">
        <v>148</v>
      </c>
      <c r="J90" t="s">
        <v>149</v>
      </c>
      <c r="K90" s="41" t="s">
        <v>138</v>
      </c>
      <c r="L90" t="s">
        <v>146</v>
      </c>
      <c r="M90" t="s">
        <v>147</v>
      </c>
      <c r="N90" t="s">
        <v>148</v>
      </c>
      <c r="O90" t="s">
        <v>149</v>
      </c>
      <c r="P90" s="41" t="s">
        <v>138</v>
      </c>
      <c r="Q90" t="s">
        <v>146</v>
      </c>
      <c r="R90" t="s">
        <v>147</v>
      </c>
      <c r="S90" t="s">
        <v>148</v>
      </c>
      <c r="T90" t="s">
        <v>149</v>
      </c>
      <c r="U90" s="41" t="s">
        <v>138</v>
      </c>
      <c r="V90" t="s">
        <v>134</v>
      </c>
      <c r="W90" t="s">
        <v>135</v>
      </c>
      <c r="X90" t="s">
        <v>136</v>
      </c>
      <c r="Y90" t="s">
        <v>137</v>
      </c>
    </row>
    <row r="91" spans="1:25" x14ac:dyDescent="0.25">
      <c r="A91" s="42" t="s">
        <v>139</v>
      </c>
      <c r="B91" s="43">
        <v>40262421.715284288</v>
      </c>
      <c r="C91" s="43">
        <v>59908626.979145743</v>
      </c>
      <c r="D91" s="43">
        <v>45542846.494765453</v>
      </c>
      <c r="E91" s="43">
        <v>37580889.475672439</v>
      </c>
      <c r="F91" s="42" t="s">
        <v>139</v>
      </c>
      <c r="G91" s="43">
        <v>22729719.01455212</v>
      </c>
      <c r="H91" s="43">
        <v>37709894.990813963</v>
      </c>
      <c r="I91" s="43">
        <v>25925081.1343976</v>
      </c>
      <c r="J91" s="43">
        <v>171411470.6324541</v>
      </c>
      <c r="K91" s="42" t="s">
        <v>139</v>
      </c>
      <c r="L91" s="43">
        <v>75930534.493779942</v>
      </c>
      <c r="M91" s="43">
        <v>68302106.37664558</v>
      </c>
      <c r="N91" s="43">
        <v>158202818.24614158</v>
      </c>
      <c r="O91" s="43">
        <v>26935146.087965127</v>
      </c>
      <c r="P91" s="42" t="s">
        <v>139</v>
      </c>
      <c r="Q91" s="43">
        <v>35211438.641994603</v>
      </c>
      <c r="R91" s="43">
        <v>58271121.782784984</v>
      </c>
      <c r="S91" s="43">
        <v>66373384.808999583</v>
      </c>
      <c r="T91" s="43">
        <v>38890.686463509533</v>
      </c>
      <c r="U91" s="42" t="s">
        <v>139</v>
      </c>
      <c r="V91" s="43">
        <v>4676930.1574160559</v>
      </c>
      <c r="W91" s="43">
        <v>20109484.797184229</v>
      </c>
      <c r="X91" s="43">
        <v>6035140.2865318339</v>
      </c>
      <c r="Y91" s="43">
        <v>9295803.0188407414</v>
      </c>
    </row>
    <row r="92" spans="1:25" x14ac:dyDescent="0.25">
      <c r="A92" s="42" t="s">
        <v>140</v>
      </c>
      <c r="B92" s="43">
        <v>21292618.772150647</v>
      </c>
      <c r="C92" s="43">
        <v>32635561.145193536</v>
      </c>
      <c r="D92" s="43">
        <v>23833369.750838287</v>
      </c>
      <c r="E92" s="43">
        <v>20789549.376813866</v>
      </c>
      <c r="F92" s="42" t="s">
        <v>140</v>
      </c>
      <c r="G92" s="43">
        <v>11114033.578445857</v>
      </c>
      <c r="H92" s="43">
        <v>15603220.014228078</v>
      </c>
      <c r="I92" s="43">
        <v>13421640.092338396</v>
      </c>
      <c r="J92" s="43">
        <v>79350232.721675366</v>
      </c>
      <c r="K92" s="42" t="s">
        <v>140</v>
      </c>
      <c r="L92" s="43">
        <v>93178241.175604075</v>
      </c>
      <c r="M92" s="43">
        <v>71516243.789979517</v>
      </c>
      <c r="N92" s="43">
        <v>294740890.43937278</v>
      </c>
      <c r="O92" s="43">
        <v>35536863.959953345</v>
      </c>
      <c r="P92" s="42" t="s">
        <v>140</v>
      </c>
      <c r="Q92" s="43">
        <v>27393321.447898217</v>
      </c>
      <c r="R92" s="43">
        <v>48561918.081951603</v>
      </c>
      <c r="S92" s="43">
        <v>53014312.957986064</v>
      </c>
      <c r="T92" s="43">
        <v>26297.185592366106</v>
      </c>
      <c r="U92" s="42" t="s">
        <v>140</v>
      </c>
      <c r="V92" s="43">
        <v>10490458.414395763</v>
      </c>
      <c r="W92" s="43">
        <v>61533748.715442926</v>
      </c>
      <c r="X92" s="43">
        <v>19275425.617940824</v>
      </c>
      <c r="Y92" s="43">
        <v>2100581.0246709255</v>
      </c>
    </row>
    <row r="93" spans="1:25" x14ac:dyDescent="0.25">
      <c r="A93" s="42" t="s">
        <v>141</v>
      </c>
      <c r="B93" s="43">
        <v>19330029.501695935</v>
      </c>
      <c r="C93" s="43">
        <v>28406991.162425693</v>
      </c>
      <c r="D93" s="43">
        <v>20393817.630750425</v>
      </c>
      <c r="E93" s="43">
        <v>18882937.049168348</v>
      </c>
      <c r="F93" s="42" t="s">
        <v>141</v>
      </c>
      <c r="G93" s="43">
        <v>24154094.650871009</v>
      </c>
      <c r="H93" s="43">
        <v>45435837.533750772</v>
      </c>
      <c r="I93" s="43">
        <v>24515719.736806527</v>
      </c>
      <c r="J93" s="43">
        <v>197589862.86423233</v>
      </c>
      <c r="K93" s="42" t="s">
        <v>141</v>
      </c>
      <c r="L93" s="43">
        <v>77007018.30149132</v>
      </c>
      <c r="M93" s="43">
        <v>55744667.920322321</v>
      </c>
      <c r="N93" s="43">
        <v>277764032.71335369</v>
      </c>
      <c r="O93" s="43">
        <v>30388027.136214357</v>
      </c>
      <c r="P93" s="42" t="s">
        <v>141</v>
      </c>
      <c r="Q93" s="43">
        <v>29397630.583887145</v>
      </c>
      <c r="R93" s="43">
        <v>55389580.745173439</v>
      </c>
      <c r="S93" s="43">
        <v>67753833.76672855</v>
      </c>
      <c r="T93" s="43">
        <v>41903.56325267355</v>
      </c>
      <c r="U93" s="42" t="s">
        <v>141</v>
      </c>
      <c r="V93" s="43">
        <v>12788264.834714966</v>
      </c>
      <c r="W93" s="43">
        <v>22265492.883497018</v>
      </c>
      <c r="X93" s="43">
        <v>7781332.5571135888</v>
      </c>
      <c r="Y93" s="43">
        <v>3885907.6424188525</v>
      </c>
    </row>
    <row r="94" spans="1:25" x14ac:dyDescent="0.25">
      <c r="A94" s="42" t="s">
        <v>142</v>
      </c>
      <c r="B94" s="43">
        <v>103515052.97002077</v>
      </c>
      <c r="C94" s="43">
        <v>161626042.4994019</v>
      </c>
      <c r="D94" s="43">
        <v>71645298.295241058</v>
      </c>
      <c r="E94" s="43">
        <v>100056177.53462876</v>
      </c>
      <c r="F94" s="42" t="s">
        <v>142</v>
      </c>
      <c r="G94" s="43">
        <v>-2754875.9194252286</v>
      </c>
      <c r="H94" s="43">
        <v>-9976669.9693804123</v>
      </c>
      <c r="I94" s="43">
        <v>-1892281.9547914963</v>
      </c>
      <c r="J94" s="43">
        <v>-40005293.304534681</v>
      </c>
      <c r="K94" s="42" t="s">
        <v>142</v>
      </c>
      <c r="L94" s="43">
        <v>-6175493.0329601318</v>
      </c>
      <c r="M94" s="43">
        <v>9405138.0476896185</v>
      </c>
      <c r="N94" s="43">
        <v>-3939852.5340153161</v>
      </c>
      <c r="O94" s="43">
        <v>860083.86020155577</v>
      </c>
      <c r="P94" s="42" t="s">
        <v>142</v>
      </c>
      <c r="Q94" s="43">
        <v>84471813.242312476</v>
      </c>
      <c r="R94" s="43">
        <v>132387275.69333398</v>
      </c>
      <c r="S94" s="43">
        <v>215010310.31129742</v>
      </c>
      <c r="T94" s="43">
        <v>147589.77536255936</v>
      </c>
      <c r="U94" s="42" t="s">
        <v>142</v>
      </c>
      <c r="V94" s="43">
        <v>77104383.801837578</v>
      </c>
      <c r="W94" s="43">
        <v>93623355.090473965</v>
      </c>
      <c r="X94" s="43">
        <v>116841564.33760697</v>
      </c>
      <c r="Y94" s="43">
        <v>14670337.515329789</v>
      </c>
    </row>
    <row r="95" spans="1:25" x14ac:dyDescent="0.25">
      <c r="A95" s="42" t="s">
        <v>143</v>
      </c>
      <c r="B95" s="43">
        <v>33854058.110172302</v>
      </c>
      <c r="C95" s="43">
        <v>54445121.753869057</v>
      </c>
      <c r="D95" s="43">
        <v>14909065.658265248</v>
      </c>
      <c r="E95" s="43">
        <v>33260761.727073926</v>
      </c>
      <c r="F95" s="42" t="s">
        <v>143</v>
      </c>
      <c r="G95" s="43">
        <v>-16276342.755561084</v>
      </c>
      <c r="H95" s="43">
        <v>-30605463.058879633</v>
      </c>
      <c r="I95" s="43">
        <v>-17888947.246143494</v>
      </c>
      <c r="J95" s="43">
        <v>-134183476.43860264</v>
      </c>
      <c r="K95" s="42" t="s">
        <v>143</v>
      </c>
      <c r="L95" s="43">
        <v>-1564001.8579461947</v>
      </c>
      <c r="M95" s="43">
        <v>-1851854.8373704329</v>
      </c>
      <c r="N95" s="43">
        <v>718784.55757125467</v>
      </c>
      <c r="O95" s="43">
        <v>-519249.16117547732</v>
      </c>
      <c r="P95" s="42" t="s">
        <v>143</v>
      </c>
      <c r="Q95" s="43">
        <v>204418727.26344246</v>
      </c>
      <c r="R95" s="43">
        <v>399710082.73149592</v>
      </c>
      <c r="S95" s="43">
        <v>452493362.41021365</v>
      </c>
      <c r="T95" s="43">
        <v>298016.07710894913</v>
      </c>
      <c r="U95" s="42" t="s">
        <v>143</v>
      </c>
      <c r="V95" s="43">
        <v>70721877.772087395</v>
      </c>
      <c r="W95" s="43">
        <v>72467727.363577455</v>
      </c>
      <c r="X95" s="43">
        <v>65482829.963831425</v>
      </c>
      <c r="Y95" s="43">
        <v>12761918.231776042</v>
      </c>
    </row>
    <row r="96" spans="1:25" x14ac:dyDescent="0.25">
      <c r="A96" s="42" t="s">
        <v>144</v>
      </c>
      <c r="B96" s="43">
        <v>36003240.989126205</v>
      </c>
      <c r="C96" s="43">
        <v>70551101.364163086</v>
      </c>
      <c r="D96" s="43">
        <v>33583781.816528395</v>
      </c>
      <c r="E96" s="43">
        <v>43827305.02971071</v>
      </c>
      <c r="F96" s="42" t="s">
        <v>144</v>
      </c>
      <c r="G96" s="43">
        <v>-23474998.661724143</v>
      </c>
      <c r="H96" s="43">
        <v>-43499200.192447126</v>
      </c>
      <c r="I96" s="43">
        <v>-29451944.477088094</v>
      </c>
      <c r="J96" s="43">
        <v>-197189686.73223045</v>
      </c>
      <c r="K96" s="42" t="s">
        <v>144</v>
      </c>
      <c r="L96" s="43">
        <v>120452030.92610453</v>
      </c>
      <c r="M96" s="43">
        <v>63272793.567866586</v>
      </c>
      <c r="N96" s="43">
        <v>443637848.74214393</v>
      </c>
      <c r="O96" s="43">
        <v>62493655.372125655</v>
      </c>
      <c r="P96" s="42" t="s">
        <v>144</v>
      </c>
      <c r="Q96" s="43">
        <v>48413175.257405698</v>
      </c>
      <c r="R96" s="43">
        <v>102573856.26427765</v>
      </c>
      <c r="S96" s="43">
        <v>95798452.593192503</v>
      </c>
      <c r="T96" s="43">
        <v>8467.5368931753837</v>
      </c>
      <c r="U96" s="42" t="s">
        <v>144</v>
      </c>
      <c r="V96" s="43">
        <v>123676526.27207676</v>
      </c>
      <c r="W96" s="43">
        <v>85789275.138688818</v>
      </c>
      <c r="X96" s="43">
        <v>109038857.96987137</v>
      </c>
      <c r="Y96" s="43">
        <v>11308068.213870881</v>
      </c>
    </row>
    <row r="97" spans="1:25" x14ac:dyDescent="0.25">
      <c r="A97" s="42" t="s">
        <v>145</v>
      </c>
      <c r="B97" s="43">
        <v>-1914040.2363754222</v>
      </c>
      <c r="C97" s="43">
        <v>4730221.6640648982</v>
      </c>
      <c r="D97" s="43">
        <v>-4360478.2166144969</v>
      </c>
      <c r="E97" s="43">
        <v>283652.89957427164</v>
      </c>
      <c r="F97" s="42" t="s">
        <v>145</v>
      </c>
      <c r="G97" s="43">
        <v>25393780.014314163</v>
      </c>
      <c r="H97" s="43">
        <v>41841058.855632156</v>
      </c>
      <c r="I97" s="43">
        <v>40928240.424707182</v>
      </c>
      <c r="J97" s="43">
        <v>200952102.2076636</v>
      </c>
      <c r="K97" s="42" t="s">
        <v>145</v>
      </c>
      <c r="L97" s="43">
        <v>108751298.03202327</v>
      </c>
      <c r="M97" s="43">
        <v>62165749.232490562</v>
      </c>
      <c r="N97" s="43">
        <v>440706264.5713132</v>
      </c>
      <c r="O97" s="43">
        <v>43292909.61201667</v>
      </c>
      <c r="P97" s="42" t="s">
        <v>145</v>
      </c>
      <c r="Q97" s="43">
        <v>12060042.773251321</v>
      </c>
      <c r="R97" s="43">
        <v>21933495.856557295</v>
      </c>
      <c r="S97" s="43">
        <v>29203995.019318029</v>
      </c>
      <c r="T97" s="43">
        <v>28.590811995081278</v>
      </c>
      <c r="U97" s="42" t="s">
        <v>145</v>
      </c>
      <c r="V97" s="43">
        <v>55078957.516320586</v>
      </c>
      <c r="W97" s="43">
        <v>77396949.433555305</v>
      </c>
      <c r="X97" s="43">
        <v>77932877.610280141</v>
      </c>
      <c r="Y97" s="43">
        <v>-1171012.4640858243</v>
      </c>
    </row>
    <row r="98" spans="1:25" x14ac:dyDescent="0.25">
      <c r="B98"/>
      <c r="C98"/>
      <c r="D98"/>
      <c r="E98"/>
      <c r="G98"/>
      <c r="H98"/>
      <c r="I98"/>
      <c r="J98"/>
      <c r="L98"/>
      <c r="M98"/>
      <c r="N98"/>
      <c r="O98"/>
      <c r="Q98"/>
      <c r="R98"/>
      <c r="S98"/>
      <c r="T98"/>
      <c r="V98"/>
      <c r="W98"/>
      <c r="X98"/>
      <c r="Y98"/>
    </row>
    <row r="99" spans="1:25" x14ac:dyDescent="0.25">
      <c r="B99"/>
      <c r="C99"/>
      <c r="G99"/>
      <c r="H99"/>
      <c r="L99"/>
      <c r="M99"/>
      <c r="Q99"/>
      <c r="R99"/>
      <c r="V99"/>
      <c r="W99"/>
    </row>
    <row r="100" spans="1:25" x14ac:dyDescent="0.25">
      <c r="B100"/>
      <c r="C100"/>
      <c r="G100"/>
      <c r="H100"/>
      <c r="L100"/>
      <c r="M100"/>
      <c r="Q100"/>
      <c r="R100"/>
      <c r="V100"/>
      <c r="W100"/>
    </row>
    <row r="101" spans="1:25" x14ac:dyDescent="0.25">
      <c r="B101"/>
      <c r="C101"/>
      <c r="G101"/>
      <c r="H101"/>
      <c r="L101"/>
      <c r="M101"/>
      <c r="Q101"/>
      <c r="R101"/>
      <c r="V101"/>
      <c r="W101"/>
    </row>
    <row r="102" spans="1:25" x14ac:dyDescent="0.25">
      <c r="B102"/>
      <c r="C102"/>
      <c r="G102"/>
      <c r="H102"/>
      <c r="L102"/>
      <c r="M102"/>
      <c r="Q102"/>
      <c r="R102"/>
      <c r="V102"/>
      <c r="W102"/>
    </row>
    <row r="103" spans="1:25" x14ac:dyDescent="0.25">
      <c r="B103"/>
      <c r="C103"/>
      <c r="G103"/>
      <c r="H103"/>
      <c r="L103"/>
      <c r="M103"/>
      <c r="Q103"/>
      <c r="R103"/>
      <c r="V103"/>
      <c r="W103"/>
    </row>
    <row r="104" spans="1:25" x14ac:dyDescent="0.25">
      <c r="B104"/>
      <c r="C104"/>
      <c r="G104"/>
      <c r="H104"/>
      <c r="L104"/>
      <c r="M104"/>
      <c r="Q104"/>
      <c r="R104"/>
      <c r="V104"/>
      <c r="W104"/>
    </row>
    <row r="105" spans="1:25" x14ac:dyDescent="0.25">
      <c r="B105"/>
      <c r="C105"/>
      <c r="G105"/>
      <c r="H105"/>
      <c r="L105"/>
      <c r="M105"/>
      <c r="Q105"/>
      <c r="R105"/>
      <c r="V105"/>
      <c r="W105"/>
    </row>
    <row r="106" spans="1:25" x14ac:dyDescent="0.25">
      <c r="B106"/>
      <c r="C106"/>
      <c r="G106"/>
      <c r="H106"/>
      <c r="L106"/>
      <c r="M106"/>
      <c r="Q106"/>
      <c r="R106"/>
      <c r="V106"/>
      <c r="W106"/>
    </row>
    <row r="107" spans="1:25" x14ac:dyDescent="0.25">
      <c r="B107"/>
      <c r="C107"/>
      <c r="G107"/>
      <c r="H107"/>
      <c r="L107"/>
      <c r="M107"/>
      <c r="Q107"/>
      <c r="R107"/>
      <c r="V107"/>
      <c r="W107"/>
    </row>
    <row r="108" spans="1:25" x14ac:dyDescent="0.25">
      <c r="Q108"/>
    </row>
    <row r="109" spans="1:25" x14ac:dyDescent="0.25">
      <c r="Q109"/>
    </row>
    <row r="110" spans="1:25" x14ac:dyDescent="0.25">
      <c r="Q110"/>
    </row>
    <row r="111" spans="1:25" x14ac:dyDescent="0.25">
      <c r="Q111"/>
    </row>
    <row r="112" spans="1:25" x14ac:dyDescent="0.25">
      <c r="Q112"/>
    </row>
    <row r="113" spans="1:17" x14ac:dyDescent="0.25">
      <c r="Q113"/>
    </row>
    <row r="114" spans="1:17" x14ac:dyDescent="0.25">
      <c r="Q114"/>
    </row>
    <row r="115" spans="1:17" x14ac:dyDescent="0.25">
      <c r="B115" s="20" t="s">
        <v>24</v>
      </c>
      <c r="C115" s="21" t="s">
        <v>25</v>
      </c>
      <c r="D115" s="21" t="s">
        <v>26</v>
      </c>
      <c r="E115" s="22" t="s">
        <v>19</v>
      </c>
      <c r="F115" s="30" t="s">
        <v>134</v>
      </c>
      <c r="G115" s="30" t="s">
        <v>135</v>
      </c>
      <c r="H115" s="30" t="s">
        <v>136</v>
      </c>
      <c r="I115" s="30" t="s">
        <v>137</v>
      </c>
      <c r="Q115"/>
    </row>
    <row r="116" spans="1:17" x14ac:dyDescent="0.25">
      <c r="A116">
        <v>2018</v>
      </c>
      <c r="B116" s="48">
        <f>SUM(B91:E91)</f>
        <v>183294784.66486794</v>
      </c>
      <c r="C116" s="46">
        <f>SUM(G91:J91)</f>
        <v>257776165.77221778</v>
      </c>
      <c r="D116" s="46">
        <f>SUM(L91:O91)</f>
        <v>329370605.20453227</v>
      </c>
      <c r="E116" s="47">
        <f>SUM(Q91:T91)</f>
        <v>159894835.9202427</v>
      </c>
      <c r="F116" s="43">
        <f>V91</f>
        <v>4676930.1574160559</v>
      </c>
      <c r="G116" s="48">
        <f>W91</f>
        <v>20109484.797184229</v>
      </c>
      <c r="H116" s="46">
        <f>X91</f>
        <v>6035140.2865318339</v>
      </c>
      <c r="I116" s="46">
        <f>Y91</f>
        <v>9295803.0188407414</v>
      </c>
      <c r="Q116"/>
    </row>
    <row r="117" spans="1:17" x14ac:dyDescent="0.25">
      <c r="A117">
        <v>2019</v>
      </c>
      <c r="B117" s="48">
        <f t="shared" ref="B117:B122" si="0">SUM(B92:E92)</f>
        <v>98551099.044996321</v>
      </c>
      <c r="C117" s="46">
        <f t="shared" ref="C117:C122" si="1">SUM(G92:J92)</f>
        <v>119489126.40668771</v>
      </c>
      <c r="D117" s="46">
        <f t="shared" ref="D117:D122" si="2">SUM(L92:O92)</f>
        <v>494972239.36490971</v>
      </c>
      <c r="E117" s="47">
        <f t="shared" ref="E117:E122" si="3">SUM(Q92:T92)</f>
        <v>128995849.67342825</v>
      </c>
      <c r="F117" s="43">
        <f t="shared" ref="F117:I117" si="4">V92</f>
        <v>10490458.414395763</v>
      </c>
      <c r="G117" s="48">
        <f t="shared" si="4"/>
        <v>61533748.715442926</v>
      </c>
      <c r="H117" s="46">
        <f t="shared" si="4"/>
        <v>19275425.617940824</v>
      </c>
      <c r="I117" s="46">
        <f t="shared" si="4"/>
        <v>2100581.0246709255</v>
      </c>
      <c r="Q117"/>
    </row>
    <row r="118" spans="1:17" x14ac:dyDescent="0.25">
      <c r="A118">
        <v>2020</v>
      </c>
      <c r="B118" s="48">
        <f t="shared" si="0"/>
        <v>87013775.344040394</v>
      </c>
      <c r="C118" s="46">
        <f t="shared" si="1"/>
        <v>291695514.78566062</v>
      </c>
      <c r="D118" s="46">
        <f t="shared" si="2"/>
        <v>440903746.07138169</v>
      </c>
      <c r="E118" s="47">
        <f t="shared" si="3"/>
        <v>152582948.65904182</v>
      </c>
      <c r="F118" s="43">
        <f t="shared" ref="F118:I118" si="5">V93</f>
        <v>12788264.834714966</v>
      </c>
      <c r="G118" s="48">
        <f t="shared" si="5"/>
        <v>22265492.883497018</v>
      </c>
      <c r="H118" s="46">
        <f t="shared" si="5"/>
        <v>7781332.5571135888</v>
      </c>
      <c r="I118" s="46">
        <f t="shared" si="5"/>
        <v>3885907.6424188525</v>
      </c>
      <c r="Q118"/>
    </row>
    <row r="119" spans="1:17" x14ac:dyDescent="0.25">
      <c r="A119">
        <v>2021</v>
      </c>
      <c r="B119" s="48">
        <f t="shared" si="0"/>
        <v>436842571.29929245</v>
      </c>
      <c r="C119" s="46">
        <f t="shared" si="1"/>
        <v>-54629121.148131818</v>
      </c>
      <c r="D119" s="46">
        <f t="shared" si="2"/>
        <v>149876.3409157265</v>
      </c>
      <c r="E119" s="47">
        <f t="shared" si="3"/>
        <v>432016989.02230644</v>
      </c>
      <c r="F119" s="43">
        <f t="shared" ref="F119:I119" si="6">V94</f>
        <v>77104383.801837578</v>
      </c>
      <c r="G119" s="48">
        <f t="shared" si="6"/>
        <v>93623355.090473965</v>
      </c>
      <c r="H119" s="46">
        <f t="shared" si="6"/>
        <v>116841564.33760697</v>
      </c>
      <c r="I119" s="46">
        <f t="shared" si="6"/>
        <v>14670337.515329789</v>
      </c>
      <c r="Q119"/>
    </row>
    <row r="120" spans="1:17" x14ac:dyDescent="0.25">
      <c r="A120">
        <v>2022</v>
      </c>
      <c r="B120" s="48">
        <f t="shared" si="0"/>
        <v>136469007.24938053</v>
      </c>
      <c r="C120" s="46">
        <f t="shared" si="1"/>
        <v>-198954229.49918684</v>
      </c>
      <c r="D120" s="46">
        <f t="shared" si="2"/>
        <v>-3216321.2989208503</v>
      </c>
      <c r="E120" s="47">
        <f t="shared" si="3"/>
        <v>1056920188.4822611</v>
      </c>
      <c r="F120" s="43">
        <f t="shared" ref="F120:I120" si="7">V95</f>
        <v>70721877.772087395</v>
      </c>
      <c r="G120" s="48">
        <f t="shared" si="7"/>
        <v>72467727.363577455</v>
      </c>
      <c r="H120" s="46">
        <f t="shared" si="7"/>
        <v>65482829.963831425</v>
      </c>
      <c r="I120" s="46">
        <f t="shared" si="7"/>
        <v>12761918.231776042</v>
      </c>
      <c r="Q120"/>
    </row>
    <row r="121" spans="1:17" x14ac:dyDescent="0.25">
      <c r="A121">
        <v>2023</v>
      </c>
      <c r="B121" s="48">
        <f t="shared" si="0"/>
        <v>183965429.1995284</v>
      </c>
      <c r="C121" s="46">
        <f t="shared" si="1"/>
        <v>-293615830.06348979</v>
      </c>
      <c r="D121" s="46">
        <f t="shared" si="2"/>
        <v>689856328.6082406</v>
      </c>
      <c r="E121" s="47">
        <f t="shared" si="3"/>
        <v>246793951.65176904</v>
      </c>
      <c r="F121" s="43">
        <f t="shared" ref="F121:I121" si="8">V96</f>
        <v>123676526.27207676</v>
      </c>
      <c r="G121" s="48">
        <f t="shared" si="8"/>
        <v>85789275.138688818</v>
      </c>
      <c r="H121" s="46">
        <f t="shared" si="8"/>
        <v>109038857.96987137</v>
      </c>
      <c r="I121" s="46">
        <f t="shared" si="8"/>
        <v>11308068.213870881</v>
      </c>
      <c r="Q121"/>
    </row>
    <row r="122" spans="1:17" x14ac:dyDescent="0.25">
      <c r="A122">
        <v>2024</v>
      </c>
      <c r="B122" s="48">
        <f t="shared" si="0"/>
        <v>-1260643.8893507493</v>
      </c>
      <c r="C122" s="46">
        <f t="shared" si="1"/>
        <v>309115181.50231707</v>
      </c>
      <c r="D122" s="46">
        <f t="shared" si="2"/>
        <v>654916221.44784367</v>
      </c>
      <c r="E122" s="47">
        <f t="shared" si="3"/>
        <v>63197562.239938647</v>
      </c>
      <c r="F122" s="43">
        <f t="shared" ref="F122:I122" si="9">V97</f>
        <v>55078957.516320586</v>
      </c>
      <c r="G122" s="48">
        <f t="shared" si="9"/>
        <v>77396949.433555305</v>
      </c>
      <c r="H122" s="46">
        <f t="shared" si="9"/>
        <v>77932877.610280141</v>
      </c>
      <c r="I122" s="46">
        <f t="shared" si="9"/>
        <v>-1171012.4640858243</v>
      </c>
      <c r="Q122"/>
    </row>
    <row r="123" spans="1:17" x14ac:dyDescent="0.25">
      <c r="Q123"/>
    </row>
    <row r="124" spans="1:17" x14ac:dyDescent="0.25">
      <c r="Q124"/>
    </row>
    <row r="125" spans="1:17" x14ac:dyDescent="0.25">
      <c r="Q125"/>
    </row>
    <row r="126" spans="1:17" x14ac:dyDescent="0.25">
      <c r="Q126"/>
    </row>
    <row r="127" spans="1:17" x14ac:dyDescent="0.25">
      <c r="Q127"/>
    </row>
    <row r="128" spans="1:17" x14ac:dyDescent="0.25">
      <c r="Q128"/>
    </row>
    <row r="129" spans="17:17" x14ac:dyDescent="0.25">
      <c r="Q129"/>
    </row>
    <row r="130" spans="17:17" x14ac:dyDescent="0.25">
      <c r="Q130"/>
    </row>
    <row r="131" spans="17:17" x14ac:dyDescent="0.25">
      <c r="Q131"/>
    </row>
    <row r="132" spans="17:17" x14ac:dyDescent="0.25">
      <c r="Q132"/>
    </row>
    <row r="133" spans="17:17" x14ac:dyDescent="0.25">
      <c r="Q133"/>
    </row>
    <row r="134" spans="17:17" x14ac:dyDescent="0.25">
      <c r="Q134"/>
    </row>
    <row r="135" spans="17:17" x14ac:dyDescent="0.25">
      <c r="Q135"/>
    </row>
    <row r="136" spans="17:17" x14ac:dyDescent="0.25">
      <c r="Q136"/>
    </row>
    <row r="137" spans="17:17" x14ac:dyDescent="0.25">
      <c r="Q137"/>
    </row>
    <row r="138" spans="17:17" x14ac:dyDescent="0.25">
      <c r="Q138"/>
    </row>
    <row r="139" spans="17:17" x14ac:dyDescent="0.25">
      <c r="Q139"/>
    </row>
    <row r="140" spans="17:17" x14ac:dyDescent="0.25">
      <c r="Q140"/>
    </row>
    <row r="141" spans="17:17" x14ac:dyDescent="0.25">
      <c r="Q141"/>
    </row>
    <row r="142" spans="17:17" x14ac:dyDescent="0.25">
      <c r="Q142"/>
    </row>
    <row r="143" spans="17:17" x14ac:dyDescent="0.25">
      <c r="Q143"/>
    </row>
    <row r="144" spans="17:17" x14ac:dyDescent="0.25">
      <c r="Q144"/>
    </row>
    <row r="145" spans="17:17" x14ac:dyDescent="0.25">
      <c r="Q145"/>
    </row>
    <row r="146" spans="17:17" x14ac:dyDescent="0.25">
      <c r="Q146"/>
    </row>
    <row r="147" spans="17:17" x14ac:dyDescent="0.25">
      <c r="Q147"/>
    </row>
    <row r="148" spans="17:17" x14ac:dyDescent="0.25">
      <c r="Q148"/>
    </row>
    <row r="149" spans="17:17" x14ac:dyDescent="0.25">
      <c r="Q149"/>
    </row>
    <row r="150" spans="17:17" x14ac:dyDescent="0.25">
      <c r="Q150"/>
    </row>
    <row r="151" spans="17:17" x14ac:dyDescent="0.25">
      <c r="Q151"/>
    </row>
    <row r="152" spans="17:17" x14ac:dyDescent="0.25">
      <c r="Q152"/>
    </row>
    <row r="153" spans="17:17" x14ac:dyDescent="0.25">
      <c r="Q153"/>
    </row>
    <row r="154" spans="17:17" x14ac:dyDescent="0.25">
      <c r="Q154"/>
    </row>
    <row r="155" spans="17:17" x14ac:dyDescent="0.25">
      <c r="Q155"/>
    </row>
    <row r="156" spans="17:17" x14ac:dyDescent="0.25">
      <c r="Q156"/>
    </row>
    <row r="157" spans="17:17" x14ac:dyDescent="0.25">
      <c r="Q157"/>
    </row>
    <row r="158" spans="17:17" x14ac:dyDescent="0.25">
      <c r="Q158"/>
    </row>
    <row r="159" spans="17:17" x14ac:dyDescent="0.25">
      <c r="Q159"/>
    </row>
    <row r="160" spans="17:17" x14ac:dyDescent="0.25">
      <c r="Q160"/>
    </row>
    <row r="161" spans="17:17" x14ac:dyDescent="0.25">
      <c r="Q161"/>
    </row>
    <row r="162" spans="17:17" x14ac:dyDescent="0.25">
      <c r="Q162"/>
    </row>
    <row r="163" spans="17:17" x14ac:dyDescent="0.25">
      <c r="Q163"/>
    </row>
    <row r="164" spans="17:17" x14ac:dyDescent="0.25">
      <c r="Q164"/>
    </row>
    <row r="165" spans="17:17" x14ac:dyDescent="0.25">
      <c r="Q165"/>
    </row>
    <row r="166" spans="17:17" x14ac:dyDescent="0.25">
      <c r="Q166"/>
    </row>
    <row r="167" spans="17:17" x14ac:dyDescent="0.25">
      <c r="Q167"/>
    </row>
    <row r="168" spans="17:17" x14ac:dyDescent="0.25">
      <c r="Q168"/>
    </row>
    <row r="169" spans="17:17" x14ac:dyDescent="0.25">
      <c r="Q169"/>
    </row>
    <row r="170" spans="17:17" x14ac:dyDescent="0.25">
      <c r="Q170"/>
    </row>
    <row r="171" spans="17:17" x14ac:dyDescent="0.25">
      <c r="Q171"/>
    </row>
    <row r="172" spans="17:17" x14ac:dyDescent="0.25">
      <c r="Q172"/>
    </row>
    <row r="173" spans="17:17" x14ac:dyDescent="0.25">
      <c r="Q173"/>
    </row>
    <row r="174" spans="17:17" x14ac:dyDescent="0.25">
      <c r="Q174"/>
    </row>
    <row r="175" spans="17:17" x14ac:dyDescent="0.25">
      <c r="Q175"/>
    </row>
  </sheetData>
  <mergeCells count="4">
    <mergeCell ref="B1:E1"/>
    <mergeCell ref="G1:J1"/>
    <mergeCell ref="L1:O1"/>
    <mergeCell ref="Q1:T1"/>
  </mergeCells>
  <pageMargins left="0.7" right="0.7" top="0.75" bottom="0.75" header="0.3" footer="0.3"/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f527160-b6a2-448e-b210-55bbe2178a90">
      <Terms xmlns="http://schemas.microsoft.com/office/infopath/2007/PartnerControls"/>
    </lcf76f155ced4ddcb4097134ff3c332f>
    <TaxCatchAll xmlns="cf8c9251-373f-4ee3-86cf-d97122226a8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F51A5998F0944EA03AB587B5B58FD3" ma:contentTypeVersion="14" ma:contentTypeDescription="Create a new document." ma:contentTypeScope="" ma:versionID="5de53c7dd9d5e3dd48e81f15fe9d6d64">
  <xsd:schema xmlns:xsd="http://www.w3.org/2001/XMLSchema" xmlns:xs="http://www.w3.org/2001/XMLSchema" xmlns:p="http://schemas.microsoft.com/office/2006/metadata/properties" xmlns:ns2="5f527160-b6a2-448e-b210-55bbe2178a90" xmlns:ns3="cf8c9251-373f-4ee3-86cf-d97122226a81" targetNamespace="http://schemas.microsoft.com/office/2006/metadata/properties" ma:root="true" ma:fieldsID="b9ed68adcc3693f95084af8a9f0e3281" ns2:_="" ns3:_="">
    <xsd:import namespace="5f527160-b6a2-448e-b210-55bbe2178a90"/>
    <xsd:import namespace="cf8c9251-373f-4ee3-86cf-d97122226a8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527160-b6a2-448e-b210-55bbe2178a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a102f585-f336-4ab5-8023-668eed9f00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8c9251-373f-4ee3-86cf-d97122226a8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7bce286-be28-47de-b9f7-94a506e34291}" ma:internalName="TaxCatchAll" ma:showField="CatchAllData" ma:web="cf8c9251-373f-4ee3-86cf-d97122226a8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F16A49-C975-4B44-A687-1945B865707F}">
  <ds:schemaRefs>
    <ds:schemaRef ds:uri="http://schemas.microsoft.com/office/2006/metadata/properties"/>
    <ds:schemaRef ds:uri="http://schemas.microsoft.com/office/infopath/2007/PartnerControls"/>
    <ds:schemaRef ds:uri="5f527160-b6a2-448e-b210-55bbe2178a90"/>
    <ds:schemaRef ds:uri="cf8c9251-373f-4ee3-86cf-d97122226a81"/>
  </ds:schemaRefs>
</ds:datastoreItem>
</file>

<file path=customXml/itemProps2.xml><?xml version="1.0" encoding="utf-8"?>
<ds:datastoreItem xmlns:ds="http://schemas.openxmlformats.org/officeDocument/2006/customXml" ds:itemID="{03989DE6-E4B8-48A5-94A6-6673EB94A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F6557F-4886-43C3-9148-E7E3451D7B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527160-b6a2-448e-b210-55bbe2178a90"/>
    <ds:schemaRef ds:uri="cf8c9251-373f-4ee3-86cf-d97122226a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example</vt:lpstr>
      <vt:lpstr>CURRMETHOD2</vt:lpstr>
      <vt:lpstr>Load Share</vt:lpstr>
      <vt:lpstr>Cost</vt:lpstr>
      <vt:lpstr>Option1</vt:lpstr>
      <vt:lpstr>Option2</vt:lpstr>
      <vt:lpstr>CURRMETHOD2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Weifeng</dc:creator>
  <cp:lastModifiedBy>Li, Weifeng</cp:lastModifiedBy>
  <cp:lastPrinted>2025-02-20T19:42:38Z</cp:lastPrinted>
  <dcterms:created xsi:type="dcterms:W3CDTF">2025-02-18T18:37:12Z</dcterms:created>
  <dcterms:modified xsi:type="dcterms:W3CDTF">2025-02-25T22:03:26Z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2025-02-20T19:50:22Z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bc48fe64-4b21-4050-8981-b586a84c2c05</vt:lpwstr>
  </property>
  <property fmtid="{D5CDD505-2E9C-101B-9397-08002B2CF9AE}" pid="8" name="MSIP_Label_7084cbda-52b8-46fb-a7b7-cb5bd465ed85_ContentBits">
    <vt:lpwstr>0</vt:lpwstr>
  </property>
  <property fmtid="{D5CDD505-2E9C-101B-9397-08002B2CF9AE}" pid="9" name="MediaServiceImageTags">
    <vt:lpwstr/>
  </property>
  <property fmtid="{D5CDD505-2E9C-101B-9397-08002B2CF9AE}" pid="10" name="ContentTypeId">
    <vt:lpwstr>0x0101009AF51A5998F0944EA03AB587B5B58FD3</vt:lpwstr>
  </property>
</Properties>
</file>